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>
    <definedName name="_xlnm.Print_Area" localSheetId="0">'Cta Becas y Viajes Estudios RD$'!$B$1:$H$88</definedName>
  </definedNames>
  <calcPr fullCalcOnLoad="1"/>
</workbook>
</file>

<file path=xl/sharedStrings.xml><?xml version="1.0" encoding="utf-8"?>
<sst xmlns="http://schemas.openxmlformats.org/spreadsheetml/2006/main" count="132" uniqueCount="101">
  <si>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</si>
  <si>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</si>
  <si>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</si>
  <si>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</si>
  <si>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</si>
  <si>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</si>
  <si>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</si>
  <si>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</si>
  <si>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</si>
  <si>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</si>
  <si>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</si>
  <si>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</si>
  <si>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</si>
  <si>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</si>
  <si>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</si>
  <si>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</si>
  <si>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N/D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</si>
  <si>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</si>
  <si>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</si>
  <si>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</si>
  <si>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</si>
  <si>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</si>
  <si>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</si>
  <si>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</si>
  <si>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</si>
  <si>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</si>
  <si>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30 de Septiembre 2021</t>
  </si>
  <si>
    <t>TR-MESCYTDESP1341</t>
  </si>
  <si>
    <t>TR-MESCYTDESP1342</t>
  </si>
  <si>
    <t>TR-MESCYTDESP1343</t>
  </si>
  <si>
    <t>TR-MESCYTDESP1344</t>
  </si>
  <si>
    <t>TR-MESCYTDESP1346</t>
  </si>
  <si>
    <t>TR-MESCYTDESP1364</t>
  </si>
  <si>
    <t>TR-BN02737</t>
  </si>
  <si>
    <t>TR-MESCYT02120</t>
  </si>
  <si>
    <t>TR-MESCYTDESP1538</t>
  </si>
  <si>
    <t>TR-LIBR.3545-1</t>
  </si>
  <si>
    <t>TR-BN02738</t>
  </si>
  <si>
    <t>TR-BN02739</t>
  </si>
  <si>
    <t>TR-MESCYTDESP1331</t>
  </si>
  <si>
    <t>TR-MESCYTDESP1454</t>
  </si>
  <si>
    <t>TR-BN02741</t>
  </si>
  <si>
    <t>TR-BN02740</t>
  </si>
  <si>
    <t>TR-MESCYTDESP1465</t>
  </si>
  <si>
    <t>TR-MESCYT02213</t>
  </si>
  <si>
    <t>TR-MESCYT02214</t>
  </si>
  <si>
    <t>TR-MESCYT/DTE0061</t>
  </si>
  <si>
    <t>TR-MESCYTDESP1373</t>
  </si>
  <si>
    <r>
      <t xml:space="preserve">INDEPENDIENTE 3-2021, </t>
    </r>
    <r>
      <rPr>
        <sz val="8"/>
        <color indexed="8"/>
        <rFont val="Segoe UI"/>
        <family val="2"/>
      </rPr>
      <t>PAGO CUOTA 7 Y 8/12, CORRESPONDIENTE A MANUTENCIÓN MES SEPTIEMBRE/OCTUBRE 2021, DEL  BECARIO RUBEN DARIO DUMET PIMENTEL.</t>
    </r>
  </si>
  <si>
    <r>
      <t xml:space="preserve">INDEPENDIENTE 1-2020, </t>
    </r>
    <r>
      <rPr>
        <sz val="8"/>
        <color indexed="8"/>
        <rFont val="Segoe UI"/>
        <family val="2"/>
      </rPr>
      <t>PAGO CUOTAS 20 Y 21/42  CORRESPONDIENTE A MANUTENCIÓN MES SEPTIEMBRE/OCTUBRE 2021, DE LA BECARIA IKUMI ISABEL WAKII DE BENCOSME.</t>
    </r>
  </si>
  <si>
    <r>
      <t xml:space="preserve">UNIVERSIDAD DE CUBA 2021, </t>
    </r>
    <r>
      <rPr>
        <sz val="8"/>
        <color indexed="8"/>
        <rFont val="Segoe UI"/>
        <family val="2"/>
      </rPr>
      <t>PAGO CUOTAS 8 Y 9/36, CORRESPONDIENTE A MANUTENCIÓN MES SEPTIEMBRE/OCTUBRE  2021, DE LA BECARIA KATHERINE MARIEL ESTEVEZ MEDINA.</t>
    </r>
  </si>
  <si>
    <r>
      <t xml:space="preserve">UNIVERSIDAD DE CUBA 2021, </t>
    </r>
    <r>
      <rPr>
        <sz val="8"/>
        <color indexed="8"/>
        <rFont val="Segoe UI"/>
        <family val="2"/>
      </rPr>
      <t>PAGO CUOTAS 8 Y 9/24 Y 7 Y 8/12, CORRESPONDIENTE A MANUTENCIÓN MES SEPTIEMBRE/OCTUBRE  2021, DE 02 BECARIOS JULIE GREGORINA CARELA CID Y FRANCINA MELISSA TAMAREZ ESPINAL.</t>
    </r>
  </si>
  <si>
    <r>
      <t xml:space="preserve">INDEPENDIENTE 2-2019, </t>
    </r>
    <r>
      <rPr>
        <sz val="8"/>
        <color indexed="8"/>
        <rFont val="Segoe UI"/>
        <family val="2"/>
      </rPr>
      <t>PAGOS CUOTA 29 y 30/39 CORRESPONIENTE A MANUTENCIÓN MES DE SEPTIEMBRE/OCTUBRE 2021, DE BECARIO MARIA LAURA FIALLO COTO.</t>
    </r>
  </si>
  <si>
    <r>
      <rPr>
        <b/>
        <sz val="8"/>
        <color indexed="8"/>
        <rFont val="Segoe UI"/>
        <family val="2"/>
      </rPr>
      <t>UNILA BRASIL,</t>
    </r>
    <r>
      <rPr>
        <sz val="8"/>
        <color indexed="8"/>
        <rFont val="Segoe UI"/>
        <family val="2"/>
      </rPr>
      <t xml:space="preserve"> PAGO CUOTA 31 Y 32/72 CORRESPONDIENTE A MANUTENCIÓN MES DE SEPTIEMBRE/OCTUBRE   2021 DE BECARIO NICOLAS GUZMAN. </t>
    </r>
  </si>
  <si>
    <r>
      <t xml:space="preserve">INDEPENDIENTE 2-2020, </t>
    </r>
    <r>
      <rPr>
        <sz val="8"/>
        <color indexed="8"/>
        <rFont val="Segoe UI"/>
        <family val="2"/>
      </rPr>
      <t>PAGP CUOTA 13 Y 14/48, 13 Y 14/18, 13 Y 14/16, 12 Y 13/34, 14 Y 15/25, 14 Y 15/25, 14 Y 15/25, 11 Y 12/31, 13 Y 14/32, 11/11 Y 11/11, CORRESPONDIENTE A MANUTENCIÓN MES DE SEPTIEMBRE/OCTUBRE 2021 DE 15  BECARIOS EN EL EXTRANJERO.</t>
    </r>
  </si>
  <si>
    <r>
      <t xml:space="preserve">UNIVERSIDAD DE CUBA 1-2021, </t>
    </r>
    <r>
      <rPr>
        <sz val="8"/>
        <color indexed="8"/>
        <rFont val="Segoe UI"/>
        <family val="2"/>
      </rPr>
      <t>PAGO CUOTAS 9 Y 10/48,  CORRESPONDIENTE A MANUTENCIÓN MES SEPTIEMBRE/OCTUBRE 2021, DE  BECARIO ELVIN DALMASI DE LA CRUZ.</t>
    </r>
  </si>
  <si>
    <r>
      <t xml:space="preserve">UNIVERSIDAD DE CUBA 1-2021, </t>
    </r>
    <r>
      <rPr>
        <sz val="8"/>
        <color indexed="8"/>
        <rFont val="Segoe UI"/>
        <family val="2"/>
      </rPr>
      <t>PAGO CUOTAS 9 Y 10/48, 6 Y 7/38 Y 5 Y 6/20  CORRESPONDIENTE A MANUTENCIÓN MES SEPTIEMBRE/OCTUBRE 2021, DE 03 BECARIOS PEDRO JULIO ESPINAL FIGUEROA, YIRALDI YANET BENCOSME ESCARAMAN Y MARCIA ISAHADIRA ISAHADIRA GOMEZ DISLA.</t>
    </r>
  </si>
  <si>
    <r>
      <rPr>
        <b/>
        <sz val="8"/>
        <color indexed="8"/>
        <rFont val="Segoe UI"/>
        <family val="2"/>
      </rPr>
      <t xml:space="preserve">INDEPENDIENTE 3-2019, </t>
    </r>
    <r>
      <rPr>
        <sz val="8"/>
        <color indexed="8"/>
        <rFont val="Segoe UI"/>
        <family val="2"/>
      </rPr>
      <t>PAGO CUOTAS 24 Y 25/34 CORRESPONDIENTE A MANUTENCIÓN MES DE SEPTIEMBRE/OCTUBRE 2021,  DE LA BECARIA LAURA MICHELLE GUERRERO.</t>
    </r>
  </si>
  <si>
    <r>
      <rPr>
        <b/>
        <sz val="8"/>
        <color indexed="8"/>
        <rFont val="Segoe UI"/>
        <family val="2"/>
      </rPr>
      <t xml:space="preserve">INDEPENDIENTE 3-2018, </t>
    </r>
    <r>
      <rPr>
        <sz val="8"/>
        <color indexed="8"/>
        <rFont val="Segoe UI"/>
        <family val="2"/>
      </rPr>
      <t>PAGO CUOTA 31 Y 32/36, CORRESPONDIENTE A MANUTENCIÓN MES DE SEPTIEMBRE/OCTUBRE 2021 DE BECARIA  MARIA AMELIA RODRIGUEZ BENZO.</t>
    </r>
  </si>
  <si>
    <r>
      <t xml:space="preserve">INDEPENDIENTE 2-2020, </t>
    </r>
    <r>
      <rPr>
        <sz val="8"/>
        <color indexed="8"/>
        <rFont val="Segoe UI"/>
        <family val="2"/>
      </rPr>
      <t>PAGP CUOTA 11 Y 12/28, 13 Y 14/17, 12/12, 16 Y 17/19, 17 Y 18/36, 17 Y 18/24, 14 Y 15/22, 13 Y 14/21, 13 Y 14/36 Y 11 Y 12/16, CORRESPONDIENTE A MANUTENCIÓN MES DE SEPTIEMBRE/OCTUBRE 2021 DE 10 BECARIOS EN EL EXTRANJERO.</t>
    </r>
  </si>
  <si>
    <r>
      <t xml:space="preserve">INDEPENDIENTE 2-2020, </t>
    </r>
    <r>
      <rPr>
        <sz val="8"/>
        <color indexed="8"/>
        <rFont val="Segoe UI"/>
        <family val="2"/>
      </rPr>
      <t>PAGOS CUOTA 11 Y 12/23 CORRESPONIENTE A MANUTENCIÓN MES DE SEPTIEMBRE/OCTUBRE 2021, DE BECARIO EURIPIDES ANTONIO BAEZ DESANGLES.</t>
    </r>
  </si>
  <si>
    <r>
      <rPr>
        <b/>
        <sz val="8"/>
        <color indexed="8"/>
        <rFont val="Segoe UI"/>
        <family val="2"/>
      </rPr>
      <t xml:space="preserve">INDEPENDIENTE 2-2019, </t>
    </r>
    <r>
      <rPr>
        <sz val="8"/>
        <color indexed="8"/>
        <rFont val="Segoe UI"/>
        <family val="2"/>
      </rPr>
      <t>PAGO CUOTAS 26 Y 27/46 Y 26 Y 28/44 CORRESPONDIENTE A MANUTENCIÓN MES DE SEPTIEMBRE/OCTUBRE 2021,  DE 02 BECARIOS CARLOS ANDRES FABRE MUÑOZ Y MARIA FERNANDA NUÑEZ BURGOS.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</si>
  <si>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>PAGO CUOTAS 17 Y 18/35, 22 Y 23/64, 18 Y 19/35, 20 Y 21/29, 19 Y 20/36, 1 Y 19/23, 17 Y 18/46 CORRESPONDIENTE A MANUTENCIÓN MES SEPTIEMBRE/OCTUBRE 2021,  DE 08 BECARIOS EN EL EXTRANJERO.</t>
    </r>
  </si>
  <si>
    <r>
      <t xml:space="preserve">INDEPENDIENTE 1-2021, </t>
    </r>
    <r>
      <rPr>
        <sz val="8"/>
        <color indexed="8"/>
        <rFont val="Segoe UI"/>
        <family val="2"/>
      </rPr>
      <t>PAGO CUOTA 9 Y 10/24 Y 6 Y 7/13 CORRESPONDIENTE A MANUTENCIÓN MES DE SEPTIEMBRE/OCTUBRE  2021 DE 02 BECARIOS  LIA DUARTE RODRÍGUEZ Y MARCOS JOOSE BISONO KELNER.</t>
    </r>
  </si>
  <si>
    <r>
      <t xml:space="preserve">INDEPENDIENTE 1-2021, </t>
    </r>
    <r>
      <rPr>
        <sz val="8"/>
        <color indexed="8"/>
        <rFont val="Segoe UI"/>
        <family val="2"/>
      </rPr>
      <t>PAGO CUOTA 7 Y 8/37 CORRESPONDIENTE A MANUTENCIÓN MES DE SEPTIEMBRE/OCTUBRE 2021,  DE LA BECARIA JOSSY NORLI VARGAS RODRIGUEZ.</t>
    </r>
  </si>
  <si>
    <r>
      <t xml:space="preserve">INDEPENDIENTE 3-2019, </t>
    </r>
    <r>
      <rPr>
        <sz val="8"/>
        <color indexed="8"/>
        <rFont val="Segoe UI"/>
        <family val="2"/>
      </rPr>
      <t>PAGOS CUOTA 24 Y 25/44 Y 21 Y 22/38 CORRESPONIENTE A MANUTENCIÓN MES DE SEPTIEMBRE/OCTUBRE 2021, DE 02 BECARIOS LUIS SEBASTIAN YEPEZ ROLFFOT Y RUCH GISELA NUÑEZ FAÑA.</t>
    </r>
  </si>
  <si>
    <r>
      <t xml:space="preserve">INDEPENDIENTE 3-2019, </t>
    </r>
    <r>
      <rPr>
        <sz val="8"/>
        <color indexed="8"/>
        <rFont val="Segoe UI"/>
        <family val="2"/>
      </rPr>
      <t>PAGOS CUOTA 21 Y 22/24 CORRESPONIENTE A MANUTENCIÓN MES DE SEPTIEMBRE/OCTUBRE 2021, DE LA BECARIA ASTRID MARIA VALENZUELA MARTINEZ.</t>
    </r>
  </si>
  <si>
    <r>
      <t xml:space="preserve">INDEPENDIENTE 3-2021, </t>
    </r>
    <r>
      <rPr>
        <sz val="8"/>
        <color indexed="8"/>
        <rFont val="Segoe UI"/>
        <family val="2"/>
      </rPr>
      <t>PAGOS CUOTA 9 Y 10/19 Y 9 Y 10/48 CORRESPONIENTE A MANUTENCIÓN MES DE SEPTIEMBRE/OCTUBRE 2021, DE 02 BECARIOS EDISSON ANDRES FELIZ GOMEZ Y ANDRS RAMON GOMEZ DELGADO.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</si>
  <si>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>PAGO CUOTAS 12/12 CORRESPONDIENTE A MANUTENCIÓN MES DE SEPTIEMBRE  2021,  DE BECARIONOEL ROLANDO RODRIGUEZ REYNOSO.</t>
    </r>
  </si>
  <si>
    <r>
      <t xml:space="preserve">INDEPENDIENTE 3-2021, </t>
    </r>
    <r>
      <rPr>
        <sz val="8"/>
        <color indexed="8"/>
        <rFont val="Segoe UI"/>
        <family val="2"/>
      </rPr>
      <t>PAGOS CUOTA 1 AL 8/39 CORRESPONIENTE A MANUTENCIÓN MES DE SEPTIEMBRE/OCTUBRE 2021, DE BECARIO FRANCIS WILLYS DE OLEO REYES.</t>
    </r>
  </si>
  <si>
    <r>
      <t xml:space="preserve">INDEPENDIENTE 4-2021, </t>
    </r>
    <r>
      <rPr>
        <sz val="8"/>
        <color indexed="8"/>
        <rFont val="Segoe UI"/>
        <family val="2"/>
      </rPr>
      <t>PAGOS CUOTA 1 AL 6/24 CORRESPONIENTE A MANUTENCIÓN MES DE SEPTIEMBRE/OCTUBRE 2021, DE BECARIO ISSAC ALBERTO SANTANA NAVARRO.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</si>
  <si>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US$23,215.62</t>
    </r>
  </si>
  <si>
    <r>
      <t xml:space="preserve">INDEPENDIENTE 2-2019, </t>
    </r>
    <r>
      <rPr>
        <sz val="8"/>
        <color indexed="8"/>
        <rFont val="Segoe UI"/>
        <family val="2"/>
      </rPr>
      <t>PAGOS CUOTA 31 y 32/39 CORRESPONIENTE A MANUTENCIÓN MES DE NOVIEMBRE/DICIEMBRE 2021, DE BECARIO MARIA LAURA FIALLO COTO.</t>
    </r>
  </si>
  <si>
    <r>
      <t xml:space="preserve">UNIVERSIDAD DE CUBA 1-2021, </t>
    </r>
    <r>
      <rPr>
        <sz val="8"/>
        <color indexed="8"/>
        <rFont val="Segoe UI"/>
        <family val="2"/>
      </rPr>
      <t>PAGO CUOTAS 6 Y 7/31,  CORRESPONDIENTE A MANUTENCIÓN MES SEPTIEMBRE/OCTUBRE 2021, DE LA  BECARIA ESTHEFANI DE JESUS GUICHARDO.</t>
    </r>
  </si>
  <si>
    <r>
      <rPr>
        <b/>
        <sz val="8"/>
        <color indexed="8"/>
        <rFont val="Segoe UI"/>
        <family val="2"/>
      </rPr>
      <t xml:space="preserve">INDEPENDIENTE 5-2021, </t>
    </r>
    <r>
      <rPr>
        <sz val="8"/>
        <color indexed="8"/>
        <rFont val="Segoe UI"/>
        <family val="2"/>
      </rPr>
      <t>PAGO UNICO, CORRESPONDIENTE A MANUTENCIÓN MES SEPTIEMBRE/OCTUBRE 2021, DE LA BECARIA YASIRYS CUEVAS MONTILLA.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</si>
  <si>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 FONDO EN AVANCE DE BECAS  LIB.-3545-1 D/F 12/08/2021.</t>
    </r>
  </si>
  <si>
    <r>
      <t xml:space="preserve">INDEPENDIENTE 5-2021, </t>
    </r>
    <r>
      <rPr>
        <sz val="8"/>
        <color indexed="8"/>
        <rFont val="Segoe UI"/>
        <family val="2"/>
      </rPr>
      <t>PAGOS CUOTA 1 AL 8/34 CORRESPONIENTE A MANUTENCIÓN MES DE SEPTIEMBRE/OCTUBRE 2021, DE BECARIO ISRAEL FERNANDO GOMEZ CASTAÑOS.</t>
    </r>
  </si>
  <si>
    <r>
      <t xml:space="preserve">UNIVERSIDAD POLITECNICA DE VALENCIA 2021, </t>
    </r>
    <r>
      <rPr>
        <sz val="8"/>
        <color indexed="8"/>
        <rFont val="Segoe UI"/>
        <family val="2"/>
      </rPr>
      <t>PAGO UNICO CORRESPONIENTE A MANUTENCIÓN MES DE SEPTIEMBRE 2021, DE 2 BECARIOS ERIKA FELIZ FERREIRA Y LEONELA DARINA ALONZO MEDINA.</t>
    </r>
  </si>
  <si>
    <r>
      <t xml:space="preserve">UNIVERSIDAD POLITECNICA DE VALENCIA-EXTENSIÓN, </t>
    </r>
    <r>
      <rPr>
        <sz val="8"/>
        <color indexed="8"/>
        <rFont val="Segoe UI"/>
        <family val="2"/>
      </rPr>
      <t>PAGO UNICO CORRESPONIENTE A MANUTENCIÓN MES DE SEPTIEMBRE/OCTUBRE  2021, DE  BECARIO NAJARONNY DE JESUS CASTILLO ROSARIO.</t>
    </r>
  </si>
  <si>
    <r>
      <t xml:space="preserve">INDEPENDIENTE 2-2021, </t>
    </r>
    <r>
      <rPr>
        <sz val="8"/>
        <color indexed="8"/>
        <rFont val="Segoe UI"/>
        <family val="2"/>
      </rPr>
      <t>PAGO CUOTA 7 AL 8/12 CORRESPONIENTE A MANUTENCIÓN MES DE SEPTIEMBRE/OCTUBRE  2021, DE BECARIO HANMER DEL CARMEN ROA ROA.</t>
    </r>
  </si>
  <si>
    <r>
      <t xml:space="preserve">UNIVERSIDAD DE CUBA 2021, </t>
    </r>
    <r>
      <rPr>
        <sz val="8"/>
        <color indexed="8"/>
        <rFont val="Segoe UI"/>
        <family val="2"/>
      </rPr>
      <t>PAGO CUOTA 7/ Y 8/24 CORRESPONDIENTE A MANUTENCIÓN MES DE SEPTIEMBRE/OCTUBRE 2021, DE LA BECARIA MILYS JOSEFINA PERALTA SANABRIA.</t>
    </r>
  </si>
  <si>
    <r>
      <t>INSTITUTO TÉCNICO SUPERIOR COMUNITARIO,</t>
    </r>
    <r>
      <rPr>
        <sz val="8"/>
        <color indexed="8"/>
        <rFont val="Segoe UI"/>
        <family val="2"/>
      </rPr>
      <t xml:space="preserve"> PAGO NÓMINA A ESTUDIANTES CON BECAS OTORGADAS EN EL ITSC, CORRESPONDIENTE AL MES SEPTIEMBRE 2021, CONVOCATORIA 2020-1, SEGÚN DOCUMENTOS ANEXOS.</t>
    </r>
  </si>
  <si>
    <r>
      <rPr>
        <b/>
        <sz val="8"/>
        <color indexed="8"/>
        <rFont val="Segoe UI"/>
        <family val="2"/>
      </rPr>
      <t>NÓMINA ESTUDIANTES BECADOS DE LA UASD,</t>
    </r>
    <r>
      <rPr>
        <sz val="8"/>
        <color indexed="8"/>
        <rFont val="Segoe UI"/>
        <family val="2"/>
      </rPr>
      <t xml:space="preserve"> PAGO NÓMINA A ESTUDIANTES CON BECAS OTORGADAS EN LA UASD, CORRESPONDIENTE AL MES DE SEPTIEMBRE 2021, DE LAS CONVOCATORIAS: 2013-1 (EXTENSIÓN 2021),  2014-1 (EXTENSIONES 2021), 2015-1,  2015-1 DPD, 2015-2, 2015-3,  2016-1, 2016-2, 2016-3, 2017-1, 2018-1, 2019-1, 2019-1 HE, 2019-1 SPM  Y  2020-1, 2020-2 Y 2021-1, SEGÚN DOCUMENTOS ANEXOS.</t>
    </r>
  </si>
  <si>
    <r>
      <t xml:space="preserve">UNIVERSIDAD CIENCIAS MEDICAS DE LA HABANA, CUBA 2021, </t>
    </r>
    <r>
      <rPr>
        <sz val="8"/>
        <color indexed="8"/>
        <rFont val="Segoe UI"/>
        <family val="2"/>
      </rPr>
      <t>PAGO CUOTA 1 AL 10/19 CORRESPONDIENTE A LA MANUTENCIÓN MES DE SEPTIEMBRE/OCTUBRE 2021, DE LA BECARIA LICELOT LAZALA MENA.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</si>
  <si>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US$48,735.42</t>
    </r>
  </si>
  <si>
    <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EUROS$, CON LA FINALIDAD DE CUBRIR DESEMBOLSOS DEL PROGRAMA DE BECAS INTERNACIONALES. EUROS$72,977.41</t>
    </r>
  </si>
  <si>
    <r>
      <t>BANCO CENTRAL DE LA REP. DOM</t>
    </r>
    <r>
      <rPr>
        <sz val="8"/>
        <color indexed="8"/>
        <rFont val="Segoe UI"/>
        <family val="2"/>
      </rPr>
      <t xml:space="preserve">, TRANSFERENCIA REALIZADA DESDE LA CUENTA DE BECAS Y VIAJES DE ESTUDIOS A LA CUENTA OPERATIVA DE RECURSOS DIRECTOS, PARA CUBRIR EL PAGO REALIZADO A LOS ESTUDIANTE DEL INSTITUTO TECNICO SUPERIOR OSCUS SAN VALERO (ITSOSV). </t>
    </r>
  </si>
  <si>
    <r>
      <t xml:space="preserve">CAMILO JOSE CELA 2019, </t>
    </r>
    <r>
      <rPr>
        <sz val="8"/>
        <color indexed="8"/>
        <rFont val="Segoe UI"/>
        <family val="2"/>
      </rPr>
      <t>PAGO CUOTA 28 Y 29/36, CORRESPONDIENTE A MANUTENCIÓN MES DE SEPTIEMBRE/OCTUBRE  2021, DE LA BECARIA LAURA ESMERYS FELIZ ROSARIO.</t>
    </r>
  </si>
  <si>
    <r>
      <t xml:space="preserve">UNIVERSIDAD DE CUBA 2018, </t>
    </r>
    <r>
      <rPr>
        <sz val="8"/>
        <color indexed="8"/>
        <rFont val="Segoe UI"/>
        <family val="2"/>
      </rPr>
      <t>PAGO CUOTA 33 Y 34/42, 33 Y 34/36, 28 Y 29/39, 30 Y 31/44, 37 Y 38/48, 37, 38 Y 39/39 CORRESPONDIENTE A MANUTENCIÓN MES DE SEPTIEMBRE 2021 DE 09 BECARIOS EN EL EXTRANJERO.</t>
    </r>
  </si>
  <si>
    <r>
      <rPr>
        <b/>
        <sz val="8"/>
        <color indexed="8"/>
        <rFont val="Segoe UI"/>
        <family val="2"/>
      </rPr>
      <t xml:space="preserve">UNIVERSIDAD DE CUBA 2018, </t>
    </r>
    <r>
      <rPr>
        <sz val="8"/>
        <color indexed="8"/>
        <rFont val="Segoe UI"/>
        <family val="2"/>
      </rPr>
      <t>PAGO CUOTA 30, 31 Y 32/32 CORRESPONDIENTE A MANUTENCIÓN MES DE SEPTIEMBRE/OCTUBRE 2021,  DE  LA BECARIA YISMET MAGDALENA GUZMAN MARTINEZ.</t>
    </r>
  </si>
  <si>
    <r>
      <rPr>
        <b/>
        <sz val="8"/>
        <color indexed="8"/>
        <rFont val="Segoe UI"/>
        <family val="2"/>
      </rPr>
      <t xml:space="preserve">UNIVERSIDAD DE CUBA 2019, </t>
    </r>
    <r>
      <rPr>
        <sz val="8"/>
        <color indexed="8"/>
        <rFont val="Segoe UI"/>
        <family val="2"/>
      </rPr>
      <t>PAGO CUOTA CORRESPONDIENTE A  MANUTENCIÓN MES DE SEPTIEMBRE/OCTUBRE 2021, DE 12 BECARIOS EN EL EXTRANJERO.</t>
    </r>
  </si>
  <si>
    <r>
      <rPr>
        <b/>
        <sz val="8"/>
        <color indexed="8"/>
        <rFont val="Segoe UI"/>
        <family val="2"/>
      </rPr>
      <t xml:space="preserve">UNIVERSIDAD DE CUBA 2020, </t>
    </r>
    <r>
      <rPr>
        <sz val="8"/>
        <color indexed="8"/>
        <rFont val="Segoe UI"/>
        <family val="2"/>
      </rPr>
      <t>PAGO CUOTAS CORRESPONDIENTE A MANUTENCIÓN MES DE SEPTIEMBRE/OCTUBRE 2021, DE 19 BECARIOS EN EL EXTRANJERO .</t>
    </r>
  </si>
  <si>
    <r>
      <t xml:space="preserve">UNIVERIDAD DE CUBA 2021, </t>
    </r>
    <r>
      <rPr>
        <sz val="8"/>
        <color indexed="8"/>
        <rFont val="Segoe UI"/>
        <family val="2"/>
      </rPr>
      <t>PAGO CUOTA 9 Y 10/36 CORRESPONDIENTE A MANUTENCIÓN MES DE SEPTIEMBRE/OCTUBRE 2021,  DE BECARIA FRANCHESKA MARTINEZ BENCOSME.</t>
    </r>
  </si>
  <si>
    <r>
      <t xml:space="preserve">UNIVERIDAD DE CUBA 2021, </t>
    </r>
    <r>
      <rPr>
        <sz val="8"/>
        <color indexed="8"/>
        <rFont val="Segoe UI"/>
        <family val="2"/>
      </rPr>
      <t>PAGO CUOTA 9 Y 10/24 CORRESPONDIENTE A MANUTENCIÓN MES DE SEPTIEMBRE/OCTUBRE 2021,  DE BECARIA JHONAIKY ARMANDA PEGUERO.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</si>
  <si>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IMPUESTO 0.15% SOBRE PAGOS EMITIDOS</t>
    </r>
  </si>
  <si>
    <r>
      <t xml:space="preserve">BANCO DE RESERVAS DE LA REP. DOM, </t>
    </r>
    <r>
      <rPr>
        <sz val="8"/>
        <color indexed="8"/>
        <rFont val="Segoe UI"/>
        <family val="2"/>
      </rPr>
      <t>COMISIÓN TRANSFERENCIA AL EXTERIOR</t>
    </r>
  </si>
  <si>
    <r>
      <t>BANCO DE RESERVAS DE LA REP. DOM,</t>
    </r>
    <r>
      <rPr>
        <sz val="8"/>
        <color indexed="8"/>
        <rFont val="Segoe UI"/>
        <family val="2"/>
      </rPr>
      <t xml:space="preserve"> COMISIÓN S/IMPRESIÓN DE ESTADO.</t>
    </r>
  </si>
  <si>
    <r>
      <t>BANCO DE RESERVAS DE LA REP. DOM,</t>
    </r>
    <r>
      <rPr>
        <sz val="8"/>
        <color indexed="8"/>
        <rFont val="Segoe UI"/>
        <family val="2"/>
      </rPr>
      <t xml:space="preserve"> COMISIÓN MANEJO DE CUENTA</t>
    </r>
  </si>
  <si>
    <r>
      <rPr>
        <b/>
        <sz val="8"/>
        <color indexed="8"/>
        <rFont val="Segoe UI"/>
        <family val="2"/>
      </rPr>
      <t>INSTITUT DE FORMACIÓ CONTÍNUA,</t>
    </r>
    <r>
      <rPr>
        <sz val="8"/>
        <color indexed="8"/>
        <rFont val="Segoe UI"/>
        <family val="2"/>
      </rPr>
      <t xml:space="preserve"> PAGO FACTURA NO. 5698, D/F 27/07/2021, POR SERVICIOS DE CAPACITACIÓN  EN FECHA DEL 10 AL 17/07/2021, EN EL MARCO DE LA REALIZACIÓN DE PASANTÍA SOBRE EL ANÁLISIS DE LAS POLÍTICAS DE FORMACIÓN DOCENTE EN REPÚBLICA DOMINICANA, BAJO EL ACOMPAÑAMIENTO DE LA UNIVERSIADAD DE BARCELONa.
NOTA: TASA RD$70.00
EU$9,859.14 X 70.00 =RD$690,139.80</t>
    </r>
  </si>
  <si>
    <r>
      <rPr>
        <b/>
        <sz val="8"/>
        <color indexed="8"/>
        <rFont val="Segoe UI"/>
        <family val="2"/>
      </rPr>
      <t>RED IBEROAMERICANA PARA EL ASEGURAMIENTO (RIACES),</t>
    </r>
    <r>
      <rPr>
        <sz val="8"/>
        <color indexed="8"/>
        <rFont val="Segoe UI"/>
        <family val="2"/>
      </rPr>
      <t xml:space="preserve"> PAGO FACTURA NO. B1700000021 DE FECHA 10/09/2021, POR CONCEPTO  DE DIPLOMADO EN ASEGURAMIENTO DE LA CALIDAD Y FORMACIÓN DE PARES ACADÉMICOS EVALUADORES DE LAS IES.
TASA RD$57.50
US$34,964.00 X 57.50 =RD$ 2,010,430.00</t>
    </r>
  </si>
  <si>
    <r>
      <rPr>
        <b/>
        <sz val="8"/>
        <color indexed="8"/>
        <rFont val="Segoe UI"/>
        <family val="2"/>
      </rPr>
      <t xml:space="preserve">FUNDACIÓN HEGAR PARA LA INVESTIGACIÓN Y PROMOCIÓN EDUCATIVA, </t>
    </r>
    <r>
      <rPr>
        <sz val="8"/>
        <color indexed="8"/>
        <rFont val="Segoe UI"/>
        <family val="2"/>
      </rPr>
      <t>PAGO FACTURA NO.  FCR00000131 (NCF B1500000104), D/F 23/07/2021, CORRESPONDIENTES AL PROGRAMA DE MAESTRÍA EN DIRECCIÓN DE NEGOCIOS INTERNACIONALES, DIRECCIÓN ECONÓMICA-FINANCIERA, MARKETING DIGITAL,  REDES SOCIALES Y ADMINISTRACIÓN DE EMPRESAS (MBA), CURSADA POR TREINTA (30) ESTUDIANTES, BECADOS POR ESTE MINISTERIO, CORRESPONDIENTE AL PERIODO ACADÉMICO MAYO-AGOSTO 2021.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</si>
</sst>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0"/>
      <name val="Segoe U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538ED5"/>
      </left>
      <right style="thin">
        <color rgb="FF1F497D"/>
      </right>
      <top style="thin">
        <color rgb="FF1F497D"/>
      </top>
      <bottom style="thin">
        <color rgb="FF1F497D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538ED5"/>
      </left>
      <right style="thin"/>
      <top style="thin">
        <color theme="3"/>
      </top>
      <bottom style="thin">
        <color theme="3"/>
      </bottom>
    </border>
    <border>
      <left style="thin">
        <color rgb="FF538ED5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3" fillId="35" borderId="12" xfId="49" applyNumberFormat="1" applyFont="1" applyFill="1" applyBorder="1" applyAlignment="1">
      <alignment vertical="center" wrapText="1"/>
    </xf>
    <xf numFmtId="43" fontId="14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4" fillId="33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 readingOrder="1"/>
    </xf>
    <xf numFmtId="0" fontId="65" fillId="33" borderId="15" xfId="0" applyFont="1" applyFill="1" applyBorder="1" applyAlignment="1">
      <alignment vertical="center" wrapText="1"/>
    </xf>
    <xf numFmtId="0" fontId="66" fillId="0" borderId="15" xfId="0" applyFont="1" applyBorder="1" applyAlignment="1">
      <alignment vertical="top" wrapText="1"/>
    </xf>
    <xf numFmtId="43" fontId="14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9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 readingOrder="1"/>
    </xf>
    <xf numFmtId="0" fontId="20" fillId="33" borderId="24" xfId="0" applyFont="1" applyFill="1" applyBorder="1" applyAlignment="1">
      <alignment horizontal="center" vertical="center" wrapText="1" readingOrder="1"/>
    </xf>
    <xf numFmtId="14" fontId="12" fillId="0" borderId="25" xfId="0" applyNumberFormat="1" applyFont="1" applyBorder="1" applyAlignment="1">
      <alignment horizontal="center" vertical="center" wrapText="1"/>
    </xf>
    <xf numFmtId="202" fontId="12" fillId="33" borderId="24" xfId="0" applyNumberFormat="1" applyFont="1" applyFill="1" applyBorder="1" applyAlignment="1">
      <alignment horizontal="right" vertical="center" wrapText="1"/>
    </xf>
    <xf numFmtId="0" fontId="0" fillId="33" borderId="26" xfId="0" applyFill="1" applyBorder="1" applyAlignment="1">
      <alignment vertical="top" wrapText="1"/>
    </xf>
    <xf numFmtId="4" fontId="12" fillId="33" borderId="27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Border="1" applyAlignment="1">
      <alignment vertical="center" wrapText="1"/>
    </xf>
    <xf numFmtId="4" fontId="12" fillId="33" borderId="24" xfId="0" applyNumberFormat="1" applyFont="1" applyFill="1" applyBorder="1" applyAlignment="1">
      <alignment vertical="center" wrapText="1"/>
    </xf>
    <xf numFmtId="43" fontId="26" fillId="0" borderId="12" xfId="49" applyNumberFormat="1" applyFont="1" applyBorder="1" applyAlignment="1">
      <alignment vertical="center" wrapText="1"/>
    </xf>
    <xf numFmtId="0" fontId="67" fillId="0" borderId="28" xfId="0" applyFont="1" applyBorder="1" applyAlignment="1">
      <alignment horizontal="justify" vertical="justify" wrapText="1" readingOrder="1"/>
    </xf>
    <xf numFmtId="0" fontId="25" fillId="33" borderId="24" xfId="0" applyFont="1" applyFill="1" applyBorder="1" applyAlignment="1">
      <alignment horizontal="justify" vertical="justify" wrapText="1"/>
    </xf>
    <xf numFmtId="14" fontId="12" fillId="0" borderId="29" xfId="0" applyNumberFormat="1" applyFont="1" applyBorder="1" applyAlignment="1">
      <alignment horizontal="center" vertical="center" wrapText="1"/>
    </xf>
    <xf numFmtId="14" fontId="12" fillId="0" borderId="29" xfId="0" applyNumberFormat="1" applyFont="1" applyBorder="1" applyAlignment="1">
      <alignment horizontal="center" vertical="center" wrapText="1"/>
    </xf>
    <xf numFmtId="14" fontId="27" fillId="33" borderId="30" xfId="0" applyNumberFormat="1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justify" vertical="justify" wrapText="1"/>
    </xf>
    <xf numFmtId="0" fontId="20" fillId="33" borderId="24" xfId="0" applyFont="1" applyFill="1" applyBorder="1" applyAlignment="1">
      <alignment horizontal="justify" vertical="justify" wrapText="1"/>
    </xf>
    <xf numFmtId="0" fontId="20" fillId="0" borderId="28" xfId="0" applyFont="1" applyBorder="1" applyAlignment="1">
      <alignment horizontal="justify" vertical="justify" wrapText="1" readingOrder="1"/>
    </xf>
    <xf numFmtId="0" fontId="67" fillId="33" borderId="24" xfId="0" applyFont="1" applyFill="1" applyBorder="1" applyAlignment="1">
      <alignment horizontal="justify" vertical="justify" wrapText="1"/>
    </xf>
    <xf numFmtId="43" fontId="12" fillId="33" borderId="27" xfId="49" applyFont="1" applyFill="1" applyBorder="1" applyAlignment="1">
      <alignment vertical="center" wrapText="1"/>
    </xf>
    <xf numFmtId="43" fontId="12" fillId="33" borderId="27" xfId="49" applyFont="1" applyFill="1" applyBorder="1" applyAlignment="1">
      <alignment vertical="center" wrapText="1"/>
    </xf>
    <xf numFmtId="202" fontId="12" fillId="33" borderId="27" xfId="0" applyNumberFormat="1" applyFont="1" applyFill="1" applyBorder="1" applyAlignment="1">
      <alignment horizontal="right" vertical="center" wrapText="1"/>
    </xf>
    <xf numFmtId="202" fontId="12" fillId="33" borderId="27" xfId="0" applyNumberFormat="1" applyFont="1" applyFill="1" applyBorder="1" applyAlignment="1">
      <alignment horizontal="right" vertical="center" wrapText="1"/>
    </xf>
    <xf numFmtId="43" fontId="12" fillId="0" borderId="24" xfId="51" applyFont="1" applyBorder="1" applyAlignment="1">
      <alignment vertical="center" wrapText="1"/>
    </xf>
    <xf numFmtId="4" fontId="12" fillId="0" borderId="27" xfId="49" applyNumberFormat="1" applyFont="1" applyBorder="1" applyAlignment="1">
      <alignment vertical="center" wrapText="1"/>
    </xf>
    <xf numFmtId="4" fontId="12" fillId="0" borderId="27" xfId="49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horizontal="right" vertical="center" wrapText="1"/>
    </xf>
    <xf numFmtId="4" fontId="12" fillId="0" borderId="27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horizontal="right" vertical="center" wrapText="1"/>
    </xf>
    <xf numFmtId="0" fontId="1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8286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122"/>
  <sheetViews>
    <sheetView tabSelected="1" view="pageBreakPreview" zoomScale="70" zoomScaleNormal="80" zoomScaleSheetLayoutView="70" zoomScalePageLayoutView="0" workbookViewId="0" topLeftCell="A43">
      <selection activeCell="J50" sqref="J50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27.28125" style="1" bestFit="1" customWidth="1"/>
    <col min="5" max="5" width="57.28125" style="1" customWidth="1"/>
    <col min="6" max="7" width="19.28125" style="1" bestFit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91"/>
      <c r="C6" s="91"/>
      <c r="D6" s="91"/>
      <c r="E6" s="91"/>
      <c r="F6" s="91"/>
      <c r="G6" s="91"/>
      <c r="H6" s="91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91"/>
      <c r="C9" s="91"/>
      <c r="D9" s="91"/>
      <c r="E9" s="91"/>
      <c r="F9" s="91"/>
      <c r="G9" s="91"/>
      <c r="H9" s="91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92" t="s">
        <v>3</v>
      </c>
      <c r="C11" s="92"/>
      <c r="D11" s="92"/>
      <c r="E11" s="92"/>
      <c r="F11" s="92"/>
      <c r="G11" s="92"/>
      <c r="H11" s="92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9" t="s">
        <v>26</v>
      </c>
      <c r="C13" s="89"/>
      <c r="D13" s="89"/>
      <c r="E13" s="89"/>
      <c r="F13" s="89"/>
      <c r="G13" s="89"/>
      <c r="H13" s="89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93"/>
      <c r="C15" s="105" t="s">
        <v>4</v>
      </c>
      <c r="D15" s="96"/>
      <c r="E15" s="96"/>
      <c r="F15" s="96" t="s">
        <v>11</v>
      </c>
      <c r="G15" s="96"/>
      <c r="H15" s="104"/>
      <c r="I15" s="6"/>
      <c r="J15" s="6"/>
      <c r="K15" s="6"/>
      <c r="L15" s="6"/>
    </row>
    <row r="16" spans="1:12" s="3" customFormat="1" ht="37.5" customHeight="1">
      <c r="A16" s="6"/>
      <c r="B16" s="94"/>
      <c r="C16" s="106" t="s">
        <v>12</v>
      </c>
      <c r="D16" s="95"/>
      <c r="E16" s="11"/>
      <c r="F16" s="95" t="s">
        <v>8</v>
      </c>
      <c r="G16" s="95"/>
      <c r="H16" s="35">
        <v>9387026.23</v>
      </c>
      <c r="I16" s="6"/>
      <c r="J16" s="6"/>
      <c r="K16" s="6"/>
      <c r="L16" s="6"/>
    </row>
    <row r="17" spans="1:12" s="3" customFormat="1" ht="45.75" customHeight="1">
      <c r="A17" s="6"/>
      <c r="B17" s="94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31.5">
      <c r="B18" s="39"/>
      <c r="C18" s="72">
        <v>44440</v>
      </c>
      <c r="D18" s="62" t="s">
        <v>27</v>
      </c>
      <c r="E18" s="71" t="s">
        <v>48</v>
      </c>
      <c r="F18" s="84"/>
      <c r="G18" s="79">
        <v>79685.06</v>
      </c>
      <c r="H18" s="69">
        <f>H16+F18-G18</f>
        <v>9307341.17</v>
      </c>
    </row>
    <row r="19" spans="2:8" s="9" customFormat="1" ht="31.5">
      <c r="B19" s="39"/>
      <c r="C19" s="72">
        <v>44440</v>
      </c>
      <c r="D19" s="62" t="s">
        <v>27</v>
      </c>
      <c r="E19" s="71" t="s">
        <v>49</v>
      </c>
      <c r="F19" s="84"/>
      <c r="G19" s="79">
        <v>53507.92</v>
      </c>
      <c r="H19" s="69">
        <f>H18+F19-G19</f>
        <v>9253833.25</v>
      </c>
    </row>
    <row r="20" spans="2:8" s="9" customFormat="1" ht="31.5">
      <c r="B20" s="39"/>
      <c r="C20" s="72">
        <v>44440</v>
      </c>
      <c r="D20" s="62" t="s">
        <v>27</v>
      </c>
      <c r="E20" s="71" t="s">
        <v>50</v>
      </c>
      <c r="F20" s="84"/>
      <c r="G20" s="79">
        <v>53507.92</v>
      </c>
      <c r="H20" s="69">
        <f aca="true" t="shared" si="0" ref="H20:H70">H19+F20-G20</f>
        <v>9200325.33</v>
      </c>
    </row>
    <row r="21" spans="2:8" s="9" customFormat="1" ht="42">
      <c r="B21" s="39"/>
      <c r="C21" s="72">
        <v>44440</v>
      </c>
      <c r="D21" s="62" t="s">
        <v>27</v>
      </c>
      <c r="E21" s="71" t="s">
        <v>51</v>
      </c>
      <c r="F21" s="84"/>
      <c r="G21" s="79">
        <v>120392.82</v>
      </c>
      <c r="H21" s="69">
        <f t="shared" si="0"/>
        <v>9079932.51</v>
      </c>
    </row>
    <row r="22" spans="2:8" s="9" customFormat="1" ht="31.5">
      <c r="B22" s="39"/>
      <c r="C22" s="72">
        <v>44440</v>
      </c>
      <c r="D22" s="62" t="s">
        <v>27</v>
      </c>
      <c r="E22" s="75" t="s">
        <v>52</v>
      </c>
      <c r="F22" s="85"/>
      <c r="G22" s="80">
        <v>53507.92</v>
      </c>
      <c r="H22" s="69">
        <f t="shared" si="0"/>
        <v>9026424.59</v>
      </c>
    </row>
    <row r="23" spans="2:8" s="9" customFormat="1" ht="31.5">
      <c r="B23" s="39"/>
      <c r="C23" s="72">
        <v>44440</v>
      </c>
      <c r="D23" s="62" t="s">
        <v>28</v>
      </c>
      <c r="E23" s="71" t="s">
        <v>53</v>
      </c>
      <c r="F23" s="84"/>
      <c r="G23" s="79">
        <v>45534.32</v>
      </c>
      <c r="H23" s="69">
        <f t="shared" si="0"/>
        <v>8980890.27</v>
      </c>
    </row>
    <row r="24" spans="2:8" s="9" customFormat="1" ht="42">
      <c r="B24" s="39"/>
      <c r="C24" s="72">
        <v>44440</v>
      </c>
      <c r="D24" s="62" t="s">
        <v>28</v>
      </c>
      <c r="E24" s="71" t="s">
        <v>54</v>
      </c>
      <c r="F24" s="84"/>
      <c r="G24" s="79">
        <v>735733.9</v>
      </c>
      <c r="H24" s="69">
        <f t="shared" si="0"/>
        <v>8245156.369999999</v>
      </c>
    </row>
    <row r="25" spans="2:8" s="9" customFormat="1" ht="31.5">
      <c r="B25" s="39"/>
      <c r="C25" s="72">
        <v>44440</v>
      </c>
      <c r="D25" s="62" t="s">
        <v>28</v>
      </c>
      <c r="E25" s="71" t="s">
        <v>55</v>
      </c>
      <c r="F25" s="84"/>
      <c r="G25" s="79">
        <v>93638.86</v>
      </c>
      <c r="H25" s="69">
        <f t="shared" si="0"/>
        <v>8151517.509999999</v>
      </c>
    </row>
    <row r="26" spans="2:8" s="9" customFormat="1" ht="42">
      <c r="B26" s="39"/>
      <c r="C26" s="72">
        <v>44440</v>
      </c>
      <c r="D26" s="62" t="s">
        <v>28</v>
      </c>
      <c r="E26" s="71" t="s">
        <v>56</v>
      </c>
      <c r="F26" s="84"/>
      <c r="G26" s="79">
        <v>200654.7</v>
      </c>
      <c r="H26" s="69">
        <f t="shared" si="0"/>
        <v>7950862.809999999</v>
      </c>
    </row>
    <row r="27" spans="2:8" s="9" customFormat="1" ht="31.5">
      <c r="B27" s="39"/>
      <c r="C27" s="72">
        <v>44440</v>
      </c>
      <c r="D27" s="62" t="s">
        <v>29</v>
      </c>
      <c r="E27" s="71" t="s">
        <v>57</v>
      </c>
      <c r="F27" s="84"/>
      <c r="G27" s="79">
        <v>53507.92</v>
      </c>
      <c r="H27" s="69">
        <f t="shared" si="0"/>
        <v>7897354.889999999</v>
      </c>
    </row>
    <row r="28" spans="2:8" s="9" customFormat="1" ht="31.5">
      <c r="B28" s="39"/>
      <c r="C28" s="72">
        <v>44440</v>
      </c>
      <c r="D28" s="62" t="s">
        <v>29</v>
      </c>
      <c r="E28" s="71" t="s">
        <v>58</v>
      </c>
      <c r="F28" s="84"/>
      <c r="G28" s="79">
        <v>45496.08</v>
      </c>
      <c r="H28" s="69">
        <f t="shared" si="0"/>
        <v>7851858.809999999</v>
      </c>
    </row>
    <row r="29" spans="2:8" s="9" customFormat="1" ht="42">
      <c r="B29" s="39"/>
      <c r="C29" s="72">
        <v>44440</v>
      </c>
      <c r="D29" s="62" t="s">
        <v>29</v>
      </c>
      <c r="E29" s="71" t="s">
        <v>59</v>
      </c>
      <c r="F29" s="64"/>
      <c r="G29" s="64">
        <v>545952.96</v>
      </c>
      <c r="H29" s="69">
        <f t="shared" si="0"/>
        <v>7305905.849999999</v>
      </c>
    </row>
    <row r="30" spans="2:8" s="9" customFormat="1" ht="31.5">
      <c r="B30" s="39"/>
      <c r="C30" s="72">
        <v>44440</v>
      </c>
      <c r="D30" s="62" t="s">
        <v>29</v>
      </c>
      <c r="E30" s="75" t="s">
        <v>60</v>
      </c>
      <c r="F30" s="86"/>
      <c r="G30" s="81">
        <v>53507.92</v>
      </c>
      <c r="H30" s="69">
        <f t="shared" si="0"/>
        <v>7252397.929999999</v>
      </c>
    </row>
    <row r="31" spans="2:8" s="9" customFormat="1" ht="42">
      <c r="B31" s="39"/>
      <c r="C31" s="72">
        <v>44440</v>
      </c>
      <c r="D31" s="62" t="s">
        <v>30</v>
      </c>
      <c r="E31" s="71" t="s">
        <v>61</v>
      </c>
      <c r="F31" s="86"/>
      <c r="G31" s="81">
        <v>147862.26</v>
      </c>
      <c r="H31" s="69">
        <f t="shared" si="0"/>
        <v>7104535.669999999</v>
      </c>
    </row>
    <row r="32" spans="2:8" s="9" customFormat="1" ht="42">
      <c r="B32" s="39"/>
      <c r="C32" s="72">
        <v>44440</v>
      </c>
      <c r="D32" s="62" t="s">
        <v>30</v>
      </c>
      <c r="E32" s="75" t="s">
        <v>62</v>
      </c>
      <c r="F32" s="86"/>
      <c r="G32" s="81">
        <v>500456.88</v>
      </c>
      <c r="H32" s="69">
        <f t="shared" si="0"/>
        <v>6604078.789999999</v>
      </c>
    </row>
    <row r="33" spans="2:8" s="9" customFormat="1" ht="42">
      <c r="B33" s="39"/>
      <c r="C33" s="72">
        <v>44440</v>
      </c>
      <c r="D33" s="62" t="s">
        <v>30</v>
      </c>
      <c r="E33" s="71" t="s">
        <v>63</v>
      </c>
      <c r="F33" s="86"/>
      <c r="G33" s="81">
        <v>299438.15</v>
      </c>
      <c r="H33" s="69">
        <f t="shared" si="0"/>
        <v>6304640.639999999</v>
      </c>
    </row>
    <row r="34" spans="2:8" s="9" customFormat="1" ht="31.5">
      <c r="B34" s="39"/>
      <c r="C34" s="72">
        <v>44440</v>
      </c>
      <c r="D34" s="62" t="s">
        <v>30</v>
      </c>
      <c r="E34" s="71" t="s">
        <v>64</v>
      </c>
      <c r="F34" s="86"/>
      <c r="G34" s="81">
        <v>56870.1</v>
      </c>
      <c r="H34" s="69">
        <f t="shared" si="0"/>
        <v>6247770.539999999</v>
      </c>
    </row>
    <row r="35" spans="2:8" s="9" customFormat="1" ht="42">
      <c r="B35" s="39"/>
      <c r="C35" s="72">
        <v>44440</v>
      </c>
      <c r="D35" s="62" t="s">
        <v>31</v>
      </c>
      <c r="E35" s="75" t="s">
        <v>65</v>
      </c>
      <c r="F35" s="86"/>
      <c r="G35" s="81">
        <v>102366.18</v>
      </c>
      <c r="H35" s="69">
        <f t="shared" si="0"/>
        <v>6145404.359999999</v>
      </c>
    </row>
    <row r="36" spans="2:8" s="9" customFormat="1" ht="31.5">
      <c r="B36" s="39"/>
      <c r="C36" s="72">
        <v>44440</v>
      </c>
      <c r="D36" s="62" t="s">
        <v>31</v>
      </c>
      <c r="E36" s="75" t="s">
        <v>66</v>
      </c>
      <c r="F36" s="86"/>
      <c r="G36" s="81">
        <v>45496.08</v>
      </c>
      <c r="H36" s="69">
        <f t="shared" si="0"/>
        <v>6099908.279999999</v>
      </c>
    </row>
    <row r="37" spans="2:8" s="9" customFormat="1" ht="42">
      <c r="B37" s="39"/>
      <c r="C37" s="72">
        <v>44440</v>
      </c>
      <c r="D37" s="62" t="s">
        <v>31</v>
      </c>
      <c r="E37" s="75" t="s">
        <v>67</v>
      </c>
      <c r="F37" s="86"/>
      <c r="G37" s="81">
        <v>133438.4</v>
      </c>
      <c r="H37" s="69">
        <f t="shared" si="0"/>
        <v>5966469.879999999</v>
      </c>
    </row>
    <row r="38" spans="2:8" s="9" customFormat="1" ht="31.5">
      <c r="B38" s="39"/>
      <c r="C38" s="72">
        <v>44440</v>
      </c>
      <c r="D38" s="62" t="s">
        <v>31</v>
      </c>
      <c r="E38" s="71" t="s">
        <v>68</v>
      </c>
      <c r="F38" s="86"/>
      <c r="G38" s="81">
        <v>72908.87</v>
      </c>
      <c r="H38" s="69">
        <f t="shared" si="0"/>
        <v>5893561.009999999</v>
      </c>
    </row>
    <row r="39" spans="2:8" s="9" customFormat="1" ht="31.5">
      <c r="B39" s="39"/>
      <c r="C39" s="72">
        <v>44440</v>
      </c>
      <c r="D39" s="62" t="s">
        <v>32</v>
      </c>
      <c r="E39" s="75" t="s">
        <v>69</v>
      </c>
      <c r="F39" s="86"/>
      <c r="G39" s="81">
        <v>267837.6</v>
      </c>
      <c r="H39" s="69">
        <f t="shared" si="0"/>
        <v>5625723.409999999</v>
      </c>
    </row>
    <row r="40" spans="2:8" s="9" customFormat="1" ht="31.5">
      <c r="B40" s="39"/>
      <c r="C40" s="72">
        <v>44440</v>
      </c>
      <c r="D40" s="62" t="s">
        <v>32</v>
      </c>
      <c r="E40" s="75" t="s">
        <v>70</v>
      </c>
      <c r="F40" s="64"/>
      <c r="G40" s="64">
        <v>307283.76</v>
      </c>
      <c r="H40" s="69">
        <f t="shared" si="0"/>
        <v>5318439.649999999</v>
      </c>
    </row>
    <row r="41" spans="2:8" s="9" customFormat="1" ht="94.5">
      <c r="B41" s="39"/>
      <c r="C41" s="72">
        <v>44442</v>
      </c>
      <c r="D41" s="62" t="s">
        <v>33</v>
      </c>
      <c r="E41" s="76" t="s">
        <v>98</v>
      </c>
      <c r="F41" s="65"/>
      <c r="G41" s="64">
        <v>690139.8</v>
      </c>
      <c r="H41" s="69">
        <f t="shared" si="0"/>
        <v>4628299.85</v>
      </c>
    </row>
    <row r="42" spans="2:8" s="9" customFormat="1" ht="42">
      <c r="B42" s="39"/>
      <c r="C42" s="73">
        <v>44447</v>
      </c>
      <c r="D42" s="62" t="s">
        <v>34</v>
      </c>
      <c r="E42" s="77" t="s">
        <v>71</v>
      </c>
      <c r="F42" s="87"/>
      <c r="G42" s="82">
        <v>1334898.15</v>
      </c>
      <c r="H42" s="69">
        <f t="shared" si="0"/>
        <v>3293401.6999999997</v>
      </c>
    </row>
    <row r="43" spans="2:8" s="9" customFormat="1" ht="31.5">
      <c r="B43" s="39"/>
      <c r="C43" s="72">
        <v>44449</v>
      </c>
      <c r="D43" s="62" t="s">
        <v>27</v>
      </c>
      <c r="E43" s="75" t="s">
        <v>72</v>
      </c>
      <c r="F43" s="87"/>
      <c r="G43" s="82">
        <v>53507.92</v>
      </c>
      <c r="H43" s="69">
        <f t="shared" si="0"/>
        <v>3239893.78</v>
      </c>
    </row>
    <row r="44" spans="2:8" s="9" customFormat="1" ht="31.5">
      <c r="B44" s="39"/>
      <c r="C44" s="72">
        <v>44453</v>
      </c>
      <c r="D44" s="62" t="s">
        <v>28</v>
      </c>
      <c r="E44" s="71" t="s">
        <v>73</v>
      </c>
      <c r="F44" s="64"/>
      <c r="G44" s="64">
        <v>66884.9</v>
      </c>
      <c r="H44" s="69">
        <f t="shared" si="0"/>
        <v>3173008.88</v>
      </c>
    </row>
    <row r="45" spans="2:8" s="9" customFormat="1" ht="31.5">
      <c r="B45" s="39"/>
      <c r="C45" s="72">
        <v>44454</v>
      </c>
      <c r="D45" s="62" t="s">
        <v>35</v>
      </c>
      <c r="E45" s="70" t="s">
        <v>74</v>
      </c>
      <c r="F45" s="64"/>
      <c r="G45" s="64">
        <v>33511.4</v>
      </c>
      <c r="H45" s="69">
        <f t="shared" si="0"/>
        <v>3139497.48</v>
      </c>
    </row>
    <row r="46" spans="2:8" s="9" customFormat="1" ht="31.5">
      <c r="B46" s="39"/>
      <c r="C46" s="72">
        <v>44455</v>
      </c>
      <c r="D46" s="62" t="s">
        <v>36</v>
      </c>
      <c r="E46" s="71" t="s">
        <v>75</v>
      </c>
      <c r="F46" s="86">
        <v>120428085.96</v>
      </c>
      <c r="G46" s="81"/>
      <c r="H46" s="69">
        <f t="shared" si="0"/>
        <v>123567583.44</v>
      </c>
    </row>
    <row r="47" spans="2:8" s="9" customFormat="1" ht="73.5">
      <c r="B47" s="39"/>
      <c r="C47" s="72">
        <v>44456</v>
      </c>
      <c r="D47" s="62" t="s">
        <v>37</v>
      </c>
      <c r="E47" s="78" t="s">
        <v>99</v>
      </c>
      <c r="F47" s="66"/>
      <c r="G47" s="79">
        <v>2003437.2</v>
      </c>
      <c r="H47" s="69">
        <f t="shared" si="0"/>
        <v>121564146.24</v>
      </c>
    </row>
    <row r="48" spans="2:8" s="9" customFormat="1" ht="84">
      <c r="B48" s="39"/>
      <c r="C48" s="72">
        <v>44456</v>
      </c>
      <c r="D48" s="62" t="s">
        <v>38</v>
      </c>
      <c r="E48" s="76" t="s">
        <v>100</v>
      </c>
      <c r="F48" s="64"/>
      <c r="G48" s="79">
        <v>1487441.92</v>
      </c>
      <c r="H48" s="69">
        <f t="shared" si="0"/>
        <v>120076704.32</v>
      </c>
    </row>
    <row r="49" spans="2:8" s="9" customFormat="1" ht="31.5">
      <c r="B49" s="39"/>
      <c r="C49" s="72">
        <v>44456</v>
      </c>
      <c r="D49" s="62" t="s">
        <v>39</v>
      </c>
      <c r="E49" s="75" t="s">
        <v>76</v>
      </c>
      <c r="F49" s="64"/>
      <c r="G49" s="79">
        <v>182664.32</v>
      </c>
      <c r="H49" s="69">
        <f t="shared" si="0"/>
        <v>119894040</v>
      </c>
    </row>
    <row r="50" spans="2:8" s="9" customFormat="1" ht="31.5">
      <c r="B50" s="39"/>
      <c r="C50" s="72">
        <v>44456</v>
      </c>
      <c r="D50" s="62" t="s">
        <v>39</v>
      </c>
      <c r="E50" s="75" t="s">
        <v>77</v>
      </c>
      <c r="F50" s="66"/>
      <c r="G50" s="79">
        <v>607536.66</v>
      </c>
      <c r="H50" s="69">
        <f t="shared" si="0"/>
        <v>119286503.34</v>
      </c>
    </row>
    <row r="51" spans="2:8" s="9" customFormat="1" ht="31.5">
      <c r="B51" s="39"/>
      <c r="C51" s="72">
        <v>44456</v>
      </c>
      <c r="D51" s="62" t="s">
        <v>39</v>
      </c>
      <c r="E51" s="75" t="s">
        <v>78</v>
      </c>
      <c r="F51" s="66"/>
      <c r="G51" s="79">
        <v>140169.96</v>
      </c>
      <c r="H51" s="69">
        <f t="shared" si="0"/>
        <v>119146333.38000001</v>
      </c>
    </row>
    <row r="52" spans="2:8" s="9" customFormat="1" ht="31.5">
      <c r="B52" s="39"/>
      <c r="C52" s="72">
        <v>44456</v>
      </c>
      <c r="D52" s="62" t="s">
        <v>28</v>
      </c>
      <c r="E52" s="75" t="s">
        <v>79</v>
      </c>
      <c r="F52" s="66"/>
      <c r="G52" s="79">
        <v>46209.12</v>
      </c>
      <c r="H52" s="69">
        <f t="shared" si="0"/>
        <v>119100124.26</v>
      </c>
    </row>
    <row r="53" spans="2:8" s="9" customFormat="1" ht="31.5">
      <c r="B53" s="39"/>
      <c r="C53" s="72">
        <v>44456</v>
      </c>
      <c r="D53" s="62" t="s">
        <v>40</v>
      </c>
      <c r="E53" s="75" t="s">
        <v>80</v>
      </c>
      <c r="F53" s="86"/>
      <c r="G53" s="79">
        <v>66482.6</v>
      </c>
      <c r="H53" s="69">
        <f t="shared" si="0"/>
        <v>119033641.66000001</v>
      </c>
    </row>
    <row r="54" spans="2:8" s="9" customFormat="1" ht="42">
      <c r="B54" s="39"/>
      <c r="C54" s="72">
        <v>44456</v>
      </c>
      <c r="D54" s="62" t="s">
        <v>41</v>
      </c>
      <c r="E54" s="75" t="s">
        <v>81</v>
      </c>
      <c r="F54" s="86"/>
      <c r="G54" s="81">
        <v>255000</v>
      </c>
      <c r="H54" s="69">
        <f t="shared" si="0"/>
        <v>118778641.66000001</v>
      </c>
    </row>
    <row r="55" spans="2:8" s="9" customFormat="1" ht="63">
      <c r="B55" s="39"/>
      <c r="C55" s="72">
        <v>44460</v>
      </c>
      <c r="D55" s="62" t="s">
        <v>42</v>
      </c>
      <c r="E55" s="78" t="s">
        <v>82</v>
      </c>
      <c r="F55" s="64"/>
      <c r="G55" s="64">
        <v>26760000</v>
      </c>
      <c r="H55" s="69">
        <f t="shared" si="0"/>
        <v>92018641.66000001</v>
      </c>
    </row>
    <row r="56" spans="2:8" s="9" customFormat="1" ht="31.5">
      <c r="B56" s="39"/>
      <c r="C56" s="72">
        <v>44460</v>
      </c>
      <c r="D56" s="62" t="s">
        <v>43</v>
      </c>
      <c r="E56" s="71" t="s">
        <v>83</v>
      </c>
      <c r="F56" s="65"/>
      <c r="G56" s="64">
        <v>335005.5</v>
      </c>
      <c r="H56" s="69">
        <f t="shared" si="0"/>
        <v>91683636.16000001</v>
      </c>
    </row>
    <row r="57" spans="2:8" s="9" customFormat="1" ht="42">
      <c r="B57" s="39"/>
      <c r="C57" s="63">
        <v>44461</v>
      </c>
      <c r="D57" s="62" t="s">
        <v>44</v>
      </c>
      <c r="E57" s="77" t="s">
        <v>84</v>
      </c>
      <c r="F57" s="67"/>
      <c r="G57" s="81">
        <v>2792539.57</v>
      </c>
      <c r="H57" s="69">
        <f t="shared" si="0"/>
        <v>88891096.59000002</v>
      </c>
    </row>
    <row r="58" spans="2:8" s="9" customFormat="1" ht="42">
      <c r="B58" s="39"/>
      <c r="C58" s="72">
        <v>44461</v>
      </c>
      <c r="D58" s="62" t="s">
        <v>45</v>
      </c>
      <c r="E58" s="71" t="s">
        <v>85</v>
      </c>
      <c r="F58" s="67"/>
      <c r="G58" s="81">
        <v>5108418.7</v>
      </c>
      <c r="H58" s="69">
        <f t="shared" si="0"/>
        <v>83782677.89000002</v>
      </c>
    </row>
    <row r="59" spans="2:8" s="9" customFormat="1" ht="52.5">
      <c r="B59" s="39"/>
      <c r="C59" s="72">
        <v>44461</v>
      </c>
      <c r="D59" s="62" t="s">
        <v>46</v>
      </c>
      <c r="E59" s="71" t="s">
        <v>86</v>
      </c>
      <c r="F59" s="64"/>
      <c r="G59" s="64">
        <v>375000</v>
      </c>
      <c r="H59" s="69">
        <f t="shared" si="0"/>
        <v>83407677.89000002</v>
      </c>
    </row>
    <row r="60" spans="2:8" s="9" customFormat="1" ht="31.5">
      <c r="B60" s="39"/>
      <c r="C60" s="72">
        <v>44466</v>
      </c>
      <c r="D60" s="62" t="s">
        <v>47</v>
      </c>
      <c r="E60" s="71" t="s">
        <v>87</v>
      </c>
      <c r="F60" s="88"/>
      <c r="G60" s="82">
        <v>93476.6</v>
      </c>
      <c r="H60" s="69">
        <f t="shared" si="0"/>
        <v>83314201.29000002</v>
      </c>
    </row>
    <row r="61" spans="2:8" s="9" customFormat="1" ht="42">
      <c r="B61" s="39"/>
      <c r="C61" s="72">
        <v>44466</v>
      </c>
      <c r="D61" s="62" t="s">
        <v>47</v>
      </c>
      <c r="E61" s="71" t="s">
        <v>88</v>
      </c>
      <c r="F61" s="88"/>
      <c r="G61" s="82">
        <v>439595</v>
      </c>
      <c r="H61" s="69">
        <f t="shared" si="0"/>
        <v>82874606.29000002</v>
      </c>
    </row>
    <row r="62" spans="2:8" s="9" customFormat="1" ht="31.5">
      <c r="B62" s="39"/>
      <c r="C62" s="72">
        <v>44466</v>
      </c>
      <c r="D62" s="62" t="s">
        <v>47</v>
      </c>
      <c r="E62" s="71" t="s">
        <v>89</v>
      </c>
      <c r="F62" s="88"/>
      <c r="G62" s="82">
        <v>101445</v>
      </c>
      <c r="H62" s="69">
        <f t="shared" si="0"/>
        <v>82773161.29000002</v>
      </c>
    </row>
    <row r="63" spans="2:8" s="9" customFormat="1" ht="31.5">
      <c r="B63" s="39"/>
      <c r="C63" s="72">
        <v>44466</v>
      </c>
      <c r="D63" s="62" t="s">
        <v>47</v>
      </c>
      <c r="E63" s="71" t="s">
        <v>90</v>
      </c>
      <c r="F63" s="88"/>
      <c r="G63" s="82">
        <v>845375</v>
      </c>
      <c r="H63" s="69">
        <f t="shared" si="0"/>
        <v>81927786.29000002</v>
      </c>
    </row>
    <row r="64" spans="2:8" s="9" customFormat="1" ht="31.5">
      <c r="B64" s="39"/>
      <c r="C64" s="72">
        <v>44466</v>
      </c>
      <c r="D64" s="62" t="s">
        <v>47</v>
      </c>
      <c r="E64" s="75" t="s">
        <v>91</v>
      </c>
      <c r="F64" s="88"/>
      <c r="G64" s="82">
        <v>1318785</v>
      </c>
      <c r="H64" s="69">
        <f t="shared" si="0"/>
        <v>80609001.29000002</v>
      </c>
    </row>
    <row r="65" spans="2:8" s="9" customFormat="1" ht="31.5">
      <c r="B65" s="39"/>
      <c r="C65" s="72">
        <v>44466</v>
      </c>
      <c r="D65" s="62" t="s">
        <v>47</v>
      </c>
      <c r="E65" s="71" t="s">
        <v>92</v>
      </c>
      <c r="F65" s="88"/>
      <c r="G65" s="82">
        <v>67630</v>
      </c>
      <c r="H65" s="69">
        <f t="shared" si="0"/>
        <v>80541371.29000002</v>
      </c>
    </row>
    <row r="66" spans="2:8" s="9" customFormat="1" ht="31.5">
      <c r="B66" s="39"/>
      <c r="C66" s="72">
        <v>44466</v>
      </c>
      <c r="D66" s="62" t="s">
        <v>47</v>
      </c>
      <c r="E66" s="71" t="s">
        <v>93</v>
      </c>
      <c r="F66" s="88"/>
      <c r="G66" s="82">
        <v>67630</v>
      </c>
      <c r="H66" s="69">
        <f t="shared" si="0"/>
        <v>80473741.29000002</v>
      </c>
    </row>
    <row r="67" spans="2:8" s="9" customFormat="1" ht="21">
      <c r="B67" s="39"/>
      <c r="C67" s="74">
        <v>44469</v>
      </c>
      <c r="D67" s="61" t="s">
        <v>16</v>
      </c>
      <c r="E67" s="75" t="s">
        <v>94</v>
      </c>
      <c r="F67" s="67"/>
      <c r="G67" s="81">
        <v>73449.58</v>
      </c>
      <c r="H67" s="69">
        <f t="shared" si="0"/>
        <v>80400291.71000002</v>
      </c>
    </row>
    <row r="68" spans="2:8" s="9" customFormat="1" ht="21">
      <c r="B68" s="39"/>
      <c r="C68" s="74">
        <v>44469</v>
      </c>
      <c r="D68" s="61" t="s">
        <v>16</v>
      </c>
      <c r="E68" s="71" t="s">
        <v>95</v>
      </c>
      <c r="F68" s="68"/>
      <c r="G68" s="64">
        <v>14456</v>
      </c>
      <c r="H68" s="69">
        <f t="shared" si="0"/>
        <v>80385835.71000002</v>
      </c>
    </row>
    <row r="69" spans="2:8" s="9" customFormat="1" ht="21">
      <c r="B69" s="39"/>
      <c r="C69" s="74">
        <v>44469</v>
      </c>
      <c r="D69" s="61" t="s">
        <v>16</v>
      </c>
      <c r="E69" s="71" t="s">
        <v>96</v>
      </c>
      <c r="F69" s="67"/>
      <c r="G69" s="81">
        <v>0</v>
      </c>
      <c r="H69" s="69">
        <f t="shared" si="0"/>
        <v>80385835.71000002</v>
      </c>
    </row>
    <row r="70" spans="2:8" s="9" customFormat="1" ht="16.5">
      <c r="B70" s="39"/>
      <c r="C70" s="74">
        <v>44469</v>
      </c>
      <c r="D70" s="61" t="s">
        <v>16</v>
      </c>
      <c r="E70" s="71" t="s">
        <v>97</v>
      </c>
      <c r="F70" s="68"/>
      <c r="G70" s="83">
        <v>175</v>
      </c>
      <c r="H70" s="69">
        <f t="shared" si="0"/>
        <v>80385660.71000002</v>
      </c>
    </row>
    <row r="71" spans="2:8" s="6" customFormat="1" ht="16.5" customHeight="1" thickBot="1">
      <c r="B71" s="40"/>
      <c r="C71" s="41"/>
      <c r="D71" s="42"/>
      <c r="E71" s="43"/>
      <c r="F71" s="44"/>
      <c r="G71" s="45"/>
      <c r="H71" s="58"/>
    </row>
    <row r="72" spans="2:8" s="6" customFormat="1" ht="21.75" customHeight="1" thickBot="1">
      <c r="B72" s="46"/>
      <c r="C72" s="47"/>
      <c r="D72" s="48"/>
      <c r="E72" s="53" t="s">
        <v>9</v>
      </c>
      <c r="F72" s="48">
        <f>SUM(F18:F71)</f>
        <v>120428085.96</v>
      </c>
      <c r="G72" s="48">
        <f>SUM(G18:G71)</f>
        <v>49429451.480000004</v>
      </c>
      <c r="H72" s="49">
        <f>H16+F72-G72</f>
        <v>80385660.71</v>
      </c>
    </row>
    <row r="73" spans="2:94" ht="24" customHeight="1">
      <c r="B73" s="5"/>
      <c r="C73" s="31"/>
      <c r="D73" s="5"/>
      <c r="E73" s="5"/>
      <c r="F73" s="7"/>
      <c r="G73" s="7"/>
      <c r="H73" s="23"/>
      <c r="I73" s="14"/>
      <c r="J73" s="14"/>
      <c r="K73" s="14"/>
      <c r="L73" s="14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</row>
    <row r="74" spans="2:8" ht="24" customHeight="1">
      <c r="B74" s="5"/>
      <c r="C74" s="32"/>
      <c r="D74" s="3"/>
      <c r="E74" s="3"/>
      <c r="F74" s="4"/>
      <c r="G74" s="4"/>
      <c r="H74" s="24"/>
    </row>
    <row r="75" spans="2:8" ht="24" customHeight="1">
      <c r="B75" s="5"/>
      <c r="C75" s="32"/>
      <c r="D75" s="3"/>
      <c r="E75" s="3"/>
      <c r="F75" s="4"/>
      <c r="G75" s="4"/>
      <c r="H75" s="24"/>
    </row>
    <row r="76" spans="2:8" ht="24" customHeight="1">
      <c r="B76" s="3"/>
      <c r="C76" s="32"/>
      <c r="D76" s="3"/>
      <c r="E76" s="3"/>
      <c r="F76" s="4"/>
      <c r="G76" s="4"/>
      <c r="H76" s="24"/>
    </row>
    <row r="77" spans="2:8" ht="24" customHeight="1">
      <c r="B77" s="97" t="s">
        <v>19</v>
      </c>
      <c r="C77" s="97"/>
      <c r="D77" s="97"/>
      <c r="E77" s="8"/>
      <c r="F77" s="97" t="s">
        <v>20</v>
      </c>
      <c r="G77" s="97"/>
      <c r="H77" s="97"/>
    </row>
    <row r="78" spans="2:8" ht="24" customHeight="1">
      <c r="B78" s="98" t="s">
        <v>13</v>
      </c>
      <c r="C78" s="98"/>
      <c r="D78" s="98"/>
      <c r="E78" s="50"/>
      <c r="F78" s="99" t="s">
        <v>14</v>
      </c>
      <c r="G78" s="99"/>
      <c r="H78" s="99"/>
    </row>
    <row r="79" spans="2:8" ht="24" customHeight="1">
      <c r="B79" s="100" t="s">
        <v>24</v>
      </c>
      <c r="C79" s="100"/>
      <c r="D79" s="100"/>
      <c r="E79" s="51"/>
      <c r="F79" s="101" t="s">
        <v>25</v>
      </c>
      <c r="G79" s="101"/>
      <c r="H79" s="101"/>
    </row>
    <row r="80" spans="2:8" ht="24" customHeight="1">
      <c r="B80" s="98" t="s">
        <v>21</v>
      </c>
      <c r="C80" s="98"/>
      <c r="D80" s="98"/>
      <c r="E80" s="50"/>
      <c r="F80" s="99" t="s">
        <v>15</v>
      </c>
      <c r="G80" s="99"/>
      <c r="H80" s="99"/>
    </row>
    <row r="81" spans="2:8" ht="24" customHeight="1">
      <c r="B81" s="57"/>
      <c r="C81" s="57"/>
      <c r="D81" s="57"/>
      <c r="E81" s="50"/>
      <c r="F81" s="50"/>
      <c r="G81" s="50"/>
      <c r="H81" s="52"/>
    </row>
    <row r="82" spans="3:8" ht="24" customHeight="1">
      <c r="C82" s="1"/>
      <c r="H82" s="18"/>
    </row>
    <row r="83" spans="3:8" ht="24" customHeight="1">
      <c r="C83" s="1"/>
      <c r="H83" s="18"/>
    </row>
    <row r="84" spans="2:8" ht="24" customHeight="1">
      <c r="B84" s="102" t="s">
        <v>17</v>
      </c>
      <c r="C84" s="103"/>
      <c r="D84" s="103"/>
      <c r="E84" s="103"/>
      <c r="F84" s="103"/>
      <c r="G84" s="103"/>
      <c r="H84" s="103"/>
    </row>
    <row r="85" spans="2:8" ht="24" customHeight="1">
      <c r="B85" s="99" t="s">
        <v>18</v>
      </c>
      <c r="C85" s="99"/>
      <c r="D85" s="99"/>
      <c r="E85" s="99"/>
      <c r="F85" s="99"/>
      <c r="G85" s="99"/>
      <c r="H85" s="99"/>
    </row>
    <row r="86" spans="2:8" ht="24" customHeight="1">
      <c r="B86" s="101" t="s">
        <v>22</v>
      </c>
      <c r="C86" s="101"/>
      <c r="D86" s="101"/>
      <c r="E86" s="101"/>
      <c r="F86" s="101"/>
      <c r="G86" s="101"/>
      <c r="H86" s="101"/>
    </row>
    <row r="87" spans="2:8" ht="24" customHeight="1">
      <c r="B87" s="99" t="s">
        <v>23</v>
      </c>
      <c r="C87" s="99"/>
      <c r="D87" s="99"/>
      <c r="E87" s="99"/>
      <c r="F87" s="99"/>
      <c r="G87" s="99"/>
      <c r="H87" s="99"/>
    </row>
    <row r="88" spans="2:8" ht="24" customHeight="1">
      <c r="B88" s="90"/>
      <c r="C88" s="90"/>
      <c r="D88" s="90"/>
      <c r="E88" s="90"/>
      <c r="F88" s="90"/>
      <c r="G88" s="90"/>
      <c r="H88" s="90"/>
    </row>
    <row r="89" spans="2:8" ht="24" customHeight="1">
      <c r="B89" s="90"/>
      <c r="C89" s="90"/>
      <c r="D89" s="90"/>
      <c r="E89" s="90"/>
      <c r="F89" s="90"/>
      <c r="G89" s="90"/>
      <c r="H89" s="90"/>
    </row>
    <row r="90" spans="2:8" ht="20.25">
      <c r="B90" s="90"/>
      <c r="C90" s="90"/>
      <c r="D90" s="90"/>
      <c r="E90" s="90"/>
      <c r="F90" s="90"/>
      <c r="G90" s="90"/>
      <c r="H90" s="90"/>
    </row>
    <row r="91" spans="2:8" ht="12.75">
      <c r="B91" s="8"/>
      <c r="C91" s="33"/>
      <c r="D91" s="8"/>
      <c r="E91" s="8"/>
      <c r="F91" s="8"/>
      <c r="G91" s="8"/>
      <c r="H91" s="25"/>
    </row>
    <row r="92" spans="2:8" ht="12.75">
      <c r="B92" s="8"/>
      <c r="C92" s="33"/>
      <c r="D92" s="8"/>
      <c r="E92" s="8"/>
      <c r="F92" s="8"/>
      <c r="G92" s="8"/>
      <c r="H92" s="25"/>
    </row>
    <row r="93" spans="2:8" ht="12.75">
      <c r="B93" s="8"/>
      <c r="C93" s="33"/>
      <c r="D93" s="8"/>
      <c r="E93" s="8"/>
      <c r="F93" s="8"/>
      <c r="G93" s="8"/>
      <c r="H93" s="25"/>
    </row>
    <row r="94" spans="2:8" ht="12.75">
      <c r="B94" s="8"/>
      <c r="C94" s="33"/>
      <c r="D94" s="8"/>
      <c r="E94" s="8"/>
      <c r="F94" s="8"/>
      <c r="G94" s="8"/>
      <c r="H94" s="25"/>
    </row>
    <row r="95" spans="2:8" ht="12.75">
      <c r="B95" s="8"/>
      <c r="C95" s="33"/>
      <c r="D95" s="8"/>
      <c r="E95" s="8"/>
      <c r="F95" s="8"/>
      <c r="G95" s="8"/>
      <c r="H95" s="25"/>
    </row>
    <row r="96" spans="2:8" ht="12.75">
      <c r="B96" s="8"/>
      <c r="C96" s="33"/>
      <c r="D96" s="8"/>
      <c r="E96" s="8"/>
      <c r="F96" s="8"/>
      <c r="G96" s="8"/>
      <c r="H96" s="25"/>
    </row>
    <row r="97" spans="2:8" ht="12.75">
      <c r="B97" s="8"/>
      <c r="C97" s="33"/>
      <c r="D97" s="8"/>
      <c r="E97" s="8"/>
      <c r="F97" s="8"/>
      <c r="G97" s="8"/>
      <c r="H97" s="25"/>
    </row>
    <row r="98" spans="2:8" ht="12.75">
      <c r="B98" s="8"/>
      <c r="C98" s="33"/>
      <c r="D98" s="8"/>
      <c r="E98" s="8"/>
      <c r="F98" s="8"/>
      <c r="G98" s="8"/>
      <c r="H98" s="25"/>
    </row>
    <row r="99" spans="2:8" ht="12.75">
      <c r="B99" s="8"/>
      <c r="C99" s="33"/>
      <c r="D99" s="8"/>
      <c r="E99" s="8"/>
      <c r="F99" s="8"/>
      <c r="G99" s="8"/>
      <c r="H99" s="25"/>
    </row>
    <row r="100" spans="2:8" ht="12.75">
      <c r="B100" s="8"/>
      <c r="C100" s="33"/>
      <c r="D100" s="8"/>
      <c r="E100" s="8"/>
      <c r="F100" s="8"/>
      <c r="G100" s="8"/>
      <c r="H100" s="25"/>
    </row>
    <row r="101" spans="2:8" ht="12.75">
      <c r="B101" s="8"/>
      <c r="C101" s="33"/>
      <c r="D101" s="8"/>
      <c r="E101" s="8"/>
      <c r="F101" s="8"/>
      <c r="G101" s="8"/>
      <c r="H101" s="25"/>
    </row>
    <row r="102" spans="2:8" ht="12.75">
      <c r="B102" s="8"/>
      <c r="C102" s="33"/>
      <c r="D102" s="8"/>
      <c r="E102" s="8"/>
      <c r="F102" s="8"/>
      <c r="G102" s="8"/>
      <c r="H102" s="25"/>
    </row>
    <row r="121" ht="13.5" thickBot="1"/>
    <row r="122" ht="15">
      <c r="B122" s="2"/>
    </row>
  </sheetData>
  <sheetProtection/>
  <mergeCells count="24">
    <mergeCell ref="C16:D16"/>
    <mergeCell ref="B84:H84"/>
    <mergeCell ref="B77:D77"/>
    <mergeCell ref="F77:H77"/>
    <mergeCell ref="B78:D78"/>
    <mergeCell ref="F78:H78"/>
    <mergeCell ref="B80:D80"/>
    <mergeCell ref="F80:H80"/>
    <mergeCell ref="B6:H6"/>
    <mergeCell ref="B15:B17"/>
    <mergeCell ref="F16:G16"/>
    <mergeCell ref="F15:H15"/>
    <mergeCell ref="B11:H11"/>
    <mergeCell ref="B79:D79"/>
    <mergeCell ref="F79:H79"/>
    <mergeCell ref="B13:H13"/>
    <mergeCell ref="B9:H9"/>
    <mergeCell ref="C15:E15"/>
    <mergeCell ref="B90:H90"/>
    <mergeCell ref="B86:H86"/>
    <mergeCell ref="B88:H88"/>
    <mergeCell ref="B87:H87"/>
    <mergeCell ref="B85:H85"/>
    <mergeCell ref="B89:H89"/>
  </mergeCells>
  <printOptions horizontalCentered="1"/>
  <pageMargins left="0" right="0" top="0.15748031496062992" bottom="0.15748031496062992" header="0" footer="0"/>
  <pageSetup horizontalDpi="600" verticalDpi="600" orientation="portrait" scale="43" r:id="rId2"/>
  <rowBreaks count="2" manualBreakCount="2">
    <brk id="50" min="1" max="7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2021-10-07T14:26:53Z</cp:lastPrinted>
  <dcterms:created xsi:type="dcterms:W3CDTF">2006-07-11T17:39:34Z</dcterms:created>
  <dcterms:modified xsi:type="dcterms:W3CDTF">2021-10-11T12:54:04Z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