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<sst xmlns="http://schemas.openxmlformats.org/spreadsheetml/2006/main" count="35" uniqueCount="34">
  <si>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</si>
  <si>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</si>
  <si>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</si>
  <si>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</si>
  <si>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</si>
  <si>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</si>
  <si>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</si>
  <si>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</si>
  <si>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</si>
  <si>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</si>
  <si>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</si>
  <si>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</si>
  <si>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</si>
  <si>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</si>
  <si>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</si>
  <si>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</si>
  <si>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</si>
  <si>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N/D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</si>
  <si>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</si>
  <si>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</si>
  <si>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</si>
  <si>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</si>
  <si>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</si>
  <si>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</si>
  <si>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</si>
  <si>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31 de Julio 2021</t>
  </si>
  <si>
    <r>
      <t xml:space="preserve">BANCO DE RESERVAS DE LA REP.DOM, </t>
    </r>
    <r>
      <rPr>
        <sz val="8"/>
        <color indexed="8"/>
        <rFont val="Segoe UI"/>
        <family val="2"/>
      </rPr>
      <t>TRANSFERENCIA RECIBIDA DESDE LA CUENTA  OPERATIVA A LA CUENTA DE APORTACIÓN COREANA COMO PRESTAMO PARA CUBRIR COMPROMISOS.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</si>
  <si>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SALDO AL 5TO. Y ULTIMO DESEMBOLSO AL PROYECTO DE INVESTIGACIÓN "PROTOTIPO FUNCIONAL DE UN CONJUNTO DE DISPOSITIVOS MÉDICOS DISEÑADOS PARA PREVENIR LAS ULCERAS POR PRESIÓN Y LA ESPASTICIDAD, LO QUE REDUCIRÁ LA TASA DE MORTALIDAD Y MEJORARÍA LA CALIDAD DE VIDA DE LOS PACIENTES INMOVILIZADOS Y REDUCIRÍA LOS COSTOS DEL SISTEMA DE ATENCIÓN MÉDICA", PARA SER FINANCIADO POR EL PROYECTO MESCYT-KOICA-KAIST, SEGÚN DOCUMENTOS ANEXOS.
US$8,190.01 X RD$57.50 = RD$470,925.58
NOTA: RESTA US$19,434.50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</si>
  <si>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0.15% SOBRE PAGOS EMITIDOS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</si>
  <si>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</si>
  <si>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TR-MESCYT-CON0149</t>
  </si>
  <si>
    <t>TR-AC037</t>
  </si>
  <si>
    <t>TR-AC038</t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</si>
  <si>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4TO. Y ULTIMO DESEMBOLSO AL PROYECTO DE INVESTIGACIÓN "MAQUINA DE APRENDIZAJE PARA LA DISTRIBUCIÓN ELÉCTRICA", PARA SER FINANCIADO POR EL PROYECTO MESCYT-KOICA-KAIST, SEGÚN DOCUMENTOS ANEXOS.</t>
    </r>
    <r>
      <rPr>
        <sz val="10"/>
        <color indexed="8"/>
        <rFont val="Times New Roman"/>
        <family val="1"/>
      </rPr>
      <t xml:space="preserve">
US$13,289.46 X RD$57.50 = RD$764,143.95
NOTA: RESTA US$20,515.12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</si>
</sst>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6" fillId="0" borderId="17" xfId="0" applyFont="1" applyBorder="1" applyAlignment="1">
      <alignment horizontal="center" vertical="center" wrapText="1" readingOrder="1"/>
    </xf>
    <xf numFmtId="0" fontId="56" fillId="33" borderId="17" xfId="0" applyFont="1" applyFill="1" applyBorder="1" applyAlignment="1">
      <alignment horizontal="justify" vertical="justify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3" fontId="0" fillId="33" borderId="20" xfId="51" applyNumberFormat="1" applyFont="1" applyFill="1" applyBorder="1" applyAlignment="1">
      <alignment vertical="center" wrapText="1"/>
    </xf>
    <xf numFmtId="14" fontId="57" fillId="33" borderId="17" xfId="0" applyNumberFormat="1" applyFont="1" applyFill="1" applyBorder="1" applyAlignment="1">
      <alignment horizontal="center" vertical="center" wrapText="1"/>
    </xf>
    <xf numFmtId="43" fontId="57" fillId="0" borderId="17" xfId="51" applyFont="1" applyBorder="1" applyAlignment="1">
      <alignment vertical="center" wrapText="1"/>
    </xf>
    <xf numFmtId="43" fontId="0" fillId="0" borderId="17" xfId="5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3" fontId="11" fillId="0" borderId="21" xfId="49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33" borderId="15" xfId="0" applyFont="1" applyFill="1" applyBorder="1" applyAlignment="1">
      <alignment horizont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3"/>
  <sheetViews>
    <sheetView tabSelected="1" zoomScale="84" zoomScaleNormal="84" zoomScalePageLayoutView="0" workbookViewId="0" topLeftCell="A14">
      <selection activeCell="F22" sqref="F22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5"/>
      <c r="C10" s="55"/>
      <c r="D10" s="55"/>
      <c r="E10" s="55"/>
      <c r="F10" s="55"/>
      <c r="G10" s="55"/>
      <c r="H10" s="55"/>
    </row>
    <row r="11" spans="2:8" s="12" customFormat="1" ht="19.5">
      <c r="B11" s="44"/>
      <c r="C11" s="44"/>
      <c r="D11" s="44"/>
      <c r="E11" s="44"/>
      <c r="F11" s="44"/>
      <c r="G11" s="44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56" t="s">
        <v>3</v>
      </c>
      <c r="C13" s="56"/>
      <c r="D13" s="56"/>
      <c r="E13" s="56"/>
      <c r="F13" s="56"/>
      <c r="G13" s="56"/>
      <c r="H13" s="56"/>
    </row>
    <row r="14" spans="1:8" s="12" customFormat="1" ht="15.75">
      <c r="A14" s="39"/>
      <c r="B14" s="45"/>
      <c r="C14" s="45"/>
      <c r="D14" s="45"/>
      <c r="E14" s="45" t="s">
        <v>10</v>
      </c>
      <c r="F14" s="45"/>
      <c r="G14" s="45"/>
      <c r="H14" s="38"/>
    </row>
    <row r="15" spans="1:8" s="12" customFormat="1" ht="15.75">
      <c r="A15" s="39"/>
      <c r="B15" s="56" t="s">
        <v>25</v>
      </c>
      <c r="C15" s="56"/>
      <c r="D15" s="56"/>
      <c r="E15" s="56"/>
      <c r="F15" s="56"/>
      <c r="G15" s="56"/>
      <c r="H15" s="56"/>
    </row>
    <row r="16" s="12" customFormat="1" ht="19.5" customHeight="1" thickBot="1">
      <c r="H16" s="16"/>
    </row>
    <row r="17" spans="1:12" s="3" customFormat="1" ht="21" customHeight="1">
      <c r="A17" s="8"/>
      <c r="B17" s="61"/>
      <c r="C17" s="59" t="s">
        <v>4</v>
      </c>
      <c r="D17" s="59"/>
      <c r="E17" s="59"/>
      <c r="F17" s="59" t="s">
        <v>11</v>
      </c>
      <c r="G17" s="59"/>
      <c r="H17" s="60"/>
      <c r="I17" s="8"/>
      <c r="J17" s="8"/>
      <c r="K17" s="8"/>
      <c r="L17" s="8"/>
    </row>
    <row r="18" spans="1:12" s="3" customFormat="1" ht="42" customHeight="1">
      <c r="A18" s="8"/>
      <c r="B18" s="62"/>
      <c r="C18" s="67" t="s">
        <v>12</v>
      </c>
      <c r="D18" s="67"/>
      <c r="E18" s="35"/>
      <c r="F18" s="67" t="s">
        <v>8</v>
      </c>
      <c r="G18" s="67"/>
      <c r="H18" s="36">
        <v>15838978.77</v>
      </c>
      <c r="I18" s="8"/>
      <c r="J18" s="8"/>
      <c r="K18" s="8"/>
      <c r="L18" s="8"/>
    </row>
    <row r="19" spans="1:12" s="3" customFormat="1" ht="18.75" customHeight="1" thickBot="1">
      <c r="A19" s="8"/>
      <c r="B19" s="63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8"/>
      <c r="J19" s="8"/>
      <c r="K19" s="8"/>
      <c r="L19" s="8"/>
    </row>
    <row r="20" spans="1:12" s="3" customFormat="1" ht="31.5">
      <c r="A20" s="8"/>
      <c r="B20" s="34"/>
      <c r="C20" s="54">
        <v>44393</v>
      </c>
      <c r="D20" s="52" t="s">
        <v>30</v>
      </c>
      <c r="E20" s="70" t="s">
        <v>26</v>
      </c>
      <c r="F20" s="51">
        <v>2682926.83</v>
      </c>
      <c r="G20" s="51"/>
      <c r="H20" s="46">
        <f>H18+F20-G20</f>
        <v>18521905.6</v>
      </c>
      <c r="I20" s="8"/>
      <c r="J20" s="8"/>
      <c r="K20" s="8"/>
      <c r="L20" s="8"/>
    </row>
    <row r="21" spans="1:12" s="3" customFormat="1" ht="143.25" customHeight="1">
      <c r="A21" s="8"/>
      <c r="B21" s="34"/>
      <c r="C21" s="54">
        <v>44407</v>
      </c>
      <c r="D21" s="53" t="s">
        <v>31</v>
      </c>
      <c r="E21" s="70" t="s">
        <v>27</v>
      </c>
      <c r="F21" s="51"/>
      <c r="G21" s="51">
        <v>470925.58</v>
      </c>
      <c r="H21" s="46">
        <f>H20+F21-G21</f>
        <v>18050980.020000003</v>
      </c>
      <c r="I21" s="8"/>
      <c r="J21" s="8"/>
      <c r="K21" s="8"/>
      <c r="L21" s="8"/>
    </row>
    <row r="22" spans="1:12" s="3" customFormat="1" ht="105.75">
      <c r="A22" s="8"/>
      <c r="B22" s="34"/>
      <c r="C22" s="54">
        <v>44407</v>
      </c>
      <c r="D22" s="53" t="s">
        <v>32</v>
      </c>
      <c r="E22" s="70" t="s">
        <v>33</v>
      </c>
      <c r="F22" s="51"/>
      <c r="G22" s="51">
        <v>764143.95</v>
      </c>
      <c r="H22" s="46">
        <f>H21+F22-G22</f>
        <v>17286836.070000004</v>
      </c>
      <c r="I22" s="8"/>
      <c r="J22" s="8"/>
      <c r="K22" s="8"/>
      <c r="L22" s="8"/>
    </row>
    <row r="23" spans="1:12" s="3" customFormat="1" ht="21">
      <c r="A23" s="8"/>
      <c r="B23" s="34"/>
      <c r="C23" s="54">
        <v>44408</v>
      </c>
      <c r="D23" s="52" t="s">
        <v>17</v>
      </c>
      <c r="E23" s="70" t="s">
        <v>28</v>
      </c>
      <c r="F23" s="51"/>
      <c r="G23" s="51">
        <v>1852.61</v>
      </c>
      <c r="H23" s="46">
        <f>H22+F23-G23</f>
        <v>17284983.460000005</v>
      </c>
      <c r="I23" s="8"/>
      <c r="J23" s="8"/>
      <c r="K23" s="8"/>
      <c r="L23" s="8"/>
    </row>
    <row r="24" spans="1:12" s="3" customFormat="1" ht="21">
      <c r="A24" s="8"/>
      <c r="B24" s="34"/>
      <c r="C24" s="54">
        <v>44408</v>
      </c>
      <c r="D24" s="52" t="s">
        <v>17</v>
      </c>
      <c r="E24" s="70" t="s">
        <v>29</v>
      </c>
      <c r="F24" s="51"/>
      <c r="G24" s="51">
        <v>175</v>
      </c>
      <c r="H24" s="46">
        <f>H23+F24-G24</f>
        <v>17284808.460000005</v>
      </c>
      <c r="I24" s="8"/>
      <c r="J24" s="8"/>
      <c r="K24" s="8"/>
      <c r="L24" s="8"/>
    </row>
    <row r="25" spans="1:12" s="3" customFormat="1" ht="16.5">
      <c r="A25" s="8"/>
      <c r="B25" s="34"/>
      <c r="C25" s="47"/>
      <c r="D25" s="40"/>
      <c r="E25" s="41"/>
      <c r="F25" s="48"/>
      <c r="G25" s="49"/>
      <c r="H25" s="46"/>
      <c r="I25" s="8"/>
      <c r="J25" s="8"/>
      <c r="K25" s="8"/>
      <c r="L25" s="8"/>
    </row>
    <row r="26" spans="2:8" s="8" customFormat="1" ht="21.75" customHeight="1" thickBot="1">
      <c r="B26" s="23"/>
      <c r="C26" s="30"/>
      <c r="D26" s="30"/>
      <c r="E26" s="28" t="s">
        <v>9</v>
      </c>
      <c r="F26" s="24">
        <f>SUM(F20:F24)</f>
        <v>2682926.83</v>
      </c>
      <c r="G26" s="24">
        <f>SUM(G20:G24)</f>
        <v>1237097.1400000001</v>
      </c>
      <c r="H26" s="29">
        <f>H18+F26-G26</f>
        <v>17284808.46</v>
      </c>
    </row>
    <row r="27" spans="2:94" ht="24" customHeight="1">
      <c r="B27" s="5"/>
      <c r="C27" s="5"/>
      <c r="D27" s="5"/>
      <c r="E27" s="5"/>
      <c r="F27" s="9"/>
      <c r="G27" s="9"/>
      <c r="H27" s="19"/>
      <c r="I27" s="13"/>
      <c r="J27" s="13"/>
      <c r="K27" s="13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2:8" ht="24" customHeight="1">
      <c r="B28" s="5"/>
      <c r="C28" s="6"/>
      <c r="D28" s="3"/>
      <c r="E28" s="3"/>
      <c r="F28" s="4"/>
      <c r="G28" s="4"/>
      <c r="H28" s="20"/>
    </row>
    <row r="29" spans="2:8" ht="24" customHeight="1">
      <c r="B29" s="7"/>
      <c r="C29" s="6"/>
      <c r="D29" s="3"/>
      <c r="E29" s="3"/>
      <c r="F29" s="4"/>
      <c r="G29" s="4"/>
      <c r="H29" s="20"/>
    </row>
    <row r="30" spans="2:8" ht="16.5">
      <c r="B30" s="68" t="s">
        <v>13</v>
      </c>
      <c r="C30" s="68"/>
      <c r="D30" s="68"/>
      <c r="E30" s="68"/>
      <c r="F30" s="68"/>
      <c r="G30" s="68"/>
      <c r="H30" s="68"/>
    </row>
    <row r="31" spans="1:12" s="31" customFormat="1" ht="16.5">
      <c r="A31" s="32"/>
      <c r="B31" s="69" t="s">
        <v>14</v>
      </c>
      <c r="C31" s="69"/>
      <c r="D31" s="69"/>
      <c r="E31" s="50"/>
      <c r="F31" s="50"/>
      <c r="G31" s="69" t="s">
        <v>15</v>
      </c>
      <c r="H31" s="69"/>
      <c r="I31" s="32"/>
      <c r="J31" s="32"/>
      <c r="K31" s="32"/>
      <c r="L31" s="32"/>
    </row>
    <row r="32" spans="1:12" s="31" customFormat="1" ht="16.5">
      <c r="A32" s="32"/>
      <c r="B32" s="69" t="s">
        <v>20</v>
      </c>
      <c r="C32" s="69"/>
      <c r="D32" s="69"/>
      <c r="E32" s="26"/>
      <c r="F32" s="26"/>
      <c r="G32" s="69" t="s">
        <v>24</v>
      </c>
      <c r="H32" s="69"/>
      <c r="I32" s="32"/>
      <c r="J32" s="32"/>
      <c r="K32" s="32"/>
      <c r="L32" s="32"/>
    </row>
    <row r="33" spans="2:8" s="31" customFormat="1" ht="16.5">
      <c r="B33" s="58" t="s">
        <v>21</v>
      </c>
      <c r="C33" s="58"/>
      <c r="D33" s="58"/>
      <c r="E33" s="26"/>
      <c r="F33" s="26"/>
      <c r="G33" s="58" t="s">
        <v>16</v>
      </c>
      <c r="H33" s="58"/>
    </row>
    <row r="34" spans="2:8" s="31" customFormat="1" ht="24" customHeight="1">
      <c r="B34" s="26"/>
      <c r="C34" s="25"/>
      <c r="D34" s="26"/>
      <c r="E34" s="26"/>
      <c r="F34" s="27"/>
      <c r="G34" s="27"/>
      <c r="H34" s="33"/>
    </row>
    <row r="35" spans="2:8" s="31" customFormat="1" ht="24" customHeight="1">
      <c r="B35" s="58" t="s">
        <v>19</v>
      </c>
      <c r="C35" s="58"/>
      <c r="D35" s="58"/>
      <c r="E35" s="58"/>
      <c r="F35" s="58"/>
      <c r="G35" s="58"/>
      <c r="H35" s="58"/>
    </row>
    <row r="36" spans="2:8" s="31" customFormat="1" ht="16.5">
      <c r="B36" s="65" t="s">
        <v>18</v>
      </c>
      <c r="C36" s="65"/>
      <c r="D36" s="65"/>
      <c r="E36" s="65"/>
      <c r="F36" s="65"/>
      <c r="G36" s="65"/>
      <c r="H36" s="65"/>
    </row>
    <row r="37" spans="2:8" s="31" customFormat="1" ht="16.5">
      <c r="B37" s="66" t="s">
        <v>23</v>
      </c>
      <c r="C37" s="66"/>
      <c r="D37" s="66"/>
      <c r="E37" s="66"/>
      <c r="F37" s="66"/>
      <c r="G37" s="66"/>
      <c r="H37" s="66"/>
    </row>
    <row r="38" spans="2:8" s="31" customFormat="1" ht="12.75" customHeight="1">
      <c r="B38" s="58" t="s">
        <v>22</v>
      </c>
      <c r="C38" s="58"/>
      <c r="D38" s="58"/>
      <c r="E38" s="58"/>
      <c r="F38" s="58"/>
      <c r="G38" s="58"/>
      <c r="H38" s="58"/>
    </row>
    <row r="39" spans="2:8" s="31" customFormat="1" ht="24" customHeight="1">
      <c r="B39" s="64"/>
      <c r="C39" s="64"/>
      <c r="D39" s="64"/>
      <c r="E39" s="64"/>
      <c r="F39" s="64"/>
      <c r="G39" s="64"/>
      <c r="H39" s="64"/>
    </row>
    <row r="40" spans="1:12" ht="24" customHeight="1">
      <c r="A40" s="1"/>
      <c r="B40" s="57"/>
      <c r="C40" s="57"/>
      <c r="D40" s="57"/>
      <c r="E40" s="57"/>
      <c r="F40" s="57"/>
      <c r="G40" s="57"/>
      <c r="H40" s="57"/>
      <c r="I40" s="1"/>
      <c r="J40" s="1"/>
      <c r="K40" s="1"/>
      <c r="L40" s="1"/>
    </row>
    <row r="41" spans="1:12" ht="20.25">
      <c r="A41" s="1"/>
      <c r="B41" s="57"/>
      <c r="C41" s="57"/>
      <c r="D41" s="57"/>
      <c r="E41" s="57"/>
      <c r="F41" s="57"/>
      <c r="G41" s="57"/>
      <c r="H41" s="57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52" spans="1:12" ht="12.75">
      <c r="A52" s="1"/>
      <c r="B52" s="10"/>
      <c r="C52" s="10"/>
      <c r="D52" s="10"/>
      <c r="E52" s="10"/>
      <c r="F52" s="10"/>
      <c r="G52" s="10"/>
      <c r="H52" s="21"/>
      <c r="I52" s="1"/>
      <c r="J52" s="1"/>
      <c r="K52" s="1"/>
      <c r="L52" s="1"/>
    </row>
    <row r="53" spans="1:12" ht="12.75">
      <c r="A53" s="1"/>
      <c r="B53" s="10"/>
      <c r="C53" s="10"/>
      <c r="D53" s="10"/>
      <c r="E53" s="10"/>
      <c r="F53" s="10"/>
      <c r="G53" s="10"/>
      <c r="H53" s="21"/>
      <c r="I53" s="1"/>
      <c r="J53" s="1"/>
      <c r="K53" s="1"/>
      <c r="L53" s="1"/>
    </row>
    <row r="72" s="1" customFormat="1" ht="13.5" thickBot="1"/>
    <row r="73" s="1" customFormat="1" ht="15">
      <c r="B73" s="2"/>
    </row>
  </sheetData>
  <sheetProtection/>
  <mergeCells count="22">
    <mergeCell ref="B10:H10"/>
    <mergeCell ref="B31:D31"/>
    <mergeCell ref="G31:H31"/>
    <mergeCell ref="B32:D32"/>
    <mergeCell ref="G32:H32"/>
    <mergeCell ref="B33:D33"/>
    <mergeCell ref="B38:H38"/>
    <mergeCell ref="B36:H36"/>
    <mergeCell ref="B37:H37"/>
    <mergeCell ref="C18:D18"/>
    <mergeCell ref="F18:G18"/>
    <mergeCell ref="B30:H30"/>
    <mergeCell ref="B40:H40"/>
    <mergeCell ref="B35:H35"/>
    <mergeCell ref="G33:H33"/>
    <mergeCell ref="F17:H17"/>
    <mergeCell ref="B41:H41"/>
    <mergeCell ref="B13:H13"/>
    <mergeCell ref="B15:H15"/>
    <mergeCell ref="B17:B19"/>
    <mergeCell ref="C17:E17"/>
    <mergeCell ref="B39:H39"/>
  </mergeCells>
  <printOptions horizontalCentered="1"/>
  <pageMargins left="0.1968503937007874" right="0.1968503937007874" top="0.53" bottom="0.2362204724409449" header="0.58" footer="0.31496062992125984"/>
  <pageSetup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2021-08-05T14:35:03Z</cp:lastPrinted>
  <dcterms:created xsi:type="dcterms:W3CDTF">2006-07-11T17:39:34Z</dcterms:created>
  <dcterms:modified xsi:type="dcterms:W3CDTF">2021-10-11T10:28:11Z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