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RD$" sheetId="1" r:id="rId1"/>
  </sheets>
  <definedNames>
    <definedName name="_xlnm.Print_Area" localSheetId="0">'Cta Becas y Viajes Estudios RD$'!$B$1:$H$84</definedName>
  </definedNames>
  <calcPr fullCalcOnLoad="1"/>
</workbook>
</file>

<file path=xl/sharedStrings.xml><?xml version="1.0" encoding="utf-8"?>
<sst xmlns="http://schemas.openxmlformats.org/spreadsheetml/2006/main" count="124" uniqueCount="103">
  <si>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</si>
  <si>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</si>
  <si>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</si>
  <si>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</si>
  <si>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</si>
  <si>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</si>
  <si>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</si>
  <si>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</si>
  <si>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</si>
  <si>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</si>
  <si>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</si>
  <si>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010-241785-7</t>
  </si>
  <si>
    <t>Becas y Viajes de Estudios
Moneda: RD$</t>
  </si>
  <si>
    <t>Preparado por:</t>
  </si>
  <si>
    <t>Revisado por:</t>
  </si>
  <si>
    <t>Director Financiero</t>
  </si>
  <si>
    <t>N/D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</si>
  <si>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</si>
  <si>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</si>
  <si>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</si>
  <si>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</si>
  <si>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</si>
  <si>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</si>
  <si>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</si>
  <si>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</si>
  <si>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</si>
  <si>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IMPUESTO 0.15% SOBRE PAGOS EMITIDOS</t>
    </r>
  </si>
  <si>
    <r>
      <t xml:space="preserve">BANCO DE RESERVAS DE LA REP. DOM, </t>
    </r>
    <r>
      <rPr>
        <sz val="8"/>
        <color indexed="8"/>
        <rFont val="Segoe UI"/>
        <family val="2"/>
      </rPr>
      <t>COMISIÓN TRANSFERENCIA AL EXTERIOR</t>
    </r>
  </si>
  <si>
    <r>
      <t>BANCO DE RESERVAS DE LA REP. DOM,</t>
    </r>
    <r>
      <rPr>
        <sz val="8"/>
        <color indexed="8"/>
        <rFont val="Segoe UI"/>
        <family val="2"/>
      </rPr>
      <t xml:space="preserve"> COMISIÓN MANEJO DE CUENTA</t>
    </r>
  </si>
  <si>
    <t>Del 1ero al 31 de Octubre 2021</t>
  </si>
  <si>
    <r>
      <rPr>
        <b/>
        <sz val="8"/>
        <color indexed="8"/>
        <rFont val="Segoe UI"/>
        <family val="2"/>
      </rPr>
      <t>MIGUEL ANGEL MARTINEZ SANTOS,</t>
    </r>
    <r>
      <rPr>
        <sz val="8"/>
        <color indexed="8"/>
        <rFont val="Segoe UI"/>
        <family val="2"/>
      </rPr>
      <t xml:space="preserve"> PAGO INSCRIPCION Y MATRICULACION DE ESTUDIANTE, POR BECA OTORGADA EN LA CARRERA TECNICO EN DISEÑO DE MODAS EN LA ESCUELA DE DISEÑO CHAVON, CORRESPONDIENTE AL PERIODO SEPTIEMBRE-DICIEMBRE 2021, EN LA CONVOCATORIA 2021, SEGUN DOCUMENTOS ANEXOS.</t>
    </r>
  </si>
  <si>
    <r>
      <rPr>
        <b/>
        <sz val="8"/>
        <color indexed="8"/>
        <rFont val="Segoe UI"/>
        <family val="2"/>
      </rPr>
      <t xml:space="preserve">CAMILA ALBANIS RODRIGUEZ TERRERO, </t>
    </r>
    <r>
      <rPr>
        <sz val="8"/>
        <color indexed="8"/>
        <rFont val="Segoe UI"/>
        <family val="2"/>
      </rPr>
      <t>PAGO INSCRIPCION Y MATRICULACION DE ESTUDIANTE, POR BECA OTORGADA EN LA CARRERA TECNICO EN ILUSTRACION EN LA ESCUELA DE DISEÑO CHAVON, CORRESPONDIENTE AL PERIODO SEPTIEMBRE-DICIEMBRE 2021, EN LA CONVOCATORIA 2021.</t>
    </r>
  </si>
  <si>
    <r>
      <t xml:space="preserve">CENTRO POSTGRADO ODONTOLOGIA, BRASIL, </t>
    </r>
    <r>
      <rPr>
        <sz val="8"/>
        <color indexed="8"/>
        <rFont val="Segoe UI"/>
        <family val="2"/>
      </rPr>
      <t>PAGO UNICO CORRESPONIENTE A MANUTENCIÓN MES DE JULIO  2021, DE LA BECARIA BERLYN JHONNA DIAZ FELIZ.</t>
    </r>
  </si>
  <si>
    <r>
      <t xml:space="preserve">CENTRO POSTGRADO ODONTOLOGIA, BRASIL, </t>
    </r>
    <r>
      <rPr>
        <sz val="8"/>
        <color indexed="8"/>
        <rFont val="Segoe UI"/>
        <family val="2"/>
      </rPr>
      <t>PAGO UNICO CORRESPONIENTE A MANUTENCIÓN MES DE JULIO  2021, DE LA BECARIA PAOLA YUKEIRY BELEN PEREZ.</t>
    </r>
  </si>
  <si>
    <r>
      <rPr>
        <b/>
        <sz val="8"/>
        <color indexed="8"/>
        <rFont val="Segoe UI"/>
        <family val="2"/>
      </rPr>
      <t>FACULTAD ESPECIALIZADA EN ODONTOLOGIA (FACOPH)</t>
    </r>
    <r>
      <rPr>
        <sz val="8"/>
        <color indexed="8"/>
        <rFont val="Segoe UI"/>
        <family val="2"/>
      </rPr>
      <t>, PAGO CUOTA  DEL 1 AL 5/6 CORRESPONDIENTE A MANUTENCIÓN MES DE SEPTIEMBRE/OCTUBRE 2021,  DE LA  BECARIA ESTEFANY ORTIZ CONTRERAS.</t>
    </r>
  </si>
  <si>
    <r>
      <t xml:space="preserve">INDEPENDIENTE 5-2021, </t>
    </r>
    <r>
      <rPr>
        <sz val="8"/>
        <color indexed="8"/>
        <rFont val="Segoe UI"/>
        <family val="2"/>
      </rPr>
      <t>PAGO CUOTA 1 AL 4/48, CORRESPONDIENTE A MANUTENCIÓN MES SEPTIEMBRE/OCTUBRE 2021, DEL  BECARIO SERGY LUCIA BELTRAN CALCAÑO.</t>
    </r>
  </si>
  <si>
    <r>
      <t xml:space="preserve">INDEPENDIENTE 1-2021, </t>
    </r>
    <r>
      <rPr>
        <sz val="8"/>
        <color indexed="8"/>
        <rFont val="Segoe UI"/>
        <family val="2"/>
      </rPr>
      <t>PAGO UNICO, CORRESPONDIENTE A MANUTENCIÓN MES SEPTIEMBRE 2021, DEL  BECARIO JUAN ALEJANDRO BENCOSME DIAZ.</t>
    </r>
  </si>
  <si>
    <r>
      <t xml:space="preserve">INDEPENDIENTE 1-2021, </t>
    </r>
    <r>
      <rPr>
        <sz val="8"/>
        <color indexed="8"/>
        <rFont val="Segoe UI"/>
        <family val="2"/>
      </rPr>
      <t>PAGO UNICO, CORRESPONDIENTE A MANUTENCIÓN MES SEPTIEMBRE 2021, DEL  BECARIO ERNY ENCARNACIÓN MUÑOZ.</t>
    </r>
  </si>
  <si>
    <r>
      <t xml:space="preserve">INDEPENDIENTE 6-2021, </t>
    </r>
    <r>
      <rPr>
        <sz val="8"/>
        <color indexed="8"/>
        <rFont val="Segoe UI"/>
        <family val="2"/>
      </rPr>
      <t>PAGO CUOTA 1 AL 8/12 CORRESPONDIENTE A MANUTENCIÓN MES SEPTIEMBRE/OCTUBRE 2021, DEL  BECARIO  ALEJANDRO ANTONIO ROQUE MARCHENA.</t>
    </r>
  </si>
  <si>
    <r>
      <t xml:space="preserve">INDEPENDIENTE 7-2021, </t>
    </r>
    <r>
      <rPr>
        <sz val="8"/>
        <color indexed="8"/>
        <rFont val="Segoe UI"/>
        <family val="2"/>
      </rPr>
      <t>PAGO CUOTA 1 AL 4/24 CORRESPONDIENTE A MANUTENCIÓN MES SEPTIEMBRE/OCTUBRE 2021, DE LA  BECARIA  WENDY CRISTHYNA GONMEZ GARCIA.</t>
    </r>
  </si>
  <si>
    <r>
      <t xml:space="preserve">INDEPENDIENTE 6-2021, </t>
    </r>
    <r>
      <rPr>
        <sz val="8"/>
        <color indexed="8"/>
        <rFont val="Segoe UI"/>
        <family val="2"/>
      </rPr>
      <t>PAGO CUOTA 1 AL 8/36 CORRESPONDIENTE A MANUTENCIÓN MES SEPTIEMBRE/OCTUBRE 2021, DE LA  BECARIA MARIELY ISABEL RAMOS PERALTA.</t>
    </r>
  </si>
  <si>
    <r>
      <t xml:space="preserve">INDEPENDIENTE 1-2021, </t>
    </r>
    <r>
      <rPr>
        <sz val="8"/>
        <color indexed="8"/>
        <rFont val="Segoe UI"/>
        <family val="2"/>
      </rPr>
      <t>PAGO CUOTA 1 AL 2/12, CORRESPONDIENTE A MANUTENCIÓN MES SEPTIEMBRE/OCTUBRE 2021, DEL  BECARIO EDUARDO ALBERTO ORTIZ RODRIGUEZ.</t>
    </r>
  </si>
  <si>
    <r>
      <t xml:space="preserve">INDEPENDIENTE 1-2021, </t>
    </r>
    <r>
      <rPr>
        <sz val="8"/>
        <color indexed="8"/>
        <rFont val="Segoe UI"/>
        <family val="2"/>
      </rPr>
      <t>PAGO UNICO, CORRESPONDIENTE A MANUTENCIÓN MES MARZO/JULIO 2021, DE LA  BECARIA WANNY MARIEL RAMIREZ CARRASCO.</t>
    </r>
  </si>
  <si>
    <r>
      <t xml:space="preserve">INDEPENDIENTE 1-2021, </t>
    </r>
    <r>
      <rPr>
        <sz val="8"/>
        <color indexed="8"/>
        <rFont val="Segoe UI"/>
        <family val="2"/>
      </rPr>
      <t>PAGO UNICO, CORRESPONDIENTE A MANUTENCIÓN MES MARZO/JULIO 2021, DE LA  BECARIA JEARILUZ GIRON VARGAS.</t>
    </r>
  </si>
  <si>
    <r>
      <t xml:space="preserve">INDEPENDIENTE 1-2021, </t>
    </r>
    <r>
      <rPr>
        <sz val="8"/>
        <color indexed="8"/>
        <rFont val="Segoe UI"/>
        <family val="2"/>
      </rPr>
      <t>PAGO UNICO, CORRESPONDIENTE A MANUTENCIÓN MES MARZO/JULIO 2021, DE LA  BECARIA YARMED PAMELA DE LOS SANTOS PEREZ.</t>
    </r>
  </si>
  <si>
    <r>
      <t xml:space="preserve">INDEPENDIENTE 2-2021, </t>
    </r>
    <r>
      <rPr>
        <sz val="8"/>
        <color indexed="8"/>
        <rFont val="Segoe UI"/>
        <family val="2"/>
      </rPr>
      <t>PAGO CUOTA 1 AL 11/34, CORRESPONDIENTE A MANUTENCIÓN MES MAYO 2021/MARZO 2022, DEL  BECARIO LUIS FRANCISCO MONTAÑO NATANTEL.</t>
    </r>
  </si>
  <si>
    <r>
      <t xml:space="preserve">INDEPENDIENTE 5-2021, </t>
    </r>
    <r>
      <rPr>
        <sz val="8"/>
        <color indexed="8"/>
        <rFont val="Segoe UI"/>
        <family val="2"/>
      </rPr>
      <t>PAGO CUOTA 1 AL 9/36, CORRESPONDIENTE A MANUTENCIÓN MES JULIO/MARZO 2021,, DEL  BECARIO PAOLA RAQUEL MARTINEZ ARECHE.</t>
    </r>
  </si>
  <si>
    <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EUROS$, CON LA FINALIDAD DE CUBRIR DESEMBOLSOS DEL PROGRAMA DE BECAS INTERNACIONALES. EUROS$194,584.16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</si>
  <si>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US$283,128.37</t>
    </r>
  </si>
  <si>
    <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EUROS$, CON LA FINALIDAD DE CUBRIR DESEMBOLSOS DEL PROGRAMA DE BECAS INTERNACIONALES. EUROS$600.00</t>
    </r>
  </si>
  <si>
    <r>
      <t xml:space="preserve">INDEPENDIENTE 3-2021, </t>
    </r>
    <r>
      <rPr>
        <sz val="8"/>
        <color indexed="8"/>
        <rFont val="Segoe UI"/>
        <family val="2"/>
      </rPr>
      <t>PAGO CUOTA 1, 2 Y 3/12 CORRESPONDIENTE A MANUTENCIÓN MES SEPTIEMBRE/OCTUBRE 2021, DE LA  BECARIA  ELLEN DENISSE ASTWOOD RUIZ.</t>
    </r>
  </si>
  <si>
    <r>
      <t xml:space="preserve">INDEPENDIENTE 2-2021, </t>
    </r>
    <r>
      <rPr>
        <sz val="8"/>
        <color indexed="8"/>
        <rFont val="Segoe UI"/>
        <family val="2"/>
      </rPr>
      <t>PAGO UNICO CORRESPONDIENTE A MANUTENCIÓN MES JUNIO 2021/ FEBRERO 2022, DEL  BECARIO CESAR AUGUSTO PERALTA FERNANDEZ.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</si>
  <si>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US$134,911.41</t>
    </r>
  </si>
  <si>
    <r>
      <rPr>
        <b/>
        <sz val="8"/>
        <color indexed="8"/>
        <rFont val="Segoe UI"/>
        <family val="2"/>
      </rPr>
      <t>NÓMINA ESTUDIANTES BECADOS DE LA UASD,</t>
    </r>
    <r>
      <rPr>
        <sz val="8"/>
        <color indexed="8"/>
        <rFont val="Segoe UI"/>
        <family val="2"/>
      </rPr>
      <t xml:space="preserve"> PAGO NÓMINA A ESTUDIANTES CON BECAS OTORGADAS EN LA UASD, CORRESPONDIENTE AL MES DE OCTUBRE  2021, DE LAS CONVOCATORIAS: 2013-1 (EXTENSIÓN 2021),  2014-1 (EXTENSIONES 2021), 2015-1,  2015-1 DPD, 2015-2, 2015-3,  2016-1, 2016-2, 2016-3, 2017-1, 2018-1, 2019-1, 2019-1 HE, 2019-1 SPM  Y  2020-1, 2020-2 Y 2021-1.</t>
    </r>
  </si>
  <si>
    <r>
      <t xml:space="preserve">INDEPENDIENTE 2-2021, </t>
    </r>
    <r>
      <rPr>
        <sz val="8"/>
        <color indexed="8"/>
        <rFont val="Segoe UI"/>
        <family val="2"/>
      </rPr>
      <t>PAGO CUOTA 1 AL 6/24 CORRESPONDIENTE A MANUTENCIÓN MES OCTUBRE 2021/MARZO 2022, DEL  BECARIO EDUARDO RAFAEL VASQUEZ NOLASCO.</t>
    </r>
  </si>
  <si>
    <r>
      <t xml:space="preserve">INDEPENDIENTE 3-2021, </t>
    </r>
    <r>
      <rPr>
        <sz val="8"/>
        <color indexed="8"/>
        <rFont val="Segoe UI"/>
        <family val="2"/>
      </rPr>
      <t>PAGO CUOTA 1 Y 2/12 CORRESPONDIENTE A MANUTENCIÓN MES SEPTIEMBRE/OCTUBRE 2021, DE LA  BECARIA LISA LIDERIS AMPARO SAVIÑON.</t>
    </r>
  </si>
  <si>
    <r>
      <t xml:space="preserve">INDEPENDIENTE 1-2021, </t>
    </r>
    <r>
      <rPr>
        <sz val="8"/>
        <color indexed="8"/>
        <rFont val="Segoe UI"/>
        <family val="2"/>
      </rPr>
      <t>PAGO CUOTA 1 Y 2/6 CORRESPONDIENTE A MANUTENCIÓN MES SEPTIEMBRE/OCTUBRE 2021, DE LA  BECARIA LORY MADELAINE DUVAL PERALTA.</t>
    </r>
  </si>
  <si>
    <r>
      <t xml:space="preserve">INDEPENDIENTE 5-2021, </t>
    </r>
    <r>
      <rPr>
        <sz val="8"/>
        <color indexed="8"/>
        <rFont val="Segoe UI"/>
        <family val="2"/>
      </rPr>
      <t>PAGO CUOTA 1 AL 10/24 CORRESPONDIENTE A MANUTENCIÓN MES MAYO 2021/MARZO 2022, DE LA  BECARIA NICOLE ESTEFANY APONTE CUETO.</t>
    </r>
  </si>
  <si>
    <r>
      <t xml:space="preserve">INDEPENDIENTE 5-2021, </t>
    </r>
    <r>
      <rPr>
        <sz val="8"/>
        <color indexed="8"/>
        <rFont val="Segoe UI"/>
        <family val="2"/>
      </rPr>
      <t>PAGO CUOTA 1 AL 15/24 CORRESPONDIENTE A MANUTENCIÓN MES MAYO 2021/MARZO 2022, DEL  BECARIO JONATHAN PATRICIO BALDERA.</t>
    </r>
  </si>
  <si>
    <r>
      <t xml:space="preserve">INDEPENDIENTE 4-2021, </t>
    </r>
    <r>
      <rPr>
        <sz val="8"/>
        <color indexed="8"/>
        <rFont val="Segoe UI"/>
        <family val="2"/>
      </rPr>
      <t>PAGO UNICO CORRESPONDIENTE A MANUTENCIÓN MES MAYO 2020/MARZO 2021, DE LA  BECARIA MARIA ISABEL SVEL SVELTI PEREZ.</t>
    </r>
  </si>
  <si>
    <r>
      <t xml:space="preserve">INDEPENDIENTE 7-2021, </t>
    </r>
    <r>
      <rPr>
        <sz val="8"/>
        <color indexed="8"/>
        <rFont val="Segoe UI"/>
        <family val="2"/>
      </rPr>
      <t>PAGO UNICO CORRESPONDIENTE A MANUTENCIÓN MES JULIO 2021, DE LA  BECARIA JHANNA AUXILIADORA DURAN GARCIA.</t>
    </r>
  </si>
  <si>
    <r>
      <t xml:space="preserve">INSTITUTO TÉCNICO SUPERIOR COMUNITARIO, </t>
    </r>
    <r>
      <rPr>
        <sz val="8"/>
        <color indexed="8"/>
        <rFont val="Segoe UI"/>
        <family val="2"/>
      </rPr>
      <t>PAGO NÓMINA A ESTUDIANTES CON BECAS OTORGADAS EN EL ITSC, CORRESPONDIENTE AL MES OCTUBRE  2021, CONVOCATORIA 2020-1, SEGÚN DOCUMENTOS ANEXOS.</t>
    </r>
  </si>
  <si>
    <r>
      <rPr>
        <b/>
        <sz val="8"/>
        <color indexed="8"/>
        <rFont val="Segoe UI"/>
        <family val="2"/>
      </rPr>
      <t>NÓMINAS BECAS OTORGADAS DEL ITSOSV,</t>
    </r>
    <r>
      <rPr>
        <sz val="8"/>
        <color indexed="8"/>
        <rFont val="Segoe UI"/>
        <family val="2"/>
      </rPr>
      <t xml:space="preserve"> PAGO NÓMINA A ESTUDIANTES CON BECAS OTORGADAS EN EL INSTITUTO TÉCNICO SUPERIOR OSCUS SAN VALERO (ITSOSV), CORRESPONDIENTE AL MES DE OCTUBRE 2021, CONVOCATORIA 2020-1, SEGÚN DOCUMENTOS ANEXOS.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</si>
  <si>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 FONDO EN AVANCE DE BECAS  LIB.- D/F 26/10/2021.</t>
    </r>
  </si>
  <si>
    <r>
      <t xml:space="preserve">INDEPENDIENTE 9-2021, </t>
    </r>
    <r>
      <rPr>
        <sz val="8"/>
        <color indexed="8"/>
        <rFont val="Segoe UI"/>
        <family val="2"/>
      </rPr>
      <t>PAGO CUOTA 1 AL 6/10 CORRESPONDIENTE A MANUTENCIÓN MES OCTUBRE 2021/MARZO  2022, DE LA  BECARIA ERIANNI NOEMI OZORIA VASQUEZ.</t>
    </r>
  </si>
  <si>
    <r>
      <t xml:space="preserve">INDEPENDIENTE 3-2021, </t>
    </r>
    <r>
      <rPr>
        <sz val="8"/>
        <color indexed="8"/>
        <rFont val="Segoe UI"/>
        <family val="2"/>
      </rPr>
      <t>PAGO CUOTA 1 AL 6/12 CORRESPONDIENTE A MANUTENCIÓN MES OCTUBRE 2021/MARZO  2022, DEL  BECARIO CESAR AUGUSTO FAMILIA GERMAN.</t>
    </r>
  </si>
  <si>
    <r>
      <t xml:space="preserve">INDEPENDIENTE 3-2021, </t>
    </r>
    <r>
      <rPr>
        <sz val="8"/>
        <color indexed="8"/>
        <rFont val="Segoe UI"/>
        <family val="2"/>
      </rPr>
      <t>PAGO CUOTA 1 AL 15/36 CORRESPONDIENTE A MANUTENCIÓN MES ENERO 2021/MARZO  2022, DE LA  BECARIA MELINDA MOREL PEREZ.</t>
    </r>
  </si>
  <si>
    <r>
      <t xml:space="preserve">INDEPENDIENTE 6-2021, </t>
    </r>
    <r>
      <rPr>
        <sz val="8"/>
        <color indexed="8"/>
        <rFont val="Segoe UI"/>
        <family val="2"/>
      </rPr>
      <t>PAGO UNICO CORRESPONDIENTE A MANUTENCIÓN MES SEPTIEMBRE 2021, DEL   BECARIO ERIC ALFREDO DALMAU AGUILO.</t>
    </r>
  </si>
  <si>
    <r>
      <t xml:space="preserve">INDEPENDIENTE 3-2021, </t>
    </r>
    <r>
      <rPr>
        <sz val="8"/>
        <color indexed="8"/>
        <rFont val="Segoe UI"/>
        <family val="2"/>
      </rPr>
      <t>PAGO CUOTA 1 AL 5/27 CORRESPONDIENTE A MANUTENCIÓN MES OCTUBRE 2021/MARZO  2022, DEL   BECARIO CARLOS ADRIAN DE LEON TEZANOS.</t>
    </r>
  </si>
  <si>
    <r>
      <t>FACULTAD ESPECIALIZADA EN ODONTOLOGIA (FACOPH)</t>
    </r>
    <r>
      <rPr>
        <sz val="8"/>
        <color indexed="8"/>
        <rFont val="Segoe UI"/>
        <family val="2"/>
      </rPr>
      <t>, PAGO UNICO CORRESPONDIENTE A MANUTENCIÓN MES DE OCTUBRE 2021,  DE 07  BECARIOS EN EL EXTRANJERO.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</si>
  <si>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US$ 404,551.36</t>
    </r>
  </si>
  <si>
    <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EUROS$, CON LA FINALIDAD DE CUBRIR DESEMBOLSOS DEL PROGRAMA DE BECAS INTERNACIONALES. EUROS$873,049.77</t>
    </r>
  </si>
  <si>
    <r>
      <t>BANCO CENTRAL DE LA REP. DOM,</t>
    </r>
    <r>
      <rPr>
        <sz val="8"/>
        <color indexed="8"/>
        <rFont val="Segoe UI"/>
        <family val="2"/>
      </rPr>
      <t xml:space="preserve"> TRANSFERENCIA REALIZADA DESDE LA CUENTA DE BECAS Y VIAJES DE ESTUDIOS A LA CUENTA DE BANCO CENTRAL EUROS$, CON LA FINALIDAD DE CUBRIR DESEMBOLSOS DEL PROGRAMA DE BECAS INTERNACIONALES. EUROS$600.00</t>
    </r>
  </si>
  <si>
    <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EUROS$, CON LA FINALIDAD DE CUBRIR DESEMBOLSOS DEL PROGRAMA DE BECAS INTERNACIONALES. EUROS$139,912.49</t>
    </r>
  </si>
  <si>
    <t>TR-BN02743</t>
  </si>
  <si>
    <t>TR-MESCYTDESP1438</t>
  </si>
  <si>
    <t>TR-MESCYTDESP1502</t>
  </si>
  <si>
    <t>TR-MESCYTDESP1503</t>
  </si>
  <si>
    <t>TR-MESCYTDESP1509</t>
  </si>
  <si>
    <t>TR-MESCYTDESP1585</t>
  </si>
  <si>
    <t>TR-MESCYTDESP1608</t>
  </si>
  <si>
    <t>TR-MESCYT02323</t>
  </si>
  <si>
    <t>TR-MESCYT02324</t>
  </si>
  <si>
    <t>TR-MESCYT02331</t>
  </si>
  <si>
    <t>TR-MESCYT01503</t>
  </si>
  <si>
    <t>TR-MESCYT01668</t>
  </si>
  <si>
    <t>TR-MESCYT02392</t>
  </si>
  <si>
    <t>TR-BN02744</t>
  </si>
  <si>
    <t>TR-MESCYTDESP1763</t>
  </si>
  <si>
    <t>TR-MESCYT01574</t>
  </si>
  <si>
    <t>TR-MESCYT01643</t>
  </si>
  <si>
    <t>TR-BN02745</t>
  </si>
  <si>
    <t>TR-BN02746</t>
  </si>
  <si>
    <t>TR-LIBR.-4891-1</t>
  </si>
  <si>
    <t>TR-MESCYT01811</t>
  </si>
  <si>
    <t>TR-MESCYT01812</t>
  </si>
  <si>
    <t>TR-MESCYT01816</t>
  </si>
  <si>
    <t>TR-MESCYT01822</t>
  </si>
  <si>
    <t>TR-MESCYT02414</t>
  </si>
  <si>
    <t>TR-MESCYT02515</t>
  </si>
  <si>
    <t>TR-MESCYT02394</t>
  </si>
  <si>
    <t>TR-MESCYT02466</t>
  </si>
  <si>
    <r>
      <t xml:space="preserve">INDEPENDIENTE 5-2021, </t>
    </r>
    <r>
      <rPr>
        <sz val="8"/>
        <color indexed="8"/>
        <rFont val="Segoe UI"/>
        <family val="2"/>
      </rPr>
      <t>PAGO CUOTA 1 AL 7/11, CORRESPONDIENTE A MANUTENCIÓN MES SEPTIEMBRE/OCTUBRE 2021, DEL  BECARIO ERICK ALEXANDER VENTURA GALAN.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</si>
</sst>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Segoe UI"/>
      <family val="2"/>
    </font>
    <font>
      <sz val="10"/>
      <name val="Segoe UI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538ED5"/>
      </left>
      <right style="thin"/>
      <top style="thin">
        <color theme="3"/>
      </top>
      <bottom style="thin">
        <color theme="3"/>
      </bottom>
    </border>
    <border>
      <left style="thin">
        <color rgb="FF538ED5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7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3" fillId="33" borderId="0" xfId="0" applyNumberFormat="1" applyFont="1" applyFill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14" fontId="0" fillId="33" borderId="0" xfId="0" applyNumberFormat="1" applyFill="1" applyAlignment="1">
      <alignment vertical="center"/>
    </xf>
    <xf numFmtId="14" fontId="7" fillId="33" borderId="0" xfId="0" applyNumberFormat="1" applyFont="1" applyFill="1" applyAlignment="1">
      <alignment horizontal="center" vertical="center"/>
    </xf>
    <xf numFmtId="14" fontId="1" fillId="33" borderId="0" xfId="0" applyNumberFormat="1" applyFont="1" applyFill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39" fontId="63" fillId="35" borderId="12" xfId="49" applyNumberFormat="1" applyFont="1" applyFill="1" applyBorder="1" applyAlignment="1">
      <alignment vertical="center" wrapText="1"/>
    </xf>
    <xf numFmtId="43" fontId="14" fillId="0" borderId="0" xfId="49" applyNumberFormat="1" applyFont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4" fontId="64" fillId="33" borderId="15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 readingOrder="1"/>
    </xf>
    <xf numFmtId="0" fontId="65" fillId="33" borderId="15" xfId="0" applyFont="1" applyFill="1" applyBorder="1" applyAlignment="1">
      <alignment vertical="center" wrapText="1"/>
    </xf>
    <xf numFmtId="0" fontId="66" fillId="0" borderId="15" xfId="0" applyFont="1" applyBorder="1" applyAlignment="1">
      <alignment vertical="top" wrapText="1"/>
    </xf>
    <xf numFmtId="43" fontId="14" fillId="0" borderId="15" xfId="49" applyNumberFormat="1" applyFont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14" fontId="6" fillId="33" borderId="17" xfId="0" applyNumberFormat="1" applyFont="1" applyFill="1" applyBorder="1" applyAlignment="1">
      <alignment horizontal="right" vertical="center"/>
    </xf>
    <xf numFmtId="4" fontId="6" fillId="33" borderId="17" xfId="0" applyNumberFormat="1" applyFont="1" applyFill="1" applyBorder="1" applyAlignment="1">
      <alignment horizontal="right" vertical="center"/>
    </xf>
    <xf numFmtId="39" fontId="6" fillId="33" borderId="18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9" fillId="0" borderId="17" xfId="0" applyFont="1" applyBorder="1" applyAlignment="1">
      <alignment horizontal="left" vertical="top" wrapText="1" readingOrder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43" fontId="0" fillId="0" borderId="21" xfId="49" applyNumberFormat="1" applyFont="1" applyBorder="1" applyAlignment="1">
      <alignment vertical="center" wrapText="1"/>
    </xf>
    <xf numFmtId="14" fontId="6" fillId="34" borderId="22" xfId="0" applyNumberFormat="1" applyFont="1" applyFill="1" applyBorder="1" applyAlignment="1">
      <alignment horizontal="center" vertical="center" wrapText="1"/>
    </xf>
    <xf numFmtId="39" fontId="6" fillId="34" borderId="23" xfId="0" applyNumberFormat="1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 readingOrder="1"/>
    </xf>
    <xf numFmtId="0" fontId="20" fillId="33" borderId="24" xfId="0" applyFont="1" applyFill="1" applyBorder="1" applyAlignment="1">
      <alignment horizontal="center" vertical="center" wrapText="1" readingOrder="1"/>
    </xf>
    <xf numFmtId="202" fontId="12" fillId="33" borderId="24" xfId="0" applyNumberFormat="1" applyFont="1" applyFill="1" applyBorder="1" applyAlignment="1">
      <alignment horizontal="right" vertical="center" wrapText="1"/>
    </xf>
    <xf numFmtId="0" fontId="0" fillId="33" borderId="25" xfId="0" applyFill="1" applyBorder="1" applyAlignment="1">
      <alignment vertical="top" wrapText="1"/>
    </xf>
    <xf numFmtId="4" fontId="12" fillId="33" borderId="26" xfId="0" applyNumberFormat="1" applyFont="1" applyFill="1" applyBorder="1" applyAlignment="1">
      <alignment horizontal="right" vertical="center" wrapText="1"/>
    </xf>
    <xf numFmtId="4" fontId="12" fillId="0" borderId="26" xfId="0" applyNumberFormat="1" applyFont="1" applyBorder="1" applyAlignment="1">
      <alignment vertical="center" wrapText="1"/>
    </xf>
    <xf numFmtId="4" fontId="12" fillId="33" borderId="24" xfId="0" applyNumberFormat="1" applyFont="1" applyFill="1" applyBorder="1" applyAlignment="1">
      <alignment vertical="center" wrapText="1"/>
    </xf>
    <xf numFmtId="43" fontId="26" fillId="0" borderId="12" xfId="49" applyNumberFormat="1" applyFont="1" applyBorder="1" applyAlignment="1">
      <alignment vertical="center" wrapText="1"/>
    </xf>
    <xf numFmtId="0" fontId="67" fillId="0" borderId="27" xfId="0" applyFont="1" applyBorder="1" applyAlignment="1">
      <alignment horizontal="justify" vertical="justify" wrapText="1" readingOrder="1"/>
    </xf>
    <xf numFmtId="0" fontId="25" fillId="33" borderId="24" xfId="0" applyFont="1" applyFill="1" applyBorder="1" applyAlignment="1">
      <alignment horizontal="justify" vertical="justify" wrapText="1"/>
    </xf>
    <xf numFmtId="14" fontId="12" fillId="0" borderId="28" xfId="0" applyNumberFormat="1" applyFont="1" applyBorder="1" applyAlignment="1">
      <alignment horizontal="center" vertical="center" wrapText="1"/>
    </xf>
    <xf numFmtId="14" fontId="12" fillId="0" borderId="28" xfId="0" applyNumberFormat="1" applyFont="1" applyBorder="1" applyAlignment="1">
      <alignment horizontal="center" vertical="center" wrapText="1"/>
    </xf>
    <xf numFmtId="14" fontId="27" fillId="33" borderId="29" xfId="0" applyNumberFormat="1" applyFont="1" applyFill="1" applyBorder="1" applyAlignment="1">
      <alignment horizontal="center" vertical="center" wrapText="1"/>
    </xf>
    <xf numFmtId="0" fontId="68" fillId="33" borderId="24" xfId="0" applyFont="1" applyFill="1" applyBorder="1" applyAlignment="1">
      <alignment horizontal="justify" vertical="justify" wrapText="1"/>
    </xf>
    <xf numFmtId="0" fontId="20" fillId="33" borderId="24" xfId="0" applyFont="1" applyFill="1" applyBorder="1" applyAlignment="1">
      <alignment horizontal="justify" vertical="justify" wrapText="1"/>
    </xf>
    <xf numFmtId="0" fontId="20" fillId="0" borderId="27" xfId="0" applyFont="1" applyBorder="1" applyAlignment="1">
      <alignment horizontal="justify" vertical="justify" wrapText="1" readingOrder="1"/>
    </xf>
    <xf numFmtId="0" fontId="67" fillId="33" borderId="24" xfId="0" applyFont="1" applyFill="1" applyBorder="1" applyAlignment="1">
      <alignment horizontal="justify" vertical="justify" wrapText="1"/>
    </xf>
    <xf numFmtId="43" fontId="12" fillId="33" borderId="26" xfId="49" applyFont="1" applyFill="1" applyBorder="1" applyAlignment="1">
      <alignment vertical="center" wrapText="1"/>
    </xf>
    <xf numFmtId="43" fontId="12" fillId="33" borderId="26" xfId="49" applyFont="1" applyFill="1" applyBorder="1" applyAlignment="1">
      <alignment vertical="center" wrapText="1"/>
    </xf>
    <xf numFmtId="202" fontId="12" fillId="33" borderId="26" xfId="0" applyNumberFormat="1" applyFont="1" applyFill="1" applyBorder="1" applyAlignment="1">
      <alignment horizontal="right" vertical="center" wrapText="1"/>
    </xf>
    <xf numFmtId="202" fontId="12" fillId="33" borderId="26" xfId="0" applyNumberFormat="1" applyFont="1" applyFill="1" applyBorder="1" applyAlignment="1">
      <alignment horizontal="right" vertical="center" wrapText="1"/>
    </xf>
    <xf numFmtId="4" fontId="12" fillId="0" borderId="26" xfId="49" applyNumberFormat="1" applyFont="1" applyBorder="1" applyAlignment="1">
      <alignment vertical="center" wrapText="1"/>
    </xf>
    <xf numFmtId="4" fontId="12" fillId="0" borderId="26" xfId="49" applyNumberFormat="1" applyFont="1" applyBorder="1" applyAlignment="1">
      <alignment vertical="center" wrapText="1"/>
    </xf>
    <xf numFmtId="4" fontId="12" fillId="0" borderId="26" xfId="0" applyNumberFormat="1" applyFont="1" applyBorder="1" applyAlignment="1">
      <alignment horizontal="right" vertical="center" wrapText="1"/>
    </xf>
    <xf numFmtId="4" fontId="12" fillId="0" borderId="26" xfId="0" applyNumberFormat="1" applyFont="1" applyBorder="1" applyAlignment="1">
      <alignment vertical="center" wrapText="1"/>
    </xf>
    <xf numFmtId="4" fontId="12" fillId="0" borderId="26" xfId="0" applyNumberFormat="1" applyFont="1" applyBorder="1" applyAlignment="1">
      <alignment horizontal="right" vertical="center" wrapText="1"/>
    </xf>
    <xf numFmtId="43" fontId="12" fillId="33" borderId="24" xfId="51" applyFont="1" applyFill="1" applyBorder="1" applyAlignment="1">
      <alignment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7</xdr:col>
      <xdr:colOff>76200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76450" y="190500"/>
          <a:ext cx="82867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P118"/>
  <sheetViews>
    <sheetView tabSelected="1" zoomScaleSheetLayoutView="70" zoomScalePageLayoutView="0" workbookViewId="0" topLeftCell="D17">
      <selection activeCell="G20" sqref="G20"/>
    </sheetView>
  </sheetViews>
  <sheetFormatPr defaultColWidth="9.140625" defaultRowHeight="12.75"/>
  <cols>
    <col min="1" max="1" width="2.421875" style="12" customWidth="1"/>
    <col min="2" max="2" width="10.00390625" style="1" customWidth="1"/>
    <col min="3" max="3" width="18.7109375" style="34" customWidth="1"/>
    <col min="4" max="4" width="27.28125" style="1" bestFit="1" customWidth="1"/>
    <col min="5" max="5" width="57.28125" style="1" customWidth="1"/>
    <col min="6" max="7" width="19.28125" style="1" bestFit="1" customWidth="1"/>
    <col min="8" max="8" width="24.421875" style="26" customWidth="1"/>
    <col min="9" max="12" width="11.421875" style="12" customWidth="1"/>
    <col min="13" max="16384" width="9.140625" style="1" customWidth="1"/>
  </cols>
  <sheetData>
    <row r="1" spans="3:8" s="12" customFormat="1" ht="15" customHeight="1">
      <c r="C1" s="27"/>
      <c r="H1" s="19"/>
    </row>
    <row r="2" spans="3:8" s="12" customFormat="1" ht="12.75">
      <c r="C2" s="27"/>
      <c r="H2" s="19"/>
    </row>
    <row r="3" spans="3:8" s="12" customFormat="1" ht="18">
      <c r="C3" s="27"/>
      <c r="D3" s="15"/>
      <c r="E3" s="15"/>
      <c r="F3" s="16"/>
      <c r="H3" s="19"/>
    </row>
    <row r="4" spans="3:8" s="12" customFormat="1" ht="12.75">
      <c r="C4" s="27"/>
      <c r="H4" s="19"/>
    </row>
    <row r="5" spans="3:8" s="12" customFormat="1" ht="22.5" customHeight="1">
      <c r="C5" s="27"/>
      <c r="H5" s="19"/>
    </row>
    <row r="6" spans="2:8" s="12" customFormat="1" ht="19.5">
      <c r="B6" s="95"/>
      <c r="C6" s="95"/>
      <c r="D6" s="95"/>
      <c r="E6" s="95"/>
      <c r="F6" s="95"/>
      <c r="G6" s="95"/>
      <c r="H6" s="95"/>
    </row>
    <row r="7" spans="2:8" s="12" customFormat="1" ht="19.5">
      <c r="B7" s="17"/>
      <c r="C7" s="28"/>
      <c r="D7" s="17"/>
      <c r="E7" s="17"/>
      <c r="F7" s="17"/>
      <c r="G7" s="17"/>
      <c r="H7" s="20"/>
    </row>
    <row r="8" spans="2:8" s="12" customFormat="1" ht="19.5">
      <c r="B8" s="17"/>
      <c r="C8" s="28"/>
      <c r="D8" s="17"/>
      <c r="E8" s="17"/>
      <c r="F8" s="17"/>
      <c r="G8" s="17"/>
      <c r="H8" s="20"/>
    </row>
    <row r="9" spans="2:9" s="12" customFormat="1" ht="19.5">
      <c r="B9" s="95"/>
      <c r="C9" s="95"/>
      <c r="D9" s="95"/>
      <c r="E9" s="95"/>
      <c r="F9" s="95"/>
      <c r="G9" s="95"/>
      <c r="H9" s="95"/>
      <c r="I9" s="36"/>
    </row>
    <row r="10" spans="2:8" s="12" customFormat="1" ht="12.75">
      <c r="B10" s="38"/>
      <c r="C10" s="29"/>
      <c r="D10" s="38"/>
      <c r="E10" s="38"/>
      <c r="F10" s="38"/>
      <c r="G10" s="38"/>
      <c r="H10" s="21"/>
    </row>
    <row r="11" spans="2:8" s="12" customFormat="1" ht="18">
      <c r="B11" s="100" t="s">
        <v>3</v>
      </c>
      <c r="C11" s="100"/>
      <c r="D11" s="100"/>
      <c r="E11" s="100"/>
      <c r="F11" s="100"/>
      <c r="G11" s="100"/>
      <c r="H11" s="100"/>
    </row>
    <row r="12" spans="2:8" s="12" customFormat="1" ht="18">
      <c r="B12" s="37"/>
      <c r="C12" s="30"/>
      <c r="D12" s="37"/>
      <c r="E12" s="13" t="s">
        <v>10</v>
      </c>
      <c r="F12" s="37"/>
      <c r="G12" s="37"/>
      <c r="H12" s="22"/>
    </row>
    <row r="13" spans="2:8" s="12" customFormat="1" ht="15.75">
      <c r="B13" s="103" t="s">
        <v>29</v>
      </c>
      <c r="C13" s="103"/>
      <c r="D13" s="103"/>
      <c r="E13" s="103"/>
      <c r="F13" s="103"/>
      <c r="G13" s="103"/>
      <c r="H13" s="103"/>
    </row>
    <row r="14" spans="3:8" s="12" customFormat="1" ht="19.5" customHeight="1" thickBot="1">
      <c r="C14" s="27"/>
      <c r="H14" s="19"/>
    </row>
    <row r="15" spans="1:12" s="3" customFormat="1" ht="36.75" customHeight="1">
      <c r="A15" s="6"/>
      <c r="B15" s="96"/>
      <c r="C15" s="104" t="s">
        <v>4</v>
      </c>
      <c r="D15" s="98"/>
      <c r="E15" s="98"/>
      <c r="F15" s="98" t="s">
        <v>11</v>
      </c>
      <c r="G15" s="98"/>
      <c r="H15" s="99"/>
      <c r="I15" s="6"/>
      <c r="J15" s="6"/>
      <c r="K15" s="6"/>
      <c r="L15" s="6"/>
    </row>
    <row r="16" spans="1:12" s="3" customFormat="1" ht="37.5" customHeight="1">
      <c r="A16" s="6"/>
      <c r="B16" s="97"/>
      <c r="C16" s="88" t="s">
        <v>12</v>
      </c>
      <c r="D16" s="89"/>
      <c r="E16" s="11"/>
      <c r="F16" s="89" t="s">
        <v>8</v>
      </c>
      <c r="G16" s="89"/>
      <c r="H16" s="35">
        <v>80385660.71</v>
      </c>
      <c r="I16" s="6"/>
      <c r="J16" s="6"/>
      <c r="K16" s="6"/>
      <c r="L16" s="6"/>
    </row>
    <row r="17" spans="1:12" s="3" customFormat="1" ht="45.75" customHeight="1">
      <c r="A17" s="6"/>
      <c r="B17" s="97"/>
      <c r="C17" s="59" t="s">
        <v>5</v>
      </c>
      <c r="D17" s="55" t="s">
        <v>6</v>
      </c>
      <c r="E17" s="56" t="s">
        <v>7</v>
      </c>
      <c r="F17" s="54" t="s">
        <v>0</v>
      </c>
      <c r="G17" s="55" t="s">
        <v>1</v>
      </c>
      <c r="H17" s="60" t="s">
        <v>2</v>
      </c>
      <c r="I17" s="6"/>
      <c r="J17" s="6"/>
      <c r="K17" s="6"/>
      <c r="L17" s="6"/>
    </row>
    <row r="18" spans="2:8" s="9" customFormat="1" ht="52.5">
      <c r="B18" s="39"/>
      <c r="C18" s="71">
        <v>44474</v>
      </c>
      <c r="D18" s="62" t="s">
        <v>74</v>
      </c>
      <c r="E18" s="75" t="s">
        <v>30</v>
      </c>
      <c r="F18" s="82"/>
      <c r="G18" s="78">
        <v>90000</v>
      </c>
      <c r="H18" s="68">
        <f>H16+F18-G18</f>
        <v>80295660.71</v>
      </c>
    </row>
    <row r="19" spans="2:8" s="9" customFormat="1" ht="52.5">
      <c r="B19" s="39"/>
      <c r="C19" s="71">
        <v>44474</v>
      </c>
      <c r="D19" s="62" t="s">
        <v>74</v>
      </c>
      <c r="E19" s="75" t="s">
        <v>31</v>
      </c>
      <c r="F19" s="82"/>
      <c r="G19" s="78">
        <v>79600</v>
      </c>
      <c r="H19" s="68">
        <f>H18+F19-G19</f>
        <v>80216060.71</v>
      </c>
    </row>
    <row r="20" spans="2:8" s="9" customFormat="1" ht="31.5">
      <c r="B20" s="39"/>
      <c r="C20" s="71">
        <v>44474</v>
      </c>
      <c r="D20" s="62" t="s">
        <v>75</v>
      </c>
      <c r="E20" s="74" t="s">
        <v>32</v>
      </c>
      <c r="F20" s="82"/>
      <c r="G20" s="78">
        <v>76843.22</v>
      </c>
      <c r="H20" s="68">
        <f aca="true" t="shared" si="0" ref="H20:H66">H19+F20-G20</f>
        <v>80139217.49</v>
      </c>
    </row>
    <row r="21" spans="2:8" s="9" customFormat="1" ht="31.5">
      <c r="B21" s="39"/>
      <c r="C21" s="71">
        <v>44474</v>
      </c>
      <c r="D21" s="62" t="s">
        <v>75</v>
      </c>
      <c r="E21" s="74" t="s">
        <v>33</v>
      </c>
      <c r="F21" s="82"/>
      <c r="G21" s="78">
        <v>76843.22</v>
      </c>
      <c r="H21" s="68">
        <f t="shared" si="0"/>
        <v>80062374.27</v>
      </c>
    </row>
    <row r="22" spans="2:8" s="9" customFormat="1" ht="31.5">
      <c r="B22" s="39"/>
      <c r="C22" s="71">
        <v>44474</v>
      </c>
      <c r="D22" s="62" t="s">
        <v>76</v>
      </c>
      <c r="E22" s="74" t="s">
        <v>34</v>
      </c>
      <c r="F22" s="83"/>
      <c r="G22" s="79">
        <v>134825.9</v>
      </c>
      <c r="H22" s="68">
        <f t="shared" si="0"/>
        <v>79927548.36999999</v>
      </c>
    </row>
    <row r="23" spans="2:8" s="9" customFormat="1" ht="31.5">
      <c r="B23" s="39"/>
      <c r="C23" s="71">
        <v>44474</v>
      </c>
      <c r="D23" s="62" t="s">
        <v>76</v>
      </c>
      <c r="E23" s="70" t="s">
        <v>35</v>
      </c>
      <c r="F23" s="82"/>
      <c r="G23" s="78">
        <v>134360.4</v>
      </c>
      <c r="H23" s="68">
        <f t="shared" si="0"/>
        <v>79793187.96999998</v>
      </c>
    </row>
    <row r="24" spans="2:8" s="9" customFormat="1" ht="31.5">
      <c r="B24" s="39"/>
      <c r="C24" s="71">
        <v>44474</v>
      </c>
      <c r="D24" s="62" t="s">
        <v>76</v>
      </c>
      <c r="E24" s="70" t="s">
        <v>36</v>
      </c>
      <c r="F24" s="82"/>
      <c r="G24" s="78">
        <v>231000</v>
      </c>
      <c r="H24" s="68">
        <f t="shared" si="0"/>
        <v>79562187.96999998</v>
      </c>
    </row>
    <row r="25" spans="2:8" s="9" customFormat="1" ht="31.5">
      <c r="B25" s="39"/>
      <c r="C25" s="71">
        <v>44474</v>
      </c>
      <c r="D25" s="62" t="s">
        <v>76</v>
      </c>
      <c r="E25" s="70" t="s">
        <v>37</v>
      </c>
      <c r="F25" s="82"/>
      <c r="G25" s="78">
        <v>231000</v>
      </c>
      <c r="H25" s="68">
        <f t="shared" si="0"/>
        <v>79331187.96999998</v>
      </c>
    </row>
    <row r="26" spans="2:8" s="9" customFormat="1" ht="31.5">
      <c r="B26" s="39"/>
      <c r="C26" s="71">
        <v>44474</v>
      </c>
      <c r="D26" s="62" t="s">
        <v>76</v>
      </c>
      <c r="E26" s="70" t="s">
        <v>102</v>
      </c>
      <c r="F26" s="82"/>
      <c r="G26" s="78">
        <v>188104.56</v>
      </c>
      <c r="H26" s="68">
        <f t="shared" si="0"/>
        <v>79143083.40999998</v>
      </c>
    </row>
    <row r="27" spans="2:8" s="9" customFormat="1" ht="31.5">
      <c r="B27" s="39"/>
      <c r="C27" s="71">
        <v>44474</v>
      </c>
      <c r="D27" s="62" t="s">
        <v>77</v>
      </c>
      <c r="E27" s="70" t="s">
        <v>38</v>
      </c>
      <c r="F27" s="83"/>
      <c r="G27" s="79">
        <v>317905.28</v>
      </c>
      <c r="H27" s="68">
        <f t="shared" si="0"/>
        <v>78825178.12999998</v>
      </c>
    </row>
    <row r="28" spans="2:8" s="9" customFormat="1" ht="31.5">
      <c r="B28" s="39"/>
      <c r="C28" s="71">
        <v>44474</v>
      </c>
      <c r="D28" s="62" t="s">
        <v>77</v>
      </c>
      <c r="E28" s="70" t="s">
        <v>39</v>
      </c>
      <c r="F28" s="83"/>
      <c r="G28" s="79">
        <v>113573.2</v>
      </c>
      <c r="H28" s="68">
        <f t="shared" si="0"/>
        <v>78711604.92999998</v>
      </c>
    </row>
    <row r="29" spans="2:8" s="9" customFormat="1" ht="31.5">
      <c r="B29" s="39"/>
      <c r="C29" s="71">
        <v>44474</v>
      </c>
      <c r="D29" s="62" t="s">
        <v>77</v>
      </c>
      <c r="E29" s="70" t="s">
        <v>40</v>
      </c>
      <c r="F29" s="83"/>
      <c r="G29" s="79">
        <v>272550.24</v>
      </c>
      <c r="H29" s="68">
        <f t="shared" si="0"/>
        <v>78439054.68999998</v>
      </c>
    </row>
    <row r="30" spans="2:8" s="9" customFormat="1" ht="31.5">
      <c r="B30" s="39"/>
      <c r="C30" s="71">
        <v>44474</v>
      </c>
      <c r="D30" s="62" t="s">
        <v>78</v>
      </c>
      <c r="E30" s="70" t="s">
        <v>41</v>
      </c>
      <c r="F30" s="82"/>
      <c r="G30" s="78">
        <v>147630.34</v>
      </c>
      <c r="H30" s="68">
        <f t="shared" si="0"/>
        <v>78291424.34999998</v>
      </c>
    </row>
    <row r="31" spans="2:8" s="9" customFormat="1" ht="31.5">
      <c r="B31" s="39"/>
      <c r="C31" s="71">
        <v>44474</v>
      </c>
      <c r="D31" s="62" t="s">
        <v>79</v>
      </c>
      <c r="E31" s="70" t="s">
        <v>42</v>
      </c>
      <c r="F31" s="82"/>
      <c r="G31" s="78">
        <v>76638.69</v>
      </c>
      <c r="H31" s="68">
        <f t="shared" si="0"/>
        <v>78214785.65999998</v>
      </c>
    </row>
    <row r="32" spans="2:8" s="9" customFormat="1" ht="31.5">
      <c r="B32" s="39"/>
      <c r="C32" s="71">
        <v>44474</v>
      </c>
      <c r="D32" s="62" t="s">
        <v>79</v>
      </c>
      <c r="E32" s="70" t="s">
        <v>43</v>
      </c>
      <c r="F32" s="63"/>
      <c r="G32" s="78">
        <v>76638.69</v>
      </c>
      <c r="H32" s="68">
        <f t="shared" si="0"/>
        <v>78138146.96999998</v>
      </c>
    </row>
    <row r="33" spans="2:8" s="9" customFormat="1" ht="31.5">
      <c r="B33" s="39"/>
      <c r="C33" s="71">
        <v>44474</v>
      </c>
      <c r="D33" s="62" t="s">
        <v>79</v>
      </c>
      <c r="E33" s="70" t="s">
        <v>44</v>
      </c>
      <c r="F33" s="84"/>
      <c r="G33" s="78">
        <v>76638.69</v>
      </c>
      <c r="H33" s="68">
        <f t="shared" si="0"/>
        <v>78061508.27999999</v>
      </c>
    </row>
    <row r="34" spans="2:8" s="9" customFormat="1" ht="31.5">
      <c r="B34" s="39"/>
      <c r="C34" s="71">
        <v>44474</v>
      </c>
      <c r="D34" s="62" t="s">
        <v>80</v>
      </c>
      <c r="E34" s="70" t="s">
        <v>45</v>
      </c>
      <c r="F34" s="84"/>
      <c r="G34" s="80">
        <v>310098.8</v>
      </c>
      <c r="H34" s="68">
        <f t="shared" si="0"/>
        <v>77751409.47999999</v>
      </c>
    </row>
    <row r="35" spans="2:8" s="9" customFormat="1" ht="31.5">
      <c r="B35" s="39"/>
      <c r="C35" s="71">
        <v>44474</v>
      </c>
      <c r="D35" s="62" t="s">
        <v>80</v>
      </c>
      <c r="E35" s="70" t="s">
        <v>46</v>
      </c>
      <c r="F35" s="84"/>
      <c r="G35" s="80">
        <v>202973.76</v>
      </c>
      <c r="H35" s="68">
        <f t="shared" si="0"/>
        <v>77548435.71999998</v>
      </c>
    </row>
    <row r="36" spans="2:8" s="9" customFormat="1" ht="42">
      <c r="B36" s="39"/>
      <c r="C36" s="71">
        <v>44477</v>
      </c>
      <c r="D36" s="62" t="s">
        <v>81</v>
      </c>
      <c r="E36" s="70" t="s">
        <v>47</v>
      </c>
      <c r="F36" s="84"/>
      <c r="G36" s="80">
        <v>13231722.88</v>
      </c>
      <c r="H36" s="68">
        <f t="shared" si="0"/>
        <v>64316712.83999998</v>
      </c>
    </row>
    <row r="37" spans="2:8" s="9" customFormat="1" ht="42">
      <c r="B37" s="39"/>
      <c r="C37" s="72">
        <v>44477</v>
      </c>
      <c r="D37" s="62" t="s">
        <v>82</v>
      </c>
      <c r="E37" s="76" t="s">
        <v>48</v>
      </c>
      <c r="F37" s="84"/>
      <c r="G37" s="80">
        <v>16180786.35</v>
      </c>
      <c r="H37" s="68">
        <f t="shared" si="0"/>
        <v>48135926.48999998</v>
      </c>
    </row>
    <row r="38" spans="2:8" s="9" customFormat="1" ht="42">
      <c r="B38" s="39"/>
      <c r="C38" s="71">
        <v>44477</v>
      </c>
      <c r="D38" s="62" t="s">
        <v>83</v>
      </c>
      <c r="E38" s="70" t="s">
        <v>49</v>
      </c>
      <c r="F38" s="84"/>
      <c r="G38" s="80">
        <v>40800</v>
      </c>
      <c r="H38" s="68">
        <f t="shared" si="0"/>
        <v>48095126.48999998</v>
      </c>
    </row>
    <row r="39" spans="2:8" s="9" customFormat="1" ht="31.5">
      <c r="B39" s="39"/>
      <c r="C39" s="71">
        <v>44481</v>
      </c>
      <c r="D39" s="62" t="s">
        <v>84</v>
      </c>
      <c r="E39" s="70" t="s">
        <v>50</v>
      </c>
      <c r="F39" s="84"/>
      <c r="G39" s="80">
        <v>80518.2</v>
      </c>
      <c r="H39" s="68">
        <f t="shared" si="0"/>
        <v>48014608.28999998</v>
      </c>
    </row>
    <row r="40" spans="2:8" s="9" customFormat="1" ht="31.5">
      <c r="B40" s="39"/>
      <c r="C40" s="71">
        <v>44487</v>
      </c>
      <c r="D40" s="62" t="s">
        <v>85</v>
      </c>
      <c r="E40" s="70" t="s">
        <v>51</v>
      </c>
      <c r="F40" s="84"/>
      <c r="G40" s="80">
        <v>225102</v>
      </c>
      <c r="H40" s="68">
        <f t="shared" si="0"/>
        <v>47789506.28999998</v>
      </c>
    </row>
    <row r="41" spans="2:8" s="9" customFormat="1" ht="42">
      <c r="B41" s="39"/>
      <c r="C41" s="71">
        <v>44487</v>
      </c>
      <c r="D41" s="62" t="s">
        <v>86</v>
      </c>
      <c r="E41" s="76" t="s">
        <v>52</v>
      </c>
      <c r="F41" s="86"/>
      <c r="G41" s="81">
        <v>7710187.08</v>
      </c>
      <c r="H41" s="68">
        <f t="shared" si="0"/>
        <v>40079319.20999998</v>
      </c>
    </row>
    <row r="42" spans="2:8" s="9" customFormat="1" ht="63">
      <c r="B42" s="39"/>
      <c r="C42" s="72">
        <v>44488</v>
      </c>
      <c r="D42" s="62" t="s">
        <v>87</v>
      </c>
      <c r="E42" s="77" t="s">
        <v>53</v>
      </c>
      <c r="F42" s="86"/>
      <c r="G42" s="81">
        <v>26426000</v>
      </c>
      <c r="H42" s="68">
        <f t="shared" si="0"/>
        <v>13653319.209999979</v>
      </c>
    </row>
    <row r="43" spans="2:8" s="9" customFormat="1" ht="31.5">
      <c r="B43" s="39"/>
      <c r="C43" s="72">
        <v>44491</v>
      </c>
      <c r="D43" s="62" t="s">
        <v>88</v>
      </c>
      <c r="E43" s="70" t="s">
        <v>54</v>
      </c>
      <c r="F43" s="86"/>
      <c r="G43" s="81">
        <v>273252.84</v>
      </c>
      <c r="H43" s="68">
        <f t="shared" si="0"/>
        <v>13380066.369999979</v>
      </c>
    </row>
    <row r="44" spans="2:8" s="9" customFormat="1" ht="31.5">
      <c r="B44" s="39"/>
      <c r="C44" s="71">
        <v>44494</v>
      </c>
      <c r="D44" s="62" t="s">
        <v>89</v>
      </c>
      <c r="E44" s="70" t="s">
        <v>55</v>
      </c>
      <c r="F44" s="84"/>
      <c r="G44" s="80">
        <v>53345.84</v>
      </c>
      <c r="H44" s="68">
        <f t="shared" si="0"/>
        <v>13326720.529999979</v>
      </c>
    </row>
    <row r="45" spans="2:8" s="9" customFormat="1" ht="31.5">
      <c r="B45" s="39"/>
      <c r="C45" s="71">
        <v>44494</v>
      </c>
      <c r="D45" s="62" t="s">
        <v>89</v>
      </c>
      <c r="E45" s="70" t="s">
        <v>56</v>
      </c>
      <c r="F45" s="84"/>
      <c r="G45" s="80">
        <v>93355.22</v>
      </c>
      <c r="H45" s="68">
        <f t="shared" si="0"/>
        <v>13233365.309999978</v>
      </c>
    </row>
    <row r="46" spans="2:8" s="9" customFormat="1" ht="31.5">
      <c r="B46" s="39"/>
      <c r="C46" s="71">
        <v>44494</v>
      </c>
      <c r="D46" s="62" t="s">
        <v>90</v>
      </c>
      <c r="E46" s="70" t="s">
        <v>57</v>
      </c>
      <c r="F46" s="63"/>
      <c r="G46" s="63">
        <v>281404.5</v>
      </c>
      <c r="H46" s="68">
        <f t="shared" si="0"/>
        <v>12951960.809999978</v>
      </c>
    </row>
    <row r="47" spans="2:8" s="9" customFormat="1" ht="31.5">
      <c r="B47" s="39"/>
      <c r="C47" s="71">
        <v>44494</v>
      </c>
      <c r="D47" s="62" t="s">
        <v>90</v>
      </c>
      <c r="E47" s="70" t="s">
        <v>58</v>
      </c>
      <c r="F47" s="64"/>
      <c r="G47" s="63">
        <v>337685.4</v>
      </c>
      <c r="H47" s="68">
        <f t="shared" si="0"/>
        <v>12614275.409999978</v>
      </c>
    </row>
    <row r="48" spans="2:8" s="9" customFormat="1" ht="31.5">
      <c r="B48" s="39"/>
      <c r="C48" s="71">
        <v>44494</v>
      </c>
      <c r="D48" s="62" t="s">
        <v>90</v>
      </c>
      <c r="E48" s="70" t="s">
        <v>59</v>
      </c>
      <c r="F48" s="85"/>
      <c r="G48" s="81">
        <v>210679.68</v>
      </c>
      <c r="H48" s="68">
        <f t="shared" si="0"/>
        <v>12403595.729999978</v>
      </c>
    </row>
    <row r="49" spans="2:8" s="9" customFormat="1" ht="31.5">
      <c r="B49" s="39"/>
      <c r="C49" s="71">
        <v>44494</v>
      </c>
      <c r="D49" s="62" t="s">
        <v>90</v>
      </c>
      <c r="E49" s="70" t="s">
        <v>60</v>
      </c>
      <c r="F49" s="85"/>
      <c r="G49" s="81">
        <v>209092.16</v>
      </c>
      <c r="H49" s="68">
        <f t="shared" si="0"/>
        <v>12194503.569999978</v>
      </c>
    </row>
    <row r="50" spans="2:8" s="9" customFormat="1" ht="42">
      <c r="B50" s="39"/>
      <c r="C50" s="72">
        <v>44494</v>
      </c>
      <c r="D50" s="62" t="s">
        <v>91</v>
      </c>
      <c r="E50" s="70" t="s">
        <v>61</v>
      </c>
      <c r="F50" s="63"/>
      <c r="G50" s="63">
        <v>255000</v>
      </c>
      <c r="H50" s="68">
        <f t="shared" si="0"/>
        <v>11939503.569999978</v>
      </c>
    </row>
    <row r="51" spans="2:8" s="9" customFormat="1" ht="42">
      <c r="B51" s="39"/>
      <c r="C51" s="72">
        <v>44494</v>
      </c>
      <c r="D51" s="62" t="s">
        <v>92</v>
      </c>
      <c r="E51" s="69" t="s">
        <v>62</v>
      </c>
      <c r="F51" s="63"/>
      <c r="G51" s="63">
        <v>375000</v>
      </c>
      <c r="H51" s="68">
        <f t="shared" si="0"/>
        <v>11564503.569999978</v>
      </c>
    </row>
    <row r="52" spans="2:8" s="9" customFormat="1" ht="31.5">
      <c r="B52" s="39"/>
      <c r="C52" s="72">
        <v>44495</v>
      </c>
      <c r="D52" s="62" t="s">
        <v>93</v>
      </c>
      <c r="E52" s="70" t="s">
        <v>63</v>
      </c>
      <c r="F52" s="86">
        <v>28404192.27</v>
      </c>
      <c r="G52" s="81"/>
      <c r="H52" s="68">
        <f t="shared" si="0"/>
        <v>39968695.839999974</v>
      </c>
    </row>
    <row r="53" spans="2:8" s="9" customFormat="1" ht="31.5">
      <c r="B53" s="39"/>
      <c r="C53" s="72">
        <v>44495</v>
      </c>
      <c r="D53" s="62" t="s">
        <v>93</v>
      </c>
      <c r="E53" s="70" t="s">
        <v>63</v>
      </c>
      <c r="F53" s="86">
        <v>99999998.99</v>
      </c>
      <c r="G53" s="81"/>
      <c r="H53" s="68">
        <f t="shared" si="0"/>
        <v>139968694.82999998</v>
      </c>
    </row>
    <row r="54" spans="2:8" s="9" customFormat="1" ht="31.5">
      <c r="B54" s="39"/>
      <c r="C54" s="71">
        <v>44497</v>
      </c>
      <c r="D54" s="62" t="s">
        <v>94</v>
      </c>
      <c r="E54" s="70" t="s">
        <v>64</v>
      </c>
      <c r="F54" s="84"/>
      <c r="G54" s="80">
        <v>273046.62</v>
      </c>
      <c r="H54" s="68">
        <f t="shared" si="0"/>
        <v>139695648.20999998</v>
      </c>
    </row>
    <row r="55" spans="2:8" s="9" customFormat="1" ht="31.5">
      <c r="B55" s="39"/>
      <c r="C55" s="71">
        <v>44497</v>
      </c>
      <c r="D55" s="62" t="s">
        <v>94</v>
      </c>
      <c r="E55" s="70" t="s">
        <v>65</v>
      </c>
      <c r="F55" s="65"/>
      <c r="G55" s="78">
        <v>273252.84</v>
      </c>
      <c r="H55" s="68">
        <f t="shared" si="0"/>
        <v>139422395.36999997</v>
      </c>
    </row>
    <row r="56" spans="2:8" s="9" customFormat="1" ht="31.5">
      <c r="B56" s="39"/>
      <c r="C56" s="71">
        <v>44497</v>
      </c>
      <c r="D56" s="62" t="s">
        <v>95</v>
      </c>
      <c r="E56" s="70" t="s">
        <v>66</v>
      </c>
      <c r="F56" s="63"/>
      <c r="G56" s="78">
        <v>487583.25</v>
      </c>
      <c r="H56" s="68">
        <f t="shared" si="0"/>
        <v>138934812.11999997</v>
      </c>
    </row>
    <row r="57" spans="2:8" s="9" customFormat="1" ht="31.5">
      <c r="B57" s="39"/>
      <c r="C57" s="71">
        <v>44497</v>
      </c>
      <c r="D57" s="62" t="s">
        <v>96</v>
      </c>
      <c r="E57" s="70" t="s">
        <v>67</v>
      </c>
      <c r="F57" s="63"/>
      <c r="G57" s="78">
        <v>270213.6</v>
      </c>
      <c r="H57" s="68">
        <f t="shared" si="0"/>
        <v>138664598.51999998</v>
      </c>
    </row>
    <row r="58" spans="2:8" s="9" customFormat="1" ht="31.5">
      <c r="B58" s="39"/>
      <c r="C58" s="71">
        <v>44497</v>
      </c>
      <c r="D58" s="62" t="s">
        <v>96</v>
      </c>
      <c r="E58" s="70" t="s">
        <v>68</v>
      </c>
      <c r="F58" s="65"/>
      <c r="G58" s="78">
        <v>130625.8</v>
      </c>
      <c r="H58" s="68">
        <f t="shared" si="0"/>
        <v>138533972.71999997</v>
      </c>
    </row>
    <row r="59" spans="2:8" s="9" customFormat="1" ht="31.5">
      <c r="B59" s="39"/>
      <c r="C59" s="71">
        <v>44497</v>
      </c>
      <c r="D59" s="62" t="s">
        <v>97</v>
      </c>
      <c r="E59" s="74" t="s">
        <v>69</v>
      </c>
      <c r="F59" s="65"/>
      <c r="G59" s="78">
        <v>1435509.75</v>
      </c>
      <c r="H59" s="68">
        <f t="shared" si="0"/>
        <v>137098462.96999997</v>
      </c>
    </row>
    <row r="60" spans="2:8" s="9" customFormat="1" ht="42">
      <c r="B60" s="39"/>
      <c r="C60" s="71">
        <v>44498</v>
      </c>
      <c r="D60" s="62" t="s">
        <v>98</v>
      </c>
      <c r="E60" s="76" t="s">
        <v>70</v>
      </c>
      <c r="F60" s="65"/>
      <c r="G60" s="78">
        <v>23160565.36</v>
      </c>
      <c r="H60" s="68">
        <f t="shared" si="0"/>
        <v>113937897.60999997</v>
      </c>
    </row>
    <row r="61" spans="2:8" s="9" customFormat="1" ht="42">
      <c r="B61" s="39"/>
      <c r="C61" s="71">
        <v>44498</v>
      </c>
      <c r="D61" s="62" t="s">
        <v>99</v>
      </c>
      <c r="E61" s="70" t="s">
        <v>71</v>
      </c>
      <c r="F61" s="84"/>
      <c r="G61" s="78">
        <v>61113483.9</v>
      </c>
      <c r="H61" s="68">
        <f t="shared" si="0"/>
        <v>52824413.70999997</v>
      </c>
    </row>
    <row r="62" spans="2:8" s="9" customFormat="1" ht="42">
      <c r="B62" s="39"/>
      <c r="C62" s="71">
        <v>44498</v>
      </c>
      <c r="D62" s="62" t="s">
        <v>100</v>
      </c>
      <c r="E62" s="74" t="s">
        <v>72</v>
      </c>
      <c r="F62" s="84"/>
      <c r="G62" s="80">
        <v>42000</v>
      </c>
      <c r="H62" s="68">
        <f t="shared" si="0"/>
        <v>52782413.70999997</v>
      </c>
    </row>
    <row r="63" spans="2:8" s="9" customFormat="1" ht="42">
      <c r="B63" s="39"/>
      <c r="C63" s="71">
        <v>44498</v>
      </c>
      <c r="D63" s="62" t="s">
        <v>101</v>
      </c>
      <c r="E63" s="70" t="s">
        <v>73</v>
      </c>
      <c r="F63" s="84"/>
      <c r="G63" s="80">
        <v>9514049.32</v>
      </c>
      <c r="H63" s="68">
        <f t="shared" si="0"/>
        <v>43268364.38999997</v>
      </c>
    </row>
    <row r="64" spans="2:8" s="9" customFormat="1" ht="21">
      <c r="B64" s="39"/>
      <c r="C64" s="73">
        <v>44500</v>
      </c>
      <c r="D64" s="61" t="s">
        <v>16</v>
      </c>
      <c r="E64" s="74" t="s">
        <v>26</v>
      </c>
      <c r="F64" s="66"/>
      <c r="G64" s="80">
        <v>107537.09</v>
      </c>
      <c r="H64" s="68">
        <f t="shared" si="0"/>
        <v>43160827.29999997</v>
      </c>
    </row>
    <row r="65" spans="2:8" s="9" customFormat="1" ht="21">
      <c r="B65" s="39"/>
      <c r="C65" s="73">
        <v>44500</v>
      </c>
      <c r="D65" s="61" t="s">
        <v>16</v>
      </c>
      <c r="E65" s="70" t="s">
        <v>27</v>
      </c>
      <c r="F65" s="67"/>
      <c r="G65" s="63">
        <v>25777.5</v>
      </c>
      <c r="H65" s="68">
        <f t="shared" si="0"/>
        <v>43135049.79999997</v>
      </c>
    </row>
    <row r="66" spans="2:8" s="9" customFormat="1" ht="16.5">
      <c r="B66" s="39"/>
      <c r="C66" s="73">
        <v>44500</v>
      </c>
      <c r="D66" s="61" t="s">
        <v>16</v>
      </c>
      <c r="E66" s="70" t="s">
        <v>28</v>
      </c>
      <c r="F66" s="67"/>
      <c r="G66" s="87">
        <v>175</v>
      </c>
      <c r="H66" s="68">
        <f t="shared" si="0"/>
        <v>43134874.79999997</v>
      </c>
    </row>
    <row r="67" spans="2:8" s="6" customFormat="1" ht="16.5" customHeight="1" thickBot="1">
      <c r="B67" s="40"/>
      <c r="C67" s="41"/>
      <c r="D67" s="42"/>
      <c r="E67" s="43"/>
      <c r="F67" s="44"/>
      <c r="G67" s="45"/>
      <c r="H67" s="58"/>
    </row>
    <row r="68" spans="2:8" s="6" customFormat="1" ht="21.75" customHeight="1" thickBot="1">
      <c r="B68" s="46"/>
      <c r="C68" s="47"/>
      <c r="D68" s="48"/>
      <c r="E68" s="53" t="s">
        <v>9</v>
      </c>
      <c r="F68" s="48">
        <f>SUM(F18:F67)</f>
        <v>128404191.25999999</v>
      </c>
      <c r="G68" s="48">
        <f>SUM(G18:G67)</f>
        <v>165654977.17000002</v>
      </c>
      <c r="H68" s="49">
        <f>H16+F68-G68</f>
        <v>43134874.79999995</v>
      </c>
    </row>
    <row r="69" spans="2:94" ht="24" customHeight="1">
      <c r="B69" s="5"/>
      <c r="C69" s="31"/>
      <c r="D69" s="5"/>
      <c r="E69" s="5"/>
      <c r="F69" s="7"/>
      <c r="G69" s="7"/>
      <c r="H69" s="23"/>
      <c r="I69" s="14"/>
      <c r="J69" s="14"/>
      <c r="K69" s="14"/>
      <c r="L69" s="14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</row>
    <row r="70" spans="2:8" ht="24" customHeight="1">
      <c r="B70" s="5"/>
      <c r="C70" s="32"/>
      <c r="D70" s="3"/>
      <c r="E70" s="3"/>
      <c r="F70" s="4"/>
      <c r="G70" s="4"/>
      <c r="H70" s="24"/>
    </row>
    <row r="71" spans="2:8" ht="24" customHeight="1">
      <c r="B71" s="5"/>
      <c r="C71" s="32"/>
      <c r="D71" s="3"/>
      <c r="E71" s="3"/>
      <c r="F71" s="4"/>
      <c r="G71" s="4"/>
      <c r="H71" s="24"/>
    </row>
    <row r="72" spans="2:8" ht="24" customHeight="1">
      <c r="B72" s="3"/>
      <c r="C72" s="32"/>
      <c r="D72" s="3"/>
      <c r="E72" s="3"/>
      <c r="F72" s="4"/>
      <c r="G72" s="4"/>
      <c r="H72" s="24"/>
    </row>
    <row r="73" spans="2:8" ht="24" customHeight="1">
      <c r="B73" s="92" t="s">
        <v>19</v>
      </c>
      <c r="C73" s="92"/>
      <c r="D73" s="92"/>
      <c r="E73" s="8"/>
      <c r="F73" s="92" t="s">
        <v>20</v>
      </c>
      <c r="G73" s="92"/>
      <c r="H73" s="92"/>
    </row>
    <row r="74" spans="2:8" ht="24" customHeight="1">
      <c r="B74" s="93" t="s">
        <v>13</v>
      </c>
      <c r="C74" s="93"/>
      <c r="D74" s="93"/>
      <c r="E74" s="50"/>
      <c r="F74" s="94" t="s">
        <v>14</v>
      </c>
      <c r="G74" s="94"/>
      <c r="H74" s="94"/>
    </row>
    <row r="75" spans="2:8" ht="24" customHeight="1">
      <c r="B75" s="101" t="s">
        <v>24</v>
      </c>
      <c r="C75" s="101"/>
      <c r="D75" s="101"/>
      <c r="E75" s="51"/>
      <c r="F75" s="102" t="s">
        <v>25</v>
      </c>
      <c r="G75" s="102"/>
      <c r="H75" s="102"/>
    </row>
    <row r="76" spans="2:8" ht="24" customHeight="1">
      <c r="B76" s="93" t="s">
        <v>21</v>
      </c>
      <c r="C76" s="93"/>
      <c r="D76" s="93"/>
      <c r="E76" s="50"/>
      <c r="F76" s="94" t="s">
        <v>15</v>
      </c>
      <c r="G76" s="94"/>
      <c r="H76" s="94"/>
    </row>
    <row r="77" spans="2:8" ht="24" customHeight="1">
      <c r="B77" s="57"/>
      <c r="C77" s="57"/>
      <c r="D77" s="57"/>
      <c r="E77" s="50"/>
      <c r="F77" s="50"/>
      <c r="G77" s="50"/>
      <c r="H77" s="52"/>
    </row>
    <row r="78" spans="3:8" ht="24" customHeight="1">
      <c r="C78" s="1"/>
      <c r="H78" s="18"/>
    </row>
    <row r="79" spans="3:8" ht="24" customHeight="1">
      <c r="C79" s="1"/>
      <c r="H79" s="18"/>
    </row>
    <row r="80" spans="2:8" ht="24" customHeight="1">
      <c r="B80" s="90" t="s">
        <v>17</v>
      </c>
      <c r="C80" s="91"/>
      <c r="D80" s="91"/>
      <c r="E80" s="91"/>
      <c r="F80" s="91"/>
      <c r="G80" s="91"/>
      <c r="H80" s="91"/>
    </row>
    <row r="81" spans="2:8" ht="24" customHeight="1">
      <c r="B81" s="94" t="s">
        <v>18</v>
      </c>
      <c r="C81" s="94"/>
      <c r="D81" s="94"/>
      <c r="E81" s="94"/>
      <c r="F81" s="94"/>
      <c r="G81" s="94"/>
      <c r="H81" s="94"/>
    </row>
    <row r="82" spans="2:8" ht="24" customHeight="1">
      <c r="B82" s="102" t="s">
        <v>22</v>
      </c>
      <c r="C82" s="102"/>
      <c r="D82" s="102"/>
      <c r="E82" s="102"/>
      <c r="F82" s="102"/>
      <c r="G82" s="102"/>
      <c r="H82" s="102"/>
    </row>
    <row r="83" spans="2:8" ht="24" customHeight="1">
      <c r="B83" s="94" t="s">
        <v>23</v>
      </c>
      <c r="C83" s="94"/>
      <c r="D83" s="94"/>
      <c r="E83" s="94"/>
      <c r="F83" s="94"/>
      <c r="G83" s="94"/>
      <c r="H83" s="94"/>
    </row>
    <row r="84" spans="2:8" ht="24" customHeight="1">
      <c r="B84" s="105"/>
      <c r="C84" s="105"/>
      <c r="D84" s="105"/>
      <c r="E84" s="105"/>
      <c r="F84" s="105"/>
      <c r="G84" s="105"/>
      <c r="H84" s="105"/>
    </row>
    <row r="85" spans="2:8" ht="24" customHeight="1">
      <c r="B85" s="105"/>
      <c r="C85" s="105"/>
      <c r="D85" s="105"/>
      <c r="E85" s="105"/>
      <c r="F85" s="105"/>
      <c r="G85" s="105"/>
      <c r="H85" s="105"/>
    </row>
    <row r="86" spans="2:8" ht="20.25">
      <c r="B86" s="105"/>
      <c r="C86" s="105"/>
      <c r="D86" s="105"/>
      <c r="E86" s="105"/>
      <c r="F86" s="105"/>
      <c r="G86" s="105"/>
      <c r="H86" s="105"/>
    </row>
    <row r="87" spans="2:8" ht="12.75">
      <c r="B87" s="8"/>
      <c r="C87" s="33"/>
      <c r="D87" s="8"/>
      <c r="E87" s="8"/>
      <c r="F87" s="8"/>
      <c r="G87" s="8"/>
      <c r="H87" s="25"/>
    </row>
    <row r="88" spans="2:8" ht="12.75">
      <c r="B88" s="8"/>
      <c r="C88" s="33"/>
      <c r="D88" s="8"/>
      <c r="E88" s="8"/>
      <c r="F88" s="8"/>
      <c r="G88" s="8"/>
      <c r="H88" s="25"/>
    </row>
    <row r="89" spans="2:8" ht="12.75">
      <c r="B89" s="8"/>
      <c r="C89" s="33"/>
      <c r="D89" s="8"/>
      <c r="E89" s="8"/>
      <c r="F89" s="8"/>
      <c r="G89" s="8"/>
      <c r="H89" s="25"/>
    </row>
    <row r="90" spans="2:8" ht="12.75">
      <c r="B90" s="8"/>
      <c r="C90" s="33"/>
      <c r="D90" s="8"/>
      <c r="E90" s="8"/>
      <c r="F90" s="8"/>
      <c r="G90" s="8"/>
      <c r="H90" s="25"/>
    </row>
    <row r="91" spans="2:8" ht="12.75">
      <c r="B91" s="8"/>
      <c r="C91" s="33"/>
      <c r="D91" s="8"/>
      <c r="E91" s="8"/>
      <c r="F91" s="8"/>
      <c r="G91" s="8"/>
      <c r="H91" s="25"/>
    </row>
    <row r="92" spans="2:8" ht="12.75">
      <c r="B92" s="8"/>
      <c r="C92" s="33"/>
      <c r="D92" s="8"/>
      <c r="E92" s="8"/>
      <c r="F92" s="8"/>
      <c r="G92" s="8"/>
      <c r="H92" s="25"/>
    </row>
    <row r="93" spans="2:8" ht="12.75">
      <c r="B93" s="8"/>
      <c r="C93" s="33"/>
      <c r="D93" s="8"/>
      <c r="E93" s="8"/>
      <c r="F93" s="8"/>
      <c r="G93" s="8"/>
      <c r="H93" s="25"/>
    </row>
    <row r="94" spans="2:8" ht="12.75">
      <c r="B94" s="8"/>
      <c r="C94" s="33"/>
      <c r="D94" s="8"/>
      <c r="E94" s="8"/>
      <c r="F94" s="8"/>
      <c r="G94" s="8"/>
      <c r="H94" s="25"/>
    </row>
    <row r="95" spans="2:8" ht="12.75">
      <c r="B95" s="8"/>
      <c r="C95" s="33"/>
      <c r="D95" s="8"/>
      <c r="E95" s="8"/>
      <c r="F95" s="8"/>
      <c r="G95" s="8"/>
      <c r="H95" s="25"/>
    </row>
    <row r="96" spans="2:8" ht="12.75">
      <c r="B96" s="8"/>
      <c r="C96" s="33"/>
      <c r="D96" s="8"/>
      <c r="E96" s="8"/>
      <c r="F96" s="8"/>
      <c r="G96" s="8"/>
      <c r="H96" s="25"/>
    </row>
    <row r="97" spans="2:8" ht="12.75">
      <c r="B97" s="8"/>
      <c r="C97" s="33"/>
      <c r="D97" s="8"/>
      <c r="E97" s="8"/>
      <c r="F97" s="8"/>
      <c r="G97" s="8"/>
      <c r="H97" s="25"/>
    </row>
    <row r="98" spans="2:8" ht="12.75">
      <c r="B98" s="8"/>
      <c r="C98" s="33"/>
      <c r="D98" s="8"/>
      <c r="E98" s="8"/>
      <c r="F98" s="8"/>
      <c r="G98" s="8"/>
      <c r="H98" s="25"/>
    </row>
    <row r="117" ht="13.5" thickBot="1"/>
    <row r="118" ht="15">
      <c r="B118" s="2"/>
    </row>
  </sheetData>
  <sheetProtection/>
  <mergeCells count="24">
    <mergeCell ref="B86:H86"/>
    <mergeCell ref="B82:H82"/>
    <mergeCell ref="B84:H84"/>
    <mergeCell ref="B83:H83"/>
    <mergeCell ref="B81:H81"/>
    <mergeCell ref="B85:H85"/>
    <mergeCell ref="B6:H6"/>
    <mergeCell ref="B15:B17"/>
    <mergeCell ref="F16:G16"/>
    <mergeCell ref="F15:H15"/>
    <mergeCell ref="B11:H11"/>
    <mergeCell ref="B75:D75"/>
    <mergeCell ref="F75:H75"/>
    <mergeCell ref="B13:H13"/>
    <mergeCell ref="B9:H9"/>
    <mergeCell ref="C15:E15"/>
    <mergeCell ref="C16:D16"/>
    <mergeCell ref="B80:H80"/>
    <mergeCell ref="B73:D73"/>
    <mergeCell ref="F73:H73"/>
    <mergeCell ref="B74:D74"/>
    <mergeCell ref="F74:H74"/>
    <mergeCell ref="B76:D76"/>
    <mergeCell ref="F76:H76"/>
  </mergeCells>
  <printOptions horizontalCentered="1"/>
  <pageMargins left="0" right="0" top="0.15748031496062992" bottom="0.15748031496062992" header="0" footer="0"/>
  <pageSetup horizontalDpi="600" verticalDpi="600" orientation="portrait" scale="43" r:id="rId2"/>
  <rowBreaks count="1" manualBreakCount="1">
    <brk id="8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Juan Bautista Abreu Valerio</cp:lastModifiedBy>
  <cp:lastPrinted>2021-10-07T14:26:53Z</cp:lastPrinted>
  <dcterms:created xsi:type="dcterms:W3CDTF">2006-07-11T17:39:34Z</dcterms:created>
  <dcterms:modified xsi:type="dcterms:W3CDTF">2021-11-09T13:32:40Z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