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<sst xmlns="http://schemas.openxmlformats.org/spreadsheetml/2006/main" count="113" uniqueCount="97">
  <si>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</si>
  <si>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</si>
  <si>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</si>
  <si>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</si>
  <si>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</si>
  <si>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</si>
  <si>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</si>
  <si>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</si>
  <si>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</si>
  <si>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</si>
  <si>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</si>
  <si>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</si>
  <si>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</si>
  <si>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</si>
  <si>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</si>
  <si>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</si>
  <si>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</si>
  <si>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</si>
  <si>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</si>
  <si>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</si>
  <si>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</si>
  <si>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</si>
  <si>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</si>
  <si>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</si>
  <si>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</si>
  <si>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</si>
  <si>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30 de Noviembre 2021</t>
  </si>
  <si>
    <t>TR-MESCYT0157</t>
  </si>
  <si>
    <t>TR-MESCYT0168</t>
  </si>
  <si>
    <t>TR-MESCYT0172</t>
  </si>
  <si>
    <t>TR-MESCYT0173</t>
  </si>
  <si>
    <t>TR-MESCYT0174</t>
  </si>
  <si>
    <t>TR-MESCYT0175</t>
  </si>
  <si>
    <t>TR-MESCYT0176</t>
  </si>
  <si>
    <t>TR-MESCYT02562</t>
  </si>
  <si>
    <t>TR-MESCYT0162</t>
  </si>
  <si>
    <t>TR-MESCYT0181</t>
  </si>
  <si>
    <t>TR-MESCYT0182</t>
  </si>
  <si>
    <t>TR-MESCYT0183</t>
  </si>
  <si>
    <t>TR-MESCYT0184</t>
  </si>
  <si>
    <t>TR-MESCYT0185</t>
  </si>
  <si>
    <t>TR-MESCYT0186</t>
  </si>
  <si>
    <t>TR-MESCYT0180</t>
  </si>
  <si>
    <t>TR-MESCYT0199</t>
  </si>
  <si>
    <t>TR-MESCYT0200</t>
  </si>
  <si>
    <t>TR-MESCYT0202</t>
  </si>
  <si>
    <t>TR-MESCYT0203</t>
  </si>
  <si>
    <t>TR-MESCYT0204</t>
  </si>
  <si>
    <t>TR-MESCYT0205</t>
  </si>
  <si>
    <t>TR-MESCYT0206</t>
  </si>
  <si>
    <t>TR-MESCYT0207</t>
  </si>
  <si>
    <t>TR-MESCYT0211</t>
  </si>
  <si>
    <t>TR-MESCYT02704</t>
  </si>
  <si>
    <t>TR-MESCYT02705</t>
  </si>
  <si>
    <r>
      <rPr>
        <b/>
        <sz val="8"/>
        <color indexed="8"/>
        <rFont val="Segoe UI"/>
        <family val="2"/>
      </rPr>
      <t>CUBA 11-2021</t>
    </r>
    <r>
      <rPr>
        <sz val="8"/>
        <color indexed="8"/>
        <rFont val="Segoe UI"/>
        <family val="2"/>
      </rPr>
      <t>, PAGO ABONO DE LA FACTURA 02/2021 CORRESPONDIENTE A LA MATRICULACIÓN DE  34 BECADOS EN EL EXTRANJERO.</t>
    </r>
  </si>
  <si>
    <r>
      <rPr>
        <b/>
        <sz val="8"/>
        <color indexed="8"/>
        <rFont val="Segoe UI"/>
        <family val="2"/>
      </rPr>
      <t>CUBA 10-2021</t>
    </r>
    <r>
      <rPr>
        <sz val="8"/>
        <color indexed="8"/>
        <rFont val="Segoe UI"/>
        <family val="2"/>
      </rPr>
      <t>, PAGO ABONO DE LA FACTURA 01/2021 CORRESPONDIENTE A LA MATRICULACIÓN DE  10 BECADOS EN EL EXTRANJERO.</t>
    </r>
  </si>
  <si>
    <r>
      <t>CESTE, S.L.,</t>
    </r>
    <r>
      <rPr>
        <sz val="8"/>
        <color indexed="8"/>
        <rFont val="Segoe UI"/>
        <family val="2"/>
      </rPr>
      <t xml:space="preserve"> PAGO FACTURA 21/07  D/F 15/10/2021, CORRESPONDIENTE A LA CUOTA 1/3 QUE REPRESENTA EL 30%DEL PROGRAMA MBA EN EMPRENDIMIENTO (INCLUYE MATRICULA, ALOJAMIENTO, ALIMENTACIÓN, SERVICIOS Y GASTOS DE MATERIALES DIDACTICOS), POR 10 BECARIOS, SEGUN ACUERDO ENTRE AMBAS INSTITUCIONES.</t>
    </r>
  </si>
  <si>
    <r>
      <rPr>
        <b/>
        <sz val="8"/>
        <color indexed="8"/>
        <rFont val="Segoe UI"/>
        <family val="2"/>
      </rPr>
      <t>INDEPENDIENTE 2-2021</t>
    </r>
    <r>
      <rPr>
        <sz val="8"/>
        <color indexed="8"/>
        <rFont val="Segoe UI"/>
        <family val="2"/>
      </rPr>
      <t>, PAGO CUOTA 7 AL 10/10 CORRESPONDIENTE MATUTENCIÓN MES DE NOVIEMBRE 2021/FEBRERO 2022, DE  BECARIA BELINDA AMEZQUITA JACOBO.</t>
    </r>
  </si>
  <si>
    <r>
      <rPr>
        <b/>
        <sz val="8"/>
        <color indexed="8"/>
        <rFont val="Segoe UI"/>
        <family val="2"/>
      </rPr>
      <t>INDEPENDIENTE 2-2019</t>
    </r>
    <r>
      <rPr>
        <sz val="8"/>
        <color indexed="8"/>
        <rFont val="Segoe UI"/>
        <family val="2"/>
      </rPr>
      <t>, PAGO CUOTA 32 AL 36/39 CORRESPONDIENTE A  MANUTENCIÓN MES DE NOVIEMBRE 2021/MARZO 2022,  DE LA BECARIA MARIA CRISTINA SANCHEZ FIALLO.</t>
    </r>
  </si>
  <si>
    <r>
      <t xml:space="preserve">INDEPENDIENTE 1-2020, </t>
    </r>
    <r>
      <rPr>
        <sz val="8"/>
        <color indexed="8"/>
        <rFont val="Segoe UI"/>
        <family val="2"/>
      </rPr>
      <t xml:space="preserve"> PAGO CUOTA 21/21 CORRESPONDIENTE A MANUTENCIÓN MES NOVIEMBRE 2021, DE BECARIA DANIELA ELISA RODRIGUEZ RODRIGUEZ.</t>
    </r>
  </si>
  <si>
    <r>
      <rPr>
        <b/>
        <sz val="8"/>
        <color indexed="8"/>
        <rFont val="Segoe UI"/>
        <family val="2"/>
      </rPr>
      <t xml:space="preserve">UNIVERSIDAD POLITECNICA DE CATALUÑA-DOCTORADO. EXTENSIÓN, </t>
    </r>
    <r>
      <rPr>
        <sz val="8"/>
        <color indexed="8"/>
        <rFont val="Segoe UI"/>
        <family val="2"/>
      </rPr>
      <t>PAGO UNICO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MANUTENCIÓN MES DE NOVIEMBRE 2021,  DE LA  BECARIA RADHAISIS IRONELLY BERNABER NOLASCO.</t>
    </r>
  </si>
  <si>
    <r>
      <t>INDEPENDIENTE 4-2021,</t>
    </r>
    <r>
      <rPr>
        <sz val="8"/>
        <color indexed="8"/>
        <rFont val="Segoe UI"/>
        <family val="2"/>
      </rPr>
      <t xml:space="preserve"> PAGO CUOTA 14 A LA 18/46,   CORRESPONDIENTE A MANUTENCIÓN MES DE NOVIEMBRE 2021/MARZO 2022, DE LA BECARIA ERIKA MARIA FABIAN CUELLO.</t>
    </r>
  </si>
  <si>
    <r>
      <t>INDEPENDIENTE 4-2021</t>
    </r>
    <r>
      <rPr>
        <sz val="8"/>
        <color indexed="8"/>
        <rFont val="Segoe UI"/>
        <family val="2"/>
      </rPr>
      <t>, PAGO CUOTA 10 AL 12/12 CORRESPONDIENTE MANUTENCIÓN MES DE NOVIEMBRE  2021/ENERO 2022, DEL  BECARIO STALING CORDERO BRITO.</t>
    </r>
  </si>
  <si>
    <r>
      <t xml:space="preserve">INDEPENDIENTE 3-2019, </t>
    </r>
    <r>
      <rPr>
        <sz val="8"/>
        <color indexed="8"/>
        <rFont val="Segoe UI"/>
        <family val="2"/>
      </rPr>
      <t>PAGO CUOTA 24 A LA 28/33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MANUTENCIÓN  MES DE NOVIEMBRE 2021/MARZO 2022,  DEL BECARIO JOSE ARMANDO HENRIQUEZ ROA.</t>
    </r>
  </si>
  <si>
    <r>
      <t>UNIVERSIDAD ANTONIO DE NEBRIJA,</t>
    </r>
    <r>
      <rPr>
        <sz val="8"/>
        <color indexed="8"/>
        <rFont val="Segoe UI"/>
        <family val="2"/>
      </rPr>
      <t xml:space="preserve"> PAGOS DE LA FACTURAS: A/01178/19, D/F 17/12/2019 (12,349.56) 30% DE MATRICULACIÓN A/00869/20, D/F 08/07/2020 (21,405.81) 30% FACTURA NORMAL, A/00870/20, D/F 08/07/2020, (28,541.08) 40% CORRESPONDIENTE AL PAGO DE MATRICULA DE 5 ALUMNOS DE GRADOS OFICIALES CURSO ACADEMICO 2019-2020.</t>
    </r>
  </si>
  <si>
    <r>
      <t xml:space="preserve">INDEPENDIENTE 2-2020, </t>
    </r>
    <r>
      <rPr>
        <sz val="8"/>
        <color indexed="8"/>
        <rFont val="Segoe UI"/>
        <family val="2"/>
      </rPr>
      <t xml:space="preserve"> 2DO. PAGO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MATRICULACIÓN  MES DE OCTUBRE 2021,  DE LA  BECARIA PRISCILLA MERCEDES VIZCAINO FRIAS (ESDIP, ESCUELA DE ARTES S.L.</t>
    </r>
  </si>
  <si>
    <r>
      <t xml:space="preserve">INDEPENDIENTE 7-2021, </t>
    </r>
    <r>
      <rPr>
        <sz val="8"/>
        <color indexed="8"/>
        <rFont val="Segoe UI"/>
        <family val="2"/>
      </rPr>
      <t>PAGO UNICO CORRESPONDIENTE A MATRICULACIÓN MES DE JUNIO 2021, DE LA BECARIA BIANCA PATRICIA LOPEZ GRULLÓN (NEXT IBS S.A)</t>
    </r>
  </si>
  <si>
    <r>
      <t xml:space="preserve">INDEPENDIENTE 7-2021, </t>
    </r>
    <r>
      <rPr>
        <sz val="8"/>
        <color indexed="8"/>
        <rFont val="Segoe UI"/>
        <family val="2"/>
      </rPr>
      <t>PAGO UNICO CORRESPONDIENTE A MATRICULACIÓN MES DE MAYO 2021, DE LA BECARIA ANIBERKA DEL CARMEN ROSARIO SOLIS (FUNDACIÓN DR. PEDRO JAEN).</t>
    </r>
  </si>
  <si>
    <r>
      <t xml:space="preserve">INDEPENDIENTE 8-2021, </t>
    </r>
    <r>
      <rPr>
        <sz val="8"/>
        <color indexed="8"/>
        <rFont val="Segoe UI"/>
        <family val="2"/>
      </rPr>
      <t>PAGO UNICO CORRESPONDIENTE A MATRICULACIÓN MES DE OCTUBRE 2021, DEL BECARIO PEDRO JOSE PERALTA ESPINAL. (UNIVERSIDADA PONTIFICA COMILLAS)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</si>
  <si>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RD$15,387,222.20</t>
    </r>
  </si>
  <si>
    <r>
      <t xml:space="preserve">INDEPENDIENTE 1-2021, </t>
    </r>
    <r>
      <rPr>
        <sz val="8"/>
        <color indexed="8"/>
        <rFont val="Segoe UI"/>
        <family val="2"/>
      </rPr>
      <t xml:space="preserve">  PAGO DE FACTURA NO. 110/0885/41416,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MATRICULACIÓN  MES DE OCTUBRE 2021,  DEL   BECARIO EDUARDO RAFAEL VASQUEZ NOLASCO (KU LEUVEN).</t>
    </r>
  </si>
  <si>
    <r>
      <t xml:space="preserve">UNIVERSIDAD DE CORUÑA, </t>
    </r>
    <r>
      <rPr>
        <sz val="8"/>
        <color indexed="8"/>
        <rFont val="Segoe UI"/>
        <family val="2"/>
      </rPr>
      <t xml:space="preserve">  PAGO DE FACTURA NO. 202100000000023 D/F 03/06/2021, CORRESPONDIENTE A CUOTA 2/4 MATRICULACIÓN ,  DE 8  BECARIOS DEL SEGUNDO AÑO SEGÚN CONVENIO PROGRAMA 2020/2021</t>
    </r>
  </si>
  <si>
    <r>
      <t xml:space="preserve">INDEPENDIENTE 3-2021, </t>
    </r>
    <r>
      <rPr>
        <sz val="8"/>
        <color indexed="8"/>
        <rFont val="Segoe UI"/>
        <family val="2"/>
      </rPr>
      <t>PAGO UNICO CORRESPONDIENTE A MANUTENCIÓN MES DE JULIO 2021/FEBRERO 2022, DE LA BECARIA GISSANDY AURORA MENA GOMEZ.</t>
    </r>
  </si>
  <si>
    <r>
      <t xml:space="preserve">SWISS EDUCATION GROUP, </t>
    </r>
    <r>
      <rPr>
        <sz val="8"/>
        <color indexed="8"/>
        <rFont val="Segoe UI"/>
        <family val="2"/>
      </rPr>
      <t>1ER PAGO DE UN 25% A PRESENTACIÓN DE FACTURA 2021, CORRESPONDIENTE A MATRICULACIÓN, (SHMS, SWISS HOTEL MANAGEMENT SCHOOL S.A).</t>
    </r>
  </si>
  <si>
    <r>
      <t xml:space="preserve">INDEPENDIENTE 3-2019, </t>
    </r>
    <r>
      <rPr>
        <sz val="8"/>
        <color indexed="8"/>
        <rFont val="Segoe UI"/>
        <family val="2"/>
      </rPr>
      <t>3ER. PAGO CORRESPONDIENTE A MATRICULACIÓN MES DE OCTUBRE 2021, DE LA BECARIA FRANCESCA LONGO QUIÑONES (UNIVERSITA COMMERCIALE LUIGI BOCCONI).</t>
    </r>
  </si>
  <si>
    <r>
      <t xml:space="preserve">INDEPENDIENTE 8-2021, </t>
    </r>
    <r>
      <rPr>
        <sz val="8"/>
        <color indexed="8"/>
        <rFont val="Segoe UI"/>
        <family val="2"/>
      </rPr>
      <t>1ER PAGO CORRESPONDIENTE A MATRICULACIÓN MES DE OCTUBRE 2021, DE LA BECARIA NADIA DOÑE DE LOS SANTOS REF: 2021949224025, NIF: SC4931151 (UNIVERSIDAD COMPLUTENSE DE MADRID).</t>
    </r>
  </si>
  <si>
    <r>
      <t xml:space="preserve">NUOVA ACCADEMIA DI BELLE ARTI (NABA), </t>
    </r>
    <r>
      <rPr>
        <sz val="8"/>
        <color indexed="8"/>
        <rFont val="Segoe UI"/>
        <family val="2"/>
      </rPr>
      <t>1ER PAGO DE UN 25%  DE LA FACTURA NO. 21008106 D/F 06/10/2021, CORRESPONDIENTE A MATRICULACIÓN MES DE NOVIEMBRE 2021, DE 10 BECADOS DEL MASTER DEL PROGRAMA 2021-2022 (NUOVA ACCADEMIA SRL).</t>
    </r>
  </si>
  <si>
    <r>
      <t>UNIVERSIDAD ANTONIO DE NEBRIJA,</t>
    </r>
    <r>
      <rPr>
        <sz val="8"/>
        <color indexed="8"/>
        <rFont val="Segoe UI"/>
        <family val="2"/>
      </rPr>
      <t xml:space="preserve"> PAGO DE LA FACTURA: A/00905/21 D/F 01/06/2021, CORRESPONDIENTE A PAGO UNICO DE MATRICULACIÓN DEL BECADO RAYKEL SANCHEZ NUÑEZ DE MASTER UNIVERSITARIO SEGURIDAD Y DEFENSA 2020-2021.</t>
    </r>
  </si>
  <si>
    <r>
      <t>UNIVERSIDAD ANTONIO DE NEBRIJA,</t>
    </r>
    <r>
      <rPr>
        <sz val="8"/>
        <color indexed="8"/>
        <rFont val="Segoe UI"/>
        <family val="2"/>
      </rPr>
      <t xml:space="preserve"> PAGO DE LA FACTURA: A/00905/21 D/F 01/06/2021, CORRESPONDIENTE A PAGO UNICO DE MATRICULACIÓN DEL BECADO ROGER THOMAS MORA RICARDO DE MASTER UNIVERSITARIO SEGURIDAD Y DEFENSA 2020-2021.</t>
    </r>
  </si>
  <si>
    <r>
      <rPr>
        <b/>
        <sz val="8"/>
        <color indexed="8"/>
        <rFont val="Segoe UI"/>
        <family val="2"/>
      </rPr>
      <t>CUBA 3-2021</t>
    </r>
    <r>
      <rPr>
        <sz val="8"/>
        <color indexed="8"/>
        <rFont val="Segoe UI"/>
        <family val="2"/>
      </rPr>
      <t>, 1ER. PAGO CORRESPONDIENTE A LA MATRICULACIÓN DE MES DE SEPTIEMBRE 2021, DE LA BECARIA INDHIRA ROSDELIS NAVARRO HERNANDEZ )2DO. AÑO).</t>
    </r>
  </si>
  <si>
    <r>
      <rPr>
        <b/>
        <sz val="8"/>
        <color indexed="8"/>
        <rFont val="Segoe UI"/>
        <family val="2"/>
      </rPr>
      <t>CUBA 2-2021</t>
    </r>
    <r>
      <rPr>
        <sz val="8"/>
        <color indexed="8"/>
        <rFont val="Segoe UI"/>
        <family val="2"/>
      </rPr>
      <t>,  PAGO UNICO CORRESPONDIENTE A LA MATRICULACIÓN 2021, DE LA BECARIA EVELYN ESHTER ABREU CRUZ (CSM, S.A).</t>
    </r>
  </si>
  <si>
    <r>
      <t xml:space="preserve">INDEPENDIENTE 3-2021, </t>
    </r>
    <r>
      <rPr>
        <sz val="8"/>
        <color indexed="8"/>
        <rFont val="Segoe UI"/>
        <family val="2"/>
      </rPr>
      <t>PAGO UNICO CORRESPONDIENTE A MATRICULACIÓN 2021, DE LA BECADA LAILA MARIE APONTE ALVAREZ (UNIVERSITE PAARIS II AGENTE COMPTABLE).</t>
    </r>
  </si>
  <si>
    <r>
      <t xml:space="preserve">INDEPENDIENTE 3-2021, </t>
    </r>
    <r>
      <rPr>
        <sz val="8"/>
        <color indexed="8"/>
        <rFont val="Segoe UI"/>
        <family val="2"/>
      </rPr>
      <t>PAGO CUOTA 11 A LA 15/19  CORRESPONDIENTE A MANUTENCIÓN MES DE NOVIEMBRE 2021/MARZO 2022, DE LA BECARIA MIRIAM E. AGUASANTA REGALADO.</t>
    </r>
  </si>
  <si>
    <r>
      <t xml:space="preserve">INDEPENDIENTE 1-2021, </t>
    </r>
    <r>
      <rPr>
        <sz val="8"/>
        <color indexed="8"/>
        <rFont val="Segoe UI"/>
        <family val="2"/>
      </rPr>
      <t>PAGO CUOTA 11 A LA 15/36 Y 11 A LA 15/26, CORRESPONDIENTE A MANUTENCIÓN MES DE NOVIEMBRE 2021/MARZO 2022, DE 02 BECARIOS ENGERST YEDRA ALVAREZ Y JOSE DEL CARMEN MEDINA CARVAJAL.</t>
    </r>
  </si>
  <si>
    <r>
      <t xml:space="preserve">INDEPENDIENTE 5-2021, </t>
    </r>
    <r>
      <rPr>
        <sz val="8"/>
        <color indexed="8"/>
        <rFont val="Segoe UI"/>
        <family val="2"/>
      </rPr>
      <t>PAGO CUOTA 5 A LA 9/16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MATRÍCULACIÓN MES DE NOVIEMBRE 2021/MARZO 2022,  DEL BECARIO JEAN LOUIS COLLADO JORGE.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</si>
  <si>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 A LA  6/13 CORRESPONDIENTE A MANUTENCIÓN MES DE  SEPTIEMBRE/OCTUBRE 2021, DEL BECARIO REYNALDO EZEQUIEL MOREL ORTIZ.</t>
    </r>
  </si>
  <si>
    <r>
      <rPr>
        <b/>
        <sz val="8"/>
        <color indexed="8"/>
        <rFont val="Segoe UI"/>
        <family val="2"/>
      </rPr>
      <t xml:space="preserve">UNIVERSIDAD ALFONSO X EL SABIO, </t>
    </r>
    <r>
      <rPr>
        <sz val="8"/>
        <color indexed="8"/>
        <rFont val="Segoe UI"/>
        <family val="2"/>
      </rPr>
      <t>PAGO DE LA FACTURA NO. 93159978, CORRRESPONDIENTE A LA CUOTA 1/3, POR CONCEPTO DEL 35% DE LA MATRICULACIÓN DE 27 BECARIOS.</t>
    </r>
  </si>
  <si>
    <r>
      <rPr>
        <b/>
        <sz val="8"/>
        <color indexed="8"/>
        <rFont val="Segoe UI"/>
        <family val="2"/>
      </rPr>
      <t>UNIVERSIDAD DE NAVARRA,</t>
    </r>
    <r>
      <rPr>
        <sz val="8"/>
        <color indexed="8"/>
        <rFont val="Segoe UI"/>
        <family val="2"/>
      </rPr>
      <t xml:space="preserve"> PAGO CUOTA 1/3 FACTURA NO. 510283001 D/F 06/10/2021, CORRESPONDIENTE AL 30% DE LA MATRICULACIÓN DE 6 BECADOS DEL PROGRAMA 2021/2022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</si>
  <si>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UNICO  FACTURA NO. 1110,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MATRÍCULACIÓN MES DE NOVIEMBRE 2021,  DE LA  BECARIA GUCCYLENY MARTINEZ ABREU, (ESCUELA EUROPEA DE DIRECCION Y EMPRESA SL. (EUDE).</t>
    </r>
  </si>
  <si>
    <r>
      <rPr>
        <b/>
        <sz val="8"/>
        <color indexed="8"/>
        <rFont val="Segoe UI"/>
        <family val="2"/>
      </rPr>
      <t>INDEPENDIENTE 8-2021</t>
    </r>
    <r>
      <rPr>
        <sz val="8"/>
        <color indexed="8"/>
        <rFont val="Segoe UI"/>
        <family val="2"/>
      </rPr>
      <t>, 1ER. PAGO FACTURA NO. 003387,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MATRÍCULACIÓN MES DE NOVIEMBRE 2021,  DEL   BECARIO CARLOS ADRIAN DE LEON TEZANOS, (PERIODO 2021-2022 ESCOLA DE CINEMA DE BARCELONA).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</si>
  <si>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1ER. PAGO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MATRÍCULACIÓN MES DE AGOSTO 2021,  DEL BECARIO JOSE RAFAEL CERDA CESPEDES, (UNIVERSIDAD COMPUTENSE DE MADRID. 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</si>
  <si>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1ER. PAGO CORRESPONDIENTE A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MATRÍCULACIÓN MES DE OCTUBRE 2021,  DEL BECARIO JIMMY OSCAR LLIBRE MADERA, (UNIVERSIDAD EUROPEA DE MADRID. </t>
    </r>
  </si>
  <si>
    <r>
      <t>CESTE, S.L.,</t>
    </r>
    <r>
      <rPr>
        <sz val="8"/>
        <color indexed="8"/>
        <rFont val="Segoe UI"/>
        <family val="2"/>
      </rPr>
      <t xml:space="preserve"> PAGO FACTURA 21/18  D/F 05/11/2021, CORRESPONDIENTE A LA CUOTA 1/3 QUE REPRESENTA EL 30%DEL PROGRAMA MBA EN EMPRENDIMIENTO (INCLUYE MATRICULA, ALOJAMIENTO, ALIMENTACIÓN, SERVICIOS Y GASTOS DE MATERIALES DIDACTICOS), POR 18 BECARIOS, SEGÚN ACUERDO ENTRE AMBAS INSTITUCIONES.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</si>
  <si>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1ER. PAGO FACTURA NO. 1577/20 D/F 05/11/2021(30% DEL IMPORTE CONVENIO SEPTIEMBRE 2021) Y 2 DA FACTURA NO. 1578/20 (CORRRESPONDIENTE AL 30% DEL IMPORTE TOTAL DEL CONVENIO PAGO DE MARZO 2022) CORRRESPONDIENTE A MATRICULACIÓN MES DE NOVIEMBRE 2021/MARZO 20222.</t>
    </r>
  </si>
  <si>
    <r>
      <t xml:space="preserve">INDEPENDIENTE 9-2021, </t>
    </r>
    <r>
      <rPr>
        <sz val="8"/>
        <color indexed="8"/>
        <rFont val="Segoe UI"/>
        <family val="2"/>
      </rPr>
      <t>PAGO UNICO FACTURA NO. A006-2021/2022, CORRESPONDIENTE A MATRICULACIÓN MES DE OCTUBRE 2021, DE LA BECARIA GABRIELA NUÑEZ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CONTRERAS.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</si>
  <si>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RD$18,248,573.84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</si>
  <si>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RD$40,800.00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</si>
</sst>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1F497D"/>
      </left>
      <right style="medium"/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538ED5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4" fontId="62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readingOrder="1"/>
    </xf>
    <xf numFmtId="0" fontId="63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39" fontId="5" fillId="33" borderId="16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9" fontId="5" fillId="34" borderId="21" xfId="0" applyNumberFormat="1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 readingOrder="1"/>
    </xf>
    <xf numFmtId="0" fontId="17" fillId="33" borderId="22" xfId="0" applyFont="1" applyFill="1" applyBorder="1" applyAlignment="1">
      <alignment horizontal="center" vertical="center" wrapText="1" readingOrder="1"/>
    </xf>
    <xf numFmtId="0" fontId="22" fillId="33" borderId="22" xfId="0" applyFont="1" applyFill="1" applyBorder="1" applyAlignment="1">
      <alignment horizontal="justify" vertical="justify" wrapText="1"/>
    </xf>
    <xf numFmtId="0" fontId="17" fillId="33" borderId="22" xfId="0" applyFont="1" applyFill="1" applyBorder="1" applyAlignment="1">
      <alignment horizontal="justify" vertical="justify" wrapText="1" readingOrder="1"/>
    </xf>
    <xf numFmtId="43" fontId="9" fillId="33" borderId="22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43" fontId="23" fillId="33" borderId="23" xfId="49" applyFont="1" applyFill="1" applyBorder="1" applyAlignment="1">
      <alignment vertical="center" wrapText="1"/>
    </xf>
    <xf numFmtId="43" fontId="9" fillId="33" borderId="24" xfId="49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43" fontId="11" fillId="0" borderId="13" xfId="49" applyFont="1" applyBorder="1" applyAlignment="1">
      <alignment vertical="center" wrapText="1"/>
    </xf>
    <xf numFmtId="43" fontId="0" fillId="0" borderId="25" xfId="49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4" fontId="44" fillId="33" borderId="31" xfId="0" applyNumberFormat="1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justify" vertical="justify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8"/>
  <sheetViews>
    <sheetView tabSelected="1" zoomScale="80" zoomScaleNormal="80" zoomScalePageLayoutView="0" workbookViewId="0" topLeftCell="A1">
      <selection activeCell="B1" sqref="B1:H82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5"/>
      <c r="C6" s="55"/>
      <c r="D6" s="55"/>
      <c r="E6" s="55"/>
      <c r="F6" s="55"/>
      <c r="G6" s="55"/>
      <c r="H6" s="55"/>
    </row>
    <row r="7" spans="2:8" s="7" customFormat="1" ht="19.5">
      <c r="B7" s="40"/>
      <c r="C7" s="40"/>
      <c r="D7" s="40"/>
      <c r="E7" s="40"/>
      <c r="F7" s="40"/>
      <c r="G7" s="40"/>
      <c r="H7" s="12"/>
    </row>
    <row r="8" spans="2:8" s="7" customFormat="1" ht="19.5">
      <c r="B8" s="40"/>
      <c r="C8" s="40"/>
      <c r="D8" s="40"/>
      <c r="E8" s="40"/>
      <c r="F8" s="40"/>
      <c r="G8" s="40"/>
      <c r="H8" s="12"/>
    </row>
    <row r="9" spans="2:8" s="7" customFormat="1" ht="19.5">
      <c r="B9" s="55"/>
      <c r="C9" s="55"/>
      <c r="D9" s="55"/>
      <c r="E9" s="55"/>
      <c r="F9" s="55"/>
      <c r="G9" s="55"/>
      <c r="H9" s="55"/>
    </row>
    <row r="10" spans="2:8" s="7" customFormat="1" ht="12.75">
      <c r="B10" s="30"/>
      <c r="C10" s="30"/>
      <c r="D10" s="30"/>
      <c r="E10" s="30"/>
      <c r="F10" s="30"/>
      <c r="G10" s="30"/>
      <c r="H10" s="13"/>
    </row>
    <row r="11" spans="2:8" s="7" customFormat="1" ht="18">
      <c r="B11" s="56" t="s">
        <v>3</v>
      </c>
      <c r="C11" s="56"/>
      <c r="D11" s="56"/>
      <c r="E11" s="56"/>
      <c r="F11" s="56"/>
      <c r="G11" s="56"/>
      <c r="H11" s="56"/>
    </row>
    <row r="12" spans="2:8" s="7" customFormat="1" ht="18">
      <c r="B12" s="41"/>
      <c r="C12" s="41"/>
      <c r="D12" s="41"/>
      <c r="E12" s="41" t="s">
        <v>10</v>
      </c>
      <c r="F12" s="41"/>
      <c r="G12" s="41"/>
      <c r="H12" s="14"/>
    </row>
    <row r="13" spans="2:8" s="7" customFormat="1" ht="15.75">
      <c r="B13" s="57" t="s">
        <v>26</v>
      </c>
      <c r="C13" s="57"/>
      <c r="D13" s="57"/>
      <c r="E13" s="57"/>
      <c r="F13" s="57"/>
      <c r="G13" s="57"/>
      <c r="H13" s="57"/>
    </row>
    <row r="14" s="7" customFormat="1" ht="19.5" customHeight="1" thickBot="1">
      <c r="H14" s="11"/>
    </row>
    <row r="15" spans="1:12" s="2" customFormat="1" ht="36.75" customHeight="1">
      <c r="A15" s="3"/>
      <c r="B15" s="58"/>
      <c r="C15" s="63" t="s">
        <v>4</v>
      </c>
      <c r="D15" s="63"/>
      <c r="E15" s="63"/>
      <c r="F15" s="61">
        <v>226231000005</v>
      </c>
      <c r="G15" s="61"/>
      <c r="H15" s="62"/>
      <c r="I15" s="3"/>
      <c r="J15" s="3"/>
      <c r="K15" s="3"/>
      <c r="L15" s="3"/>
    </row>
    <row r="16" spans="1:12" s="2" customFormat="1" ht="37.5" customHeight="1">
      <c r="A16" s="3"/>
      <c r="B16" s="59"/>
      <c r="C16" s="60" t="s">
        <v>11</v>
      </c>
      <c r="D16" s="60"/>
      <c r="E16" s="6"/>
      <c r="F16" s="60" t="s">
        <v>8</v>
      </c>
      <c r="G16" s="60"/>
      <c r="H16" s="15">
        <v>933325.08</v>
      </c>
      <c r="I16" s="3"/>
      <c r="J16" s="3"/>
      <c r="K16" s="3"/>
      <c r="L16" s="3"/>
    </row>
    <row r="17" spans="1:12" s="2" customFormat="1" ht="45.75" customHeight="1" thickBot="1">
      <c r="A17" s="3"/>
      <c r="B17" s="59"/>
      <c r="C17" s="42" t="s">
        <v>5</v>
      </c>
      <c r="D17" s="31" t="s">
        <v>6</v>
      </c>
      <c r="E17" s="32" t="s">
        <v>7</v>
      </c>
      <c r="F17" s="42" t="s">
        <v>0</v>
      </c>
      <c r="G17" s="31" t="s">
        <v>1</v>
      </c>
      <c r="H17" s="34" t="s">
        <v>2</v>
      </c>
      <c r="I17" s="3"/>
      <c r="J17" s="3"/>
      <c r="K17" s="3"/>
      <c r="L17" s="3"/>
    </row>
    <row r="18" spans="2:8" s="5" customFormat="1" ht="21">
      <c r="B18" s="17"/>
      <c r="C18" s="64">
        <v>44501</v>
      </c>
      <c r="D18" s="36" t="s">
        <v>27</v>
      </c>
      <c r="E18" s="38" t="s">
        <v>54</v>
      </c>
      <c r="F18" s="44"/>
      <c r="G18" s="44">
        <v>480090.02</v>
      </c>
      <c r="H18" s="43">
        <f>H16+F18-G18</f>
        <v>453235.05999999994</v>
      </c>
    </row>
    <row r="19" spans="2:8" s="5" customFormat="1" ht="21">
      <c r="B19" s="28"/>
      <c r="C19" s="64">
        <v>44501</v>
      </c>
      <c r="D19" s="36" t="s">
        <v>27</v>
      </c>
      <c r="E19" s="38" t="s">
        <v>55</v>
      </c>
      <c r="F19" s="44"/>
      <c r="G19" s="44">
        <v>143520.2</v>
      </c>
      <c r="H19" s="43">
        <f>H18+F19-G19</f>
        <v>309714.8599999999</v>
      </c>
    </row>
    <row r="20" spans="2:8" s="5" customFormat="1" ht="52.5">
      <c r="B20" s="28"/>
      <c r="C20" s="64">
        <v>44501</v>
      </c>
      <c r="D20" s="36" t="s">
        <v>28</v>
      </c>
      <c r="E20" s="37" t="s">
        <v>56</v>
      </c>
      <c r="F20" s="44"/>
      <c r="G20" s="44">
        <v>150900</v>
      </c>
      <c r="H20" s="43">
        <f>H19+F20-G20</f>
        <v>158814.85999999993</v>
      </c>
    </row>
    <row r="21" spans="2:8" s="5" customFormat="1" ht="31.5">
      <c r="B21" s="28"/>
      <c r="C21" s="64">
        <v>44501</v>
      </c>
      <c r="D21" s="36" t="s">
        <v>29</v>
      </c>
      <c r="E21" s="37" t="s">
        <v>57</v>
      </c>
      <c r="F21" s="44"/>
      <c r="G21" s="44">
        <v>1600</v>
      </c>
      <c r="H21" s="43">
        <f aca="true" t="shared" si="0" ref="H21:H61">H20+F21-G21</f>
        <v>157214.85999999993</v>
      </c>
    </row>
    <row r="22" spans="2:8" s="5" customFormat="1" ht="31.5">
      <c r="B22" s="28"/>
      <c r="C22" s="64">
        <v>44501</v>
      </c>
      <c r="D22" s="36" t="s">
        <v>29</v>
      </c>
      <c r="E22" s="37" t="s">
        <v>58</v>
      </c>
      <c r="F22" s="44"/>
      <c r="G22" s="44">
        <v>2000</v>
      </c>
      <c r="H22" s="43">
        <f t="shared" si="0"/>
        <v>155214.85999999993</v>
      </c>
    </row>
    <row r="23" spans="2:8" s="5" customFormat="1" ht="31.5">
      <c r="B23" s="28"/>
      <c r="C23" s="64">
        <v>44501</v>
      </c>
      <c r="D23" s="36" t="s">
        <v>29</v>
      </c>
      <c r="E23" s="37" t="s">
        <v>59</v>
      </c>
      <c r="F23" s="44"/>
      <c r="G23" s="44">
        <v>400</v>
      </c>
      <c r="H23" s="43">
        <f t="shared" si="0"/>
        <v>154814.85999999993</v>
      </c>
    </row>
    <row r="24" spans="2:8" s="5" customFormat="1" ht="31.5">
      <c r="B24" s="28"/>
      <c r="C24" s="64">
        <v>44501</v>
      </c>
      <c r="D24" s="36" t="s">
        <v>29</v>
      </c>
      <c r="E24" s="37" t="s">
        <v>60</v>
      </c>
      <c r="F24" s="44"/>
      <c r="G24" s="44">
        <v>2100</v>
      </c>
      <c r="H24" s="43">
        <f t="shared" si="0"/>
        <v>152714.85999999993</v>
      </c>
    </row>
    <row r="25" spans="2:8" s="5" customFormat="1" ht="31.5">
      <c r="B25" s="28"/>
      <c r="C25" s="64">
        <v>44501</v>
      </c>
      <c r="D25" s="36" t="s">
        <v>30</v>
      </c>
      <c r="E25" s="37" t="s">
        <v>61</v>
      </c>
      <c r="F25" s="44"/>
      <c r="G25" s="44">
        <v>2000</v>
      </c>
      <c r="H25" s="43">
        <f t="shared" si="0"/>
        <v>150714.85999999993</v>
      </c>
    </row>
    <row r="26" spans="2:8" s="5" customFormat="1" ht="31.5">
      <c r="B26" s="28"/>
      <c r="C26" s="64">
        <v>44501</v>
      </c>
      <c r="D26" s="36" t="s">
        <v>30</v>
      </c>
      <c r="E26" s="37" t="s">
        <v>62</v>
      </c>
      <c r="F26" s="44"/>
      <c r="G26" s="44">
        <v>2100</v>
      </c>
      <c r="H26" s="43">
        <f t="shared" si="0"/>
        <v>148614.85999999993</v>
      </c>
    </row>
    <row r="27" spans="2:8" s="5" customFormat="1" ht="31.5">
      <c r="B27" s="28"/>
      <c r="C27" s="64">
        <v>44501</v>
      </c>
      <c r="D27" s="36" t="s">
        <v>30</v>
      </c>
      <c r="E27" s="37" t="s">
        <v>63</v>
      </c>
      <c r="F27" s="44"/>
      <c r="G27" s="44">
        <v>2000</v>
      </c>
      <c r="H27" s="43">
        <f t="shared" si="0"/>
        <v>146614.85999999993</v>
      </c>
    </row>
    <row r="28" spans="2:8" s="5" customFormat="1" ht="63">
      <c r="B28" s="28"/>
      <c r="C28" s="64">
        <v>44501</v>
      </c>
      <c r="D28" s="36" t="s">
        <v>31</v>
      </c>
      <c r="E28" s="37" t="s">
        <v>64</v>
      </c>
      <c r="F28" s="44"/>
      <c r="G28" s="44">
        <v>62296.45</v>
      </c>
      <c r="H28" s="43">
        <f t="shared" si="0"/>
        <v>84318.40999999993</v>
      </c>
    </row>
    <row r="29" spans="2:8" s="5" customFormat="1" ht="31.5">
      <c r="B29" s="28"/>
      <c r="C29" s="64">
        <v>44501</v>
      </c>
      <c r="D29" s="36" t="s">
        <v>32</v>
      </c>
      <c r="E29" s="37" t="s">
        <v>65</v>
      </c>
      <c r="F29" s="44"/>
      <c r="G29" s="44">
        <v>7013.1</v>
      </c>
      <c r="H29" s="43">
        <f t="shared" si="0"/>
        <v>77305.30999999992</v>
      </c>
    </row>
    <row r="30" spans="2:8" s="5" customFormat="1" ht="31.5">
      <c r="B30" s="28"/>
      <c r="C30" s="64">
        <v>44501</v>
      </c>
      <c r="D30" s="36" t="s">
        <v>32</v>
      </c>
      <c r="E30" s="37" t="s">
        <v>66</v>
      </c>
      <c r="F30" s="44"/>
      <c r="G30" s="44">
        <v>3000</v>
      </c>
      <c r="H30" s="43">
        <f t="shared" si="0"/>
        <v>74305.30999999992</v>
      </c>
    </row>
    <row r="31" spans="2:8" s="5" customFormat="1" ht="31.5">
      <c r="B31" s="28"/>
      <c r="C31" s="64">
        <v>44501</v>
      </c>
      <c r="D31" s="36" t="s">
        <v>33</v>
      </c>
      <c r="E31" s="37" t="s">
        <v>67</v>
      </c>
      <c r="F31" s="44"/>
      <c r="G31" s="44">
        <v>7240</v>
      </c>
      <c r="H31" s="43">
        <f t="shared" si="0"/>
        <v>67065.30999999992</v>
      </c>
    </row>
    <row r="32" spans="2:8" s="5" customFormat="1" ht="31.5">
      <c r="B32" s="28"/>
      <c r="C32" s="64">
        <v>44501</v>
      </c>
      <c r="D32" s="36" t="s">
        <v>33</v>
      </c>
      <c r="E32" s="37" t="s">
        <v>68</v>
      </c>
      <c r="F32" s="44"/>
      <c r="G32" s="44">
        <v>6790</v>
      </c>
      <c r="H32" s="43">
        <f t="shared" si="0"/>
        <v>60275.309999999925</v>
      </c>
    </row>
    <row r="33" spans="2:8" s="5" customFormat="1" ht="42">
      <c r="B33" s="28"/>
      <c r="C33" s="64">
        <v>44505</v>
      </c>
      <c r="D33" s="36" t="s">
        <v>34</v>
      </c>
      <c r="E33" s="38" t="s">
        <v>69</v>
      </c>
      <c r="F33" s="44">
        <v>219817.46</v>
      </c>
      <c r="G33" s="44"/>
      <c r="H33" s="43">
        <f t="shared" si="0"/>
        <v>280092.7699999999</v>
      </c>
    </row>
    <row r="34" spans="2:8" s="5" customFormat="1" ht="31.5">
      <c r="B34" s="28"/>
      <c r="C34" s="64">
        <v>44505</v>
      </c>
      <c r="D34" s="36" t="s">
        <v>35</v>
      </c>
      <c r="E34" s="37" t="s">
        <v>70</v>
      </c>
      <c r="F34" s="44"/>
      <c r="G34" s="44">
        <v>1260</v>
      </c>
      <c r="H34" s="43">
        <f t="shared" si="0"/>
        <v>278832.7699999999</v>
      </c>
    </row>
    <row r="35" spans="2:8" s="5" customFormat="1" ht="31.5">
      <c r="B35" s="28"/>
      <c r="C35" s="64">
        <v>44505</v>
      </c>
      <c r="D35" s="36" t="s">
        <v>35</v>
      </c>
      <c r="E35" s="37" t="s">
        <v>71</v>
      </c>
      <c r="F35" s="44"/>
      <c r="G35" s="44">
        <v>5342.52</v>
      </c>
      <c r="H35" s="43">
        <f t="shared" si="0"/>
        <v>273490.2499999999</v>
      </c>
    </row>
    <row r="36" spans="2:8" s="5" customFormat="1" ht="31.5">
      <c r="B36" s="28"/>
      <c r="C36" s="64">
        <v>44505</v>
      </c>
      <c r="D36" s="36" t="s">
        <v>36</v>
      </c>
      <c r="E36" s="37" t="s">
        <v>72</v>
      </c>
      <c r="F36" s="44"/>
      <c r="G36" s="44">
        <v>3200</v>
      </c>
      <c r="H36" s="43">
        <f t="shared" si="0"/>
        <v>270290.2499999999</v>
      </c>
    </row>
    <row r="37" spans="2:8" s="5" customFormat="1" ht="31.5">
      <c r="B37" s="28"/>
      <c r="C37" s="64">
        <v>44505</v>
      </c>
      <c r="D37" s="36" t="s">
        <v>37</v>
      </c>
      <c r="E37" s="37" t="s">
        <v>73</v>
      </c>
      <c r="F37" s="44"/>
      <c r="G37" s="44">
        <v>100253.19</v>
      </c>
      <c r="H37" s="43">
        <f t="shared" si="0"/>
        <v>170037.05999999988</v>
      </c>
    </row>
    <row r="38" spans="2:8" s="5" customFormat="1" ht="31.5">
      <c r="B38" s="28"/>
      <c r="C38" s="64">
        <v>44505</v>
      </c>
      <c r="D38" s="36" t="s">
        <v>37</v>
      </c>
      <c r="E38" s="37" t="s">
        <v>74</v>
      </c>
      <c r="F38" s="44"/>
      <c r="G38" s="44">
        <v>10999</v>
      </c>
      <c r="H38" s="43">
        <f t="shared" si="0"/>
        <v>159038.05999999988</v>
      </c>
    </row>
    <row r="39" spans="2:8" s="5" customFormat="1" ht="42">
      <c r="B39" s="28"/>
      <c r="C39" s="64">
        <v>44505</v>
      </c>
      <c r="D39" s="36" t="s">
        <v>37</v>
      </c>
      <c r="E39" s="37" t="s">
        <v>75</v>
      </c>
      <c r="F39" s="44"/>
      <c r="G39" s="44">
        <v>792.22</v>
      </c>
      <c r="H39" s="43">
        <f t="shared" si="0"/>
        <v>158245.83999999988</v>
      </c>
    </row>
    <row r="40" spans="2:8" s="5" customFormat="1" ht="42">
      <c r="B40" s="28"/>
      <c r="C40" s="64">
        <v>44505</v>
      </c>
      <c r="D40" s="36" t="s">
        <v>38</v>
      </c>
      <c r="E40" s="37" t="s">
        <v>76</v>
      </c>
      <c r="F40" s="44"/>
      <c r="G40" s="44">
        <v>28500</v>
      </c>
      <c r="H40" s="43">
        <f t="shared" si="0"/>
        <v>129745.83999999988</v>
      </c>
    </row>
    <row r="41" spans="2:8" s="5" customFormat="1" ht="42">
      <c r="B41" s="28"/>
      <c r="C41" s="64">
        <v>44505</v>
      </c>
      <c r="D41" s="36" t="s">
        <v>38</v>
      </c>
      <c r="E41" s="37" t="s">
        <v>77</v>
      </c>
      <c r="F41" s="44"/>
      <c r="G41" s="44">
        <v>4430</v>
      </c>
      <c r="H41" s="43">
        <f t="shared" si="0"/>
        <v>125315.83999999988</v>
      </c>
    </row>
    <row r="42" spans="2:8" s="5" customFormat="1" ht="42">
      <c r="B42" s="28"/>
      <c r="C42" s="64">
        <v>44505</v>
      </c>
      <c r="D42" s="36" t="s">
        <v>38</v>
      </c>
      <c r="E42" s="37" t="s">
        <v>78</v>
      </c>
      <c r="F42" s="44"/>
      <c r="G42" s="44">
        <v>4601</v>
      </c>
      <c r="H42" s="43">
        <f t="shared" si="0"/>
        <v>120714.83999999988</v>
      </c>
    </row>
    <row r="43" spans="2:8" s="5" customFormat="1" ht="31.5">
      <c r="B43" s="28"/>
      <c r="C43" s="64">
        <v>44505</v>
      </c>
      <c r="D43" s="36" t="s">
        <v>39</v>
      </c>
      <c r="E43" s="38" t="s">
        <v>79</v>
      </c>
      <c r="F43" s="44"/>
      <c r="G43" s="44">
        <v>14652.64</v>
      </c>
      <c r="H43" s="43">
        <f t="shared" si="0"/>
        <v>106062.19999999988</v>
      </c>
    </row>
    <row r="44" spans="2:8" s="5" customFormat="1" ht="21">
      <c r="B44" s="28"/>
      <c r="C44" s="64">
        <v>44505</v>
      </c>
      <c r="D44" s="36" t="s">
        <v>39</v>
      </c>
      <c r="E44" s="38" t="s">
        <v>80</v>
      </c>
      <c r="F44" s="44"/>
      <c r="G44" s="44">
        <v>17146.41</v>
      </c>
      <c r="H44" s="43">
        <f t="shared" si="0"/>
        <v>88915.78999999988</v>
      </c>
    </row>
    <row r="45" spans="2:8" s="5" customFormat="1" ht="31.5">
      <c r="B45" s="28"/>
      <c r="C45" s="64">
        <v>44505</v>
      </c>
      <c r="D45" s="36" t="s">
        <v>40</v>
      </c>
      <c r="E45" s="37" t="s">
        <v>81</v>
      </c>
      <c r="F45" s="44"/>
      <c r="G45" s="44">
        <v>17243</v>
      </c>
      <c r="H45" s="43">
        <f t="shared" si="0"/>
        <v>71672.78999999988</v>
      </c>
    </row>
    <row r="46" spans="2:8" s="5" customFormat="1" ht="31.5">
      <c r="B46" s="28"/>
      <c r="C46" s="64">
        <v>44505</v>
      </c>
      <c r="D46" s="36" t="s">
        <v>41</v>
      </c>
      <c r="E46" s="37" t="s">
        <v>82</v>
      </c>
      <c r="F46" s="44"/>
      <c r="G46" s="44">
        <v>3500</v>
      </c>
      <c r="H46" s="43">
        <f t="shared" si="0"/>
        <v>68172.78999999988</v>
      </c>
    </row>
    <row r="47" spans="2:8" s="5" customFormat="1" ht="42">
      <c r="B47" s="28"/>
      <c r="C47" s="64">
        <v>44505</v>
      </c>
      <c r="D47" s="36" t="s">
        <v>41</v>
      </c>
      <c r="E47" s="37" t="s">
        <v>83</v>
      </c>
      <c r="F47" s="44"/>
      <c r="G47" s="44">
        <v>6000</v>
      </c>
      <c r="H47" s="43">
        <f t="shared" si="0"/>
        <v>62172.78999999988</v>
      </c>
    </row>
    <row r="48" spans="2:8" s="5" customFormat="1" ht="31.5">
      <c r="B48" s="28"/>
      <c r="C48" s="64">
        <v>44505</v>
      </c>
      <c r="D48" s="36" t="s">
        <v>41</v>
      </c>
      <c r="E48" s="37" t="s">
        <v>84</v>
      </c>
      <c r="F48" s="44"/>
      <c r="G48" s="44">
        <v>3500</v>
      </c>
      <c r="H48" s="43">
        <f t="shared" si="0"/>
        <v>58672.78999999988</v>
      </c>
    </row>
    <row r="49" spans="2:8" s="5" customFormat="1" ht="31.5">
      <c r="B49" s="28"/>
      <c r="C49" s="64">
        <v>44512</v>
      </c>
      <c r="D49" s="36" t="s">
        <v>42</v>
      </c>
      <c r="E49" s="37" t="s">
        <v>85</v>
      </c>
      <c r="F49" s="44"/>
      <c r="G49" s="44">
        <v>3000</v>
      </c>
      <c r="H49" s="43">
        <f t="shared" si="0"/>
        <v>55672.78999999988</v>
      </c>
    </row>
    <row r="50" spans="2:8" s="5" customFormat="1" ht="31.5">
      <c r="B50" s="28"/>
      <c r="C50" s="64">
        <v>44525</v>
      </c>
      <c r="D50" s="36" t="s">
        <v>43</v>
      </c>
      <c r="E50" s="65" t="s">
        <v>86</v>
      </c>
      <c r="F50" s="44"/>
      <c r="G50" s="44">
        <v>46313.75</v>
      </c>
      <c r="H50" s="43">
        <f t="shared" si="0"/>
        <v>9359.039999999877</v>
      </c>
    </row>
    <row r="51" spans="2:8" s="5" customFormat="1" ht="31.5">
      <c r="B51" s="28"/>
      <c r="C51" s="64">
        <v>44525</v>
      </c>
      <c r="D51" s="36" t="s">
        <v>44</v>
      </c>
      <c r="E51" s="65" t="s">
        <v>87</v>
      </c>
      <c r="F51" s="44"/>
      <c r="G51" s="44">
        <v>27771.12</v>
      </c>
      <c r="H51" s="43">
        <f t="shared" si="0"/>
        <v>-18412.08000000012</v>
      </c>
    </row>
    <row r="52" spans="2:8" s="5" customFormat="1" ht="42">
      <c r="B52" s="28"/>
      <c r="C52" s="64">
        <v>44525</v>
      </c>
      <c r="D52" s="36" t="s">
        <v>45</v>
      </c>
      <c r="E52" s="65" t="s">
        <v>88</v>
      </c>
      <c r="F52" s="44"/>
      <c r="G52" s="44">
        <v>4950</v>
      </c>
      <c r="H52" s="43">
        <f t="shared" si="0"/>
        <v>-23362.08000000012</v>
      </c>
    </row>
    <row r="53" spans="2:8" s="5" customFormat="1" ht="42">
      <c r="B53" s="28"/>
      <c r="C53" s="64">
        <v>44525</v>
      </c>
      <c r="D53" s="36" t="s">
        <v>46</v>
      </c>
      <c r="E53" s="65" t="s">
        <v>89</v>
      </c>
      <c r="F53" s="44"/>
      <c r="G53" s="44">
        <v>3700</v>
      </c>
      <c r="H53" s="43">
        <f t="shared" si="0"/>
        <v>-27062.08000000012</v>
      </c>
    </row>
    <row r="54" spans="2:8" s="5" customFormat="1" ht="31.5">
      <c r="B54" s="28"/>
      <c r="C54" s="64">
        <v>44525</v>
      </c>
      <c r="D54" s="36" t="s">
        <v>47</v>
      </c>
      <c r="E54" s="65" t="s">
        <v>90</v>
      </c>
      <c r="F54" s="44"/>
      <c r="G54" s="44">
        <v>396.11</v>
      </c>
      <c r="H54" s="43">
        <f t="shared" si="0"/>
        <v>-27458.190000000122</v>
      </c>
    </row>
    <row r="55" spans="2:8" s="5" customFormat="1" ht="31.5">
      <c r="B55" s="28"/>
      <c r="C55" s="64">
        <v>44525</v>
      </c>
      <c r="D55" s="36" t="s">
        <v>48</v>
      </c>
      <c r="E55" s="65" t="s">
        <v>91</v>
      </c>
      <c r="F55" s="44"/>
      <c r="G55" s="44">
        <v>4618.4</v>
      </c>
      <c r="H55" s="43">
        <f t="shared" si="0"/>
        <v>-32076.59000000012</v>
      </c>
    </row>
    <row r="56" spans="2:8" s="5" customFormat="1" ht="52.5">
      <c r="B56" s="28"/>
      <c r="C56" s="64">
        <v>44525</v>
      </c>
      <c r="D56" s="36" t="s">
        <v>49</v>
      </c>
      <c r="E56" s="37" t="s">
        <v>92</v>
      </c>
      <c r="F56" s="44"/>
      <c r="G56" s="44">
        <v>23220</v>
      </c>
      <c r="H56" s="43">
        <f t="shared" si="0"/>
        <v>-55296.59000000012</v>
      </c>
    </row>
    <row r="57" spans="2:8" s="5" customFormat="1" ht="52.5">
      <c r="B57" s="28"/>
      <c r="C57" s="64">
        <v>44525</v>
      </c>
      <c r="D57" s="36" t="s">
        <v>50</v>
      </c>
      <c r="E57" s="37" t="s">
        <v>93</v>
      </c>
      <c r="F57" s="44"/>
      <c r="G57" s="44">
        <v>148872</v>
      </c>
      <c r="H57" s="43">
        <f t="shared" si="0"/>
        <v>-204168.5900000001</v>
      </c>
    </row>
    <row r="58" spans="2:8" s="5" customFormat="1" ht="31.5">
      <c r="B58" s="28"/>
      <c r="C58" s="64">
        <v>44525</v>
      </c>
      <c r="D58" s="36" t="s">
        <v>51</v>
      </c>
      <c r="E58" s="37" t="s">
        <v>94</v>
      </c>
      <c r="F58" s="44"/>
      <c r="G58" s="44">
        <v>8520</v>
      </c>
      <c r="H58" s="43">
        <f t="shared" si="0"/>
        <v>-212688.5900000001</v>
      </c>
    </row>
    <row r="59" spans="2:8" s="5" customFormat="1" ht="42">
      <c r="B59" s="28"/>
      <c r="C59" s="64">
        <v>44529</v>
      </c>
      <c r="D59" s="36" t="s">
        <v>52</v>
      </c>
      <c r="E59" s="38" t="s">
        <v>95</v>
      </c>
      <c r="F59" s="44">
        <v>268361.38</v>
      </c>
      <c r="G59" s="44"/>
      <c r="H59" s="43">
        <f t="shared" si="0"/>
        <v>55672.78999999989</v>
      </c>
    </row>
    <row r="60" spans="2:8" s="5" customFormat="1" ht="42">
      <c r="B60" s="28"/>
      <c r="C60" s="64">
        <v>44529</v>
      </c>
      <c r="D60" s="36" t="s">
        <v>53</v>
      </c>
      <c r="E60" s="38" t="s">
        <v>96</v>
      </c>
      <c r="F60" s="44">
        <v>600</v>
      </c>
      <c r="G60" s="44">
        <v>0</v>
      </c>
      <c r="H60" s="43">
        <f t="shared" si="0"/>
        <v>56272.78999999989</v>
      </c>
    </row>
    <row r="61" spans="2:8" s="5" customFormat="1" ht="22.5">
      <c r="B61" s="28"/>
      <c r="C61" s="64">
        <v>44530</v>
      </c>
      <c r="D61" s="35" t="s">
        <v>15</v>
      </c>
      <c r="E61" s="45" t="s">
        <v>25</v>
      </c>
      <c r="F61" s="39"/>
      <c r="G61" s="39">
        <v>515.72</v>
      </c>
      <c r="H61" s="43">
        <f t="shared" si="0"/>
        <v>55757.06999999989</v>
      </c>
    </row>
    <row r="62" spans="2:8" s="5" customFormat="1" ht="17.25" thickBot="1">
      <c r="B62" s="24"/>
      <c r="C62" s="18"/>
      <c r="D62" s="19"/>
      <c r="E62" s="20"/>
      <c r="F62" s="46"/>
      <c r="G62" s="46"/>
      <c r="H62" s="47"/>
    </row>
    <row r="63" spans="2:8" s="3" customFormat="1" ht="21.75" customHeight="1" thickBot="1">
      <c r="B63" s="21"/>
      <c r="C63" s="22"/>
      <c r="D63" s="22"/>
      <c r="E63" s="29" t="s">
        <v>9</v>
      </c>
      <c r="F63" s="22">
        <f>SUM(F18:F62)</f>
        <v>488778.83999999997</v>
      </c>
      <c r="G63" s="22">
        <f>SUM(G18:G62)</f>
        <v>1366346.85</v>
      </c>
      <c r="H63" s="23">
        <f>H16+F63-G63</f>
        <v>55757.06999999983</v>
      </c>
    </row>
    <row r="64" ht="23.25" customHeight="1"/>
    <row r="65" ht="23.25" customHeight="1"/>
    <row r="66" ht="23.25" customHeight="1"/>
    <row r="67" ht="23.25" customHeight="1"/>
    <row r="68" spans="2:8" ht="23.25" customHeight="1">
      <c r="B68" s="53" t="s">
        <v>18</v>
      </c>
      <c r="C68" s="53"/>
      <c r="D68" s="53"/>
      <c r="E68" s="4"/>
      <c r="F68" s="53" t="s">
        <v>19</v>
      </c>
      <c r="G68" s="53"/>
      <c r="H68" s="53"/>
    </row>
    <row r="69" spans="2:8" ht="23.25" customHeight="1">
      <c r="B69" s="48" t="s">
        <v>12</v>
      </c>
      <c r="C69" s="48"/>
      <c r="D69" s="48"/>
      <c r="E69" s="25"/>
      <c r="F69" s="49" t="s">
        <v>13</v>
      </c>
      <c r="G69" s="49"/>
      <c r="H69" s="49"/>
    </row>
    <row r="70" spans="2:8" ht="23.25" customHeight="1">
      <c r="B70" s="54" t="s">
        <v>23</v>
      </c>
      <c r="C70" s="54"/>
      <c r="D70" s="54"/>
      <c r="E70" s="26"/>
      <c r="F70" s="52" t="s">
        <v>24</v>
      </c>
      <c r="G70" s="52"/>
      <c r="H70" s="52"/>
    </row>
    <row r="71" spans="2:8" ht="23.25" customHeight="1">
      <c r="B71" s="48" t="s">
        <v>20</v>
      </c>
      <c r="C71" s="48"/>
      <c r="D71" s="48"/>
      <c r="E71" s="25"/>
      <c r="F71" s="49" t="s">
        <v>14</v>
      </c>
      <c r="G71" s="49"/>
      <c r="H71" s="49"/>
    </row>
    <row r="72" spans="2:8" ht="23.25" customHeight="1">
      <c r="B72" s="33"/>
      <c r="C72" s="33"/>
      <c r="D72" s="33"/>
      <c r="E72" s="25"/>
      <c r="F72" s="25"/>
      <c r="G72" s="25"/>
      <c r="H72" s="27"/>
    </row>
    <row r="73" ht="23.25" customHeight="1">
      <c r="H73" s="10"/>
    </row>
    <row r="74" ht="23.25" customHeight="1">
      <c r="H74" s="10"/>
    </row>
    <row r="75" spans="2:8" ht="23.25" customHeight="1">
      <c r="B75" s="50" t="s">
        <v>16</v>
      </c>
      <c r="C75" s="51"/>
      <c r="D75" s="51"/>
      <c r="E75" s="51"/>
      <c r="F75" s="51"/>
      <c r="G75" s="51"/>
      <c r="H75" s="51"/>
    </row>
    <row r="76" spans="2:8" ht="23.25" customHeight="1">
      <c r="B76" s="49" t="s">
        <v>17</v>
      </c>
      <c r="C76" s="49"/>
      <c r="D76" s="49"/>
      <c r="E76" s="49"/>
      <c r="F76" s="49"/>
      <c r="G76" s="49"/>
      <c r="H76" s="49"/>
    </row>
    <row r="77" spans="2:8" ht="23.25" customHeight="1">
      <c r="B77" s="52" t="s">
        <v>21</v>
      </c>
      <c r="C77" s="52"/>
      <c r="D77" s="52"/>
      <c r="E77" s="52"/>
      <c r="F77" s="52"/>
      <c r="G77" s="52"/>
      <c r="H77" s="52"/>
    </row>
    <row r="78" spans="2:8" ht="23.25" customHeight="1">
      <c r="B78" s="49" t="s">
        <v>22</v>
      </c>
      <c r="C78" s="49"/>
      <c r="D78" s="49"/>
      <c r="E78" s="49"/>
      <c r="F78" s="49"/>
      <c r="G78" s="49"/>
      <c r="H78" s="49"/>
    </row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68:D68"/>
    <mergeCell ref="F68:H68"/>
    <mergeCell ref="B69:D69"/>
    <mergeCell ref="F69:H69"/>
    <mergeCell ref="B70:D70"/>
    <mergeCell ref="F70:H70"/>
    <mergeCell ref="B71:D71"/>
    <mergeCell ref="F71:H71"/>
    <mergeCell ref="B75:H75"/>
    <mergeCell ref="B76:H76"/>
    <mergeCell ref="B77:H77"/>
    <mergeCell ref="B78:H78"/>
  </mergeCells>
  <printOptions horizontalCentered="1"/>
  <pageMargins left="0.44" right="0" top="0.35433070866141736" bottom="0" header="0.31496062992125984" footer="0.31496062992125984"/>
  <pageSetup horizontalDpi="600" verticalDpi="600" orientation="portrait" scale="5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2021-12-07T15:19:28Z</cp:lastPrinted>
  <dcterms:created xsi:type="dcterms:W3CDTF">2006-07-11T17:39:34Z</dcterms:created>
  <dcterms:modified xsi:type="dcterms:W3CDTF">2021-12-07T15:21:03Z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