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25" tabRatio="830" activeTab="0"/>
  </bookViews>
  <sheets>
    <sheet name="Cta Operativa MESCyT" sheetId="1" r:id="rId1"/>
  </sheets>
  <definedNames>
    <definedName name="_xlnm.Print_Area" localSheetId="0">#N/A</definedName>
  </definedNames>
  <calcPr fullCalcOnLoad="1"/>
</workbook>
</file>

<file path=xl/sharedStrings.xml><?xml version="1.0" encoding="utf-8"?>
<sst xmlns="http://schemas.openxmlformats.org/spreadsheetml/2006/main" count="389" uniqueCount="310">
  <si>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</si>
  <si>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</si>
  <si>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</si>
  <si>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</si>
  <si>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</si>
  <si>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</si>
  <si>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</si>
  <si>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</si>
  <si>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</si>
  <si>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</si>
  <si>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</si>
  <si>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</si>
  <si>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</si>
  <si>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</si>
  <si>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</si>
  <si>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</si>
  <si>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N/D</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</si>
  <si>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</si>
  <si>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</si>
  <si>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</si>
  <si>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</si>
  <si>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</si>
  <si>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</si>
  <si>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</si>
  <si>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</si>
  <si>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Lic. Noel Luperón Ramírez</t>
  </si>
  <si>
    <t>NULO</t>
  </si>
  <si>
    <t>TR-10101010</t>
  </si>
  <si>
    <r>
      <rPr>
        <b/>
        <sz val="8"/>
        <color indexed="8"/>
        <rFont val="Segoe UI"/>
        <family val="2"/>
      </rPr>
      <t>BANCO DE RESERVAS DE LA REP. DOM,</t>
    </r>
    <r>
      <rPr>
        <sz val="8"/>
        <color indexed="8"/>
        <rFont val="Segoe UI"/>
        <family val="2"/>
      </rPr>
      <t xml:space="preserve"> DEPÓSITO POR SERVICIOS LEGALIZACIÓN DE DOCUMENTOS.</t>
    </r>
  </si>
  <si>
    <r>
      <rPr>
        <b/>
        <sz val="8"/>
        <color indexed="8"/>
        <rFont val="Segoe UI"/>
        <family val="2"/>
      </rPr>
      <t>BANCO DE RESERVAS DE LA REP. DOM,</t>
    </r>
    <r>
      <rPr>
        <sz val="8"/>
        <color indexed="8"/>
        <rFont val="Segoe UI"/>
        <family val="2"/>
      </rPr>
      <t xml:space="preserve"> DEPÓSITO POR SERVICIO FOTOCOPIAS.</t>
    </r>
  </si>
  <si>
    <r>
      <rPr>
        <b/>
        <sz val="8"/>
        <color indexed="8"/>
        <rFont val="Segoe UI"/>
        <family val="2"/>
      </rPr>
      <t xml:space="preserve">BANCO DE RESERVAS DE LA REP. DOM, </t>
    </r>
    <r>
      <rPr>
        <sz val="8"/>
        <color indexed="8"/>
        <rFont val="Segoe UI"/>
        <family val="2"/>
      </rPr>
      <t>COMISIÓN SOBRE 0.15% SOBRE PAGOS EMITIDOS.</t>
    </r>
  </si>
  <si>
    <r>
      <rPr>
        <b/>
        <sz val="8"/>
        <color indexed="8"/>
        <rFont val="Segoe UI"/>
        <family val="2"/>
      </rPr>
      <t xml:space="preserve">BANCO DE RESERVAS DE LA REP. DOM, </t>
    </r>
    <r>
      <rPr>
        <sz val="8"/>
        <color indexed="8"/>
        <rFont val="Segoe UI"/>
        <family val="2"/>
      </rPr>
      <t>COMISIÓN SOBRE TRANSFERENCIA ENVIADA AL EXTERIOR.</t>
    </r>
  </si>
  <si>
    <r>
      <rPr>
        <b/>
        <sz val="8"/>
        <color indexed="8"/>
        <rFont val="Segoe UI"/>
        <family val="2"/>
      </rPr>
      <t>BANCO DE RESERVAS DE LA REP. DOM,</t>
    </r>
    <r>
      <rPr>
        <sz val="8"/>
        <color indexed="8"/>
        <rFont val="Segoe UI"/>
        <family val="2"/>
      </rPr>
      <t xml:space="preserve"> </t>
    </r>
    <r>
      <rPr>
        <sz val="8"/>
        <color indexed="8"/>
        <rFont val="Segoe UI"/>
        <family val="2"/>
      </rPr>
      <t>COMISIÓN MANEJO DE CUENTA.</t>
    </r>
  </si>
  <si>
    <t>29/11/20210</t>
  </si>
  <si>
    <t>DE-1670100472</t>
  </si>
  <si>
    <t>DE-1670100469</t>
  </si>
  <si>
    <t>TR-CI1139</t>
  </si>
  <si>
    <t>TR-CI1152</t>
  </si>
  <si>
    <t>TR-CI1169</t>
  </si>
  <si>
    <t>TR-CI1154</t>
  </si>
  <si>
    <t>TR-CI1155</t>
  </si>
  <si>
    <t>TR-CI1158</t>
  </si>
  <si>
    <t>DE-1670100079</t>
  </si>
  <si>
    <t>DE-1670100082</t>
  </si>
  <si>
    <t>CK-24976</t>
  </si>
  <si>
    <t>CK-24977</t>
  </si>
  <si>
    <t>CK-24978</t>
  </si>
  <si>
    <t>CK-24979</t>
  </si>
  <si>
    <t>CK-24980</t>
  </si>
  <si>
    <t>CK-24981</t>
  </si>
  <si>
    <t>CK-24982</t>
  </si>
  <si>
    <t>CK-24983</t>
  </si>
  <si>
    <t>CK-24984</t>
  </si>
  <si>
    <t>CK-24985</t>
  </si>
  <si>
    <t>CK-24986</t>
  </si>
  <si>
    <t>CK-24987</t>
  </si>
  <si>
    <t>CK-24988</t>
  </si>
  <si>
    <t>CK-24989</t>
  </si>
  <si>
    <t>CK-24990</t>
  </si>
  <si>
    <t>CK-24991</t>
  </si>
  <si>
    <t>CK-24992</t>
  </si>
  <si>
    <t>CK-24993</t>
  </si>
  <si>
    <t>CK-24994</t>
  </si>
  <si>
    <t>CK-24995</t>
  </si>
  <si>
    <t>CK-24996</t>
  </si>
  <si>
    <t>CK-24997</t>
  </si>
  <si>
    <t>CK-24998</t>
  </si>
  <si>
    <t>CK-24999</t>
  </si>
  <si>
    <t>CK-25000</t>
  </si>
  <si>
    <t>CK-25001</t>
  </si>
  <si>
    <t>CK-25002</t>
  </si>
  <si>
    <t>CK-25003</t>
  </si>
  <si>
    <t>CK-25004</t>
  </si>
  <si>
    <t>CK-25005</t>
  </si>
  <si>
    <t>CK-25006</t>
  </si>
  <si>
    <t>CK-25007</t>
  </si>
  <si>
    <t>CK-25008</t>
  </si>
  <si>
    <t>CK-25009</t>
  </si>
  <si>
    <t>CK-25010</t>
  </si>
  <si>
    <t>CK-25011</t>
  </si>
  <si>
    <t>CK-25012</t>
  </si>
  <si>
    <t>CK-25013</t>
  </si>
  <si>
    <t>CK-25014</t>
  </si>
  <si>
    <t>CK-25015</t>
  </si>
  <si>
    <t>CK-25016</t>
  </si>
  <si>
    <t>CK-25017</t>
  </si>
  <si>
    <t>DE-1670050098</t>
  </si>
  <si>
    <t>DE-1670050095</t>
  </si>
  <si>
    <t>DE-1670500101</t>
  </si>
  <si>
    <t>CK-25018</t>
  </si>
  <si>
    <t>CK-25019</t>
  </si>
  <si>
    <t>TR-CI1156</t>
  </si>
  <si>
    <t>TR-CI1157</t>
  </si>
  <si>
    <t>TR-CI1159</t>
  </si>
  <si>
    <t>TR-CI1161</t>
  </si>
  <si>
    <t>TR-CI1163</t>
  </si>
  <si>
    <t>TR-CI1164</t>
  </si>
  <si>
    <t>TR-CI1165</t>
  </si>
  <si>
    <t>TR-CI1166</t>
  </si>
  <si>
    <t>TR-CI1167</t>
  </si>
  <si>
    <t>TR-CI1168</t>
  </si>
  <si>
    <t>TR-CI1162</t>
  </si>
  <si>
    <t>DE-</t>
  </si>
  <si>
    <t>CK-25020</t>
  </si>
  <si>
    <t>CK-25021</t>
  </si>
  <si>
    <t>CK-25022</t>
  </si>
  <si>
    <t>CK-25023</t>
  </si>
  <si>
    <t>CK-25024</t>
  </si>
  <si>
    <t>CK-25025</t>
  </si>
  <si>
    <t>CK-25026</t>
  </si>
  <si>
    <t>CK-25027</t>
  </si>
  <si>
    <t>TR-CI1173</t>
  </si>
  <si>
    <t>TR-CI1180</t>
  </si>
  <si>
    <t>TR-CI1181</t>
  </si>
  <si>
    <t>DE-1670040026</t>
  </si>
  <si>
    <t>DE-1670040029</t>
  </si>
  <si>
    <t>TR-CI1185</t>
  </si>
  <si>
    <t>DE-1670080277</t>
  </si>
  <si>
    <t>DE-1670080280</t>
  </si>
  <si>
    <t>CK-25028</t>
  </si>
  <si>
    <t>CK-25029</t>
  </si>
  <si>
    <t>CK-25030</t>
  </si>
  <si>
    <t>CK-25031</t>
  </si>
  <si>
    <t>DE-1670100058</t>
  </si>
  <si>
    <t>DE-1670100061</t>
  </si>
  <si>
    <t>CK-25032</t>
  </si>
  <si>
    <t>TR-CI1174</t>
  </si>
  <si>
    <t>TR-CI1175</t>
  </si>
  <si>
    <t>TR-CI1177</t>
  </si>
  <si>
    <t>TR-CI1178</t>
  </si>
  <si>
    <t>TR-CI1179</t>
  </si>
  <si>
    <t>DE-1670060049</t>
  </si>
  <si>
    <t>DE-1670060052</t>
  </si>
  <si>
    <t>DE-167060046</t>
  </si>
  <si>
    <t>TR-CI1176</t>
  </si>
  <si>
    <t>TR-CI1187</t>
  </si>
  <si>
    <t>TR-CI1188</t>
  </si>
  <si>
    <t>TR-CI1190</t>
  </si>
  <si>
    <t>CK-25033</t>
  </si>
  <si>
    <t>CK-25034</t>
  </si>
  <si>
    <t>CK-25035</t>
  </si>
  <si>
    <t>CK-25036</t>
  </si>
  <si>
    <t>CK-25037</t>
  </si>
  <si>
    <t>DE-1670080043</t>
  </si>
  <si>
    <t>DE-1670080046</t>
  </si>
  <si>
    <t>CK-25038</t>
  </si>
  <si>
    <t>CK-25039</t>
  </si>
  <si>
    <t>TR-CI1193</t>
  </si>
  <si>
    <t>DE-1670080057</t>
  </si>
  <si>
    <t>DE-1670100307</t>
  </si>
  <si>
    <t>DE-1670100310</t>
  </si>
  <si>
    <t>DE-1670050130</t>
  </si>
  <si>
    <t>DE-1670050133</t>
  </si>
  <si>
    <t>DE-1670050062</t>
  </si>
  <si>
    <t>DE-1670050065</t>
  </si>
  <si>
    <t>DE-1670040107</t>
  </si>
  <si>
    <t>DE-1670040104</t>
  </si>
  <si>
    <t>CK-25040</t>
  </si>
  <si>
    <t>CK-25041</t>
  </si>
  <si>
    <t>DE-1670040546</t>
  </si>
  <si>
    <t>DE-1670040549</t>
  </si>
  <si>
    <t>DE-0342070773</t>
  </si>
  <si>
    <t>DE-1670080063</t>
  </si>
  <si>
    <t>DE-1670080066</t>
  </si>
  <si>
    <t>TR-CI1153</t>
  </si>
  <si>
    <t>TR-CI1191</t>
  </si>
  <si>
    <t>TR-CI1192</t>
  </si>
  <si>
    <t>TR-CI1194</t>
  </si>
  <si>
    <t>TR-CI1195</t>
  </si>
  <si>
    <t>TR-CI1196</t>
  </si>
  <si>
    <t>TR-CI1197</t>
  </si>
  <si>
    <t>TR-CI1198</t>
  </si>
  <si>
    <t>TR-CI1199</t>
  </si>
  <si>
    <r>
      <rPr>
        <b/>
        <sz val="8"/>
        <color indexed="8"/>
        <rFont val="Segoe UI"/>
        <family val="2"/>
      </rPr>
      <t>BANCO DE RESERVAS DE LA REP. DOM.</t>
    </r>
    <r>
      <rPr>
        <sz val="8"/>
        <color indexed="8"/>
        <rFont val="Segoe UI"/>
        <family val="2"/>
      </rPr>
      <t>, TRANSFERENCIA RECIBIDA DE FUNDACIÓN CAMPUS LAROMANA, APERTURA DE LA NUEVA IES (UNIROMANA), Y EL PAGO DE EVALUACIÓN DE TRES PLANES DE ESTUDIOS Y MAESTRÍA EN DOBLE TITULACIÓN.</t>
    </r>
  </si>
  <si>
    <r>
      <rPr>
        <b/>
        <sz val="8"/>
        <color indexed="8"/>
        <rFont val="Segoe UI"/>
        <family val="2"/>
      </rPr>
      <t>BANCO DE RESERVAS DE LA REP. DOM.</t>
    </r>
    <r>
      <rPr>
        <sz val="8"/>
        <color indexed="8"/>
        <rFont val="Segoe UI"/>
        <family val="2"/>
      </rPr>
      <t>, TRANSFERENCIA RECIBIDA DE FUNDACIÓN HERGAR, PARA LA EVALUCIÓN DEL PLAN DE ESTUDIO DE LA MAESTRÍA UNIVERSITARIA EN DIRECCIÓN Y GESTIÓN DE LA ADMINISTRACIÓN PÚBLICA DE PARTE DE NUESTRO INSTITUTO DE EDUCACIÓN SUPERIOR.</t>
    </r>
  </si>
  <si>
    <r>
      <rPr>
        <b/>
        <sz val="8"/>
        <color indexed="8"/>
        <rFont val="Segoe UI"/>
        <family val="2"/>
      </rPr>
      <t>UNIVERSIDAD IBEROAMERICANA (UNIBE),</t>
    </r>
    <r>
      <rPr>
        <b/>
        <sz val="8"/>
        <color indexed="8"/>
        <rFont val="Segoe UI"/>
        <family val="2"/>
      </rPr>
      <t xml:space="preserve"> </t>
    </r>
    <r>
      <rPr>
        <sz val="8"/>
        <color indexed="8"/>
        <rFont val="Segoe UI"/>
        <family val="2"/>
      </rPr>
      <t>PAGO FACTURA NO. (FT-475999)  B15000000732  D/F. 08/10/2021, POR EL CURSO DE CAPACITACIÓN  DE PROGRAMA ACADÉMICO DE CURSO BÁSICO DE LENGUA DE SEÑAS, A FAVOR DE GISSELLE ROEDÁN DÍAZ,  EMPLEADA DE ESTA INSTITUCIÓN,  A EFECTUARSE A PARTIR DEL 02 DE OCTUBRE Y CULMINA EL 11 DE DICIEMBRE DEL PRESENTE AÑO, CON UNA DURACIÓN DE 20 HORAS EN MODALIDAD VIRTUAL.</t>
    </r>
  </si>
  <si>
    <r>
      <rPr>
        <b/>
        <sz val="8"/>
        <color indexed="8"/>
        <rFont val="Segoe UI"/>
        <family val="2"/>
      </rPr>
      <t>ALIANAZA DOMINICANA CONTRA LA CORRUPCIÓN,</t>
    </r>
    <r>
      <rPr>
        <sz val="8"/>
        <color indexed="8"/>
        <rFont val="Segoe UI"/>
        <family val="2"/>
      </rPr>
      <t xml:space="preserve"> PAGO FACTURA NO. B1500000084, POR CONCEPTO DEL  III SEMINARIO ¨TRANSPARENCIA Y GESTIÓN PÚBLICA¨, POR UN MONTO DE RD$45,000.00 (CUARENTA Y CINCO MIL PESOS CON 00/100), CORRESPONDIENTE A LA PARTICIPACION DE LAS REFERIDAS PERSONAS CUYOS NOMBRES SE INDICAN A CONTINUACION:
-DR. AURELIO VELEZ.
-LIC. OSCAR VALDEZ.
-LIC. YUDELKA BAUTISTA.</t>
    </r>
  </si>
  <si>
    <r>
      <rPr>
        <b/>
        <sz val="8"/>
        <color indexed="8"/>
        <rFont val="Segoe UI"/>
        <family val="2"/>
      </rPr>
      <t xml:space="preserve">HUMANO SEGUROS S A, </t>
    </r>
    <r>
      <rPr>
        <sz val="8"/>
        <color indexed="8"/>
        <rFont val="Segoe UI"/>
        <family val="2"/>
      </rPr>
      <t>PAGO  FACTURA NO. 2234297 (B15000020831), D/F 18/10/2021), POR CONCEPTO DE PAGO DE LA POLIZA NO. 030-95-248133, CORRESPONDIENTE A CONTRIBUCIÓN A LOS PLANES COMPLEMENTARIOS DE SEGURO MÉDICOS (PLAN ROYAL/MAX, PLATINIUM), DE LOS EMPLEADOS DEL MESCYT, DURANTE EL MES DE SEPTIEMBRE 2021.</t>
    </r>
  </si>
  <si>
    <r>
      <rPr>
        <b/>
        <sz val="8"/>
        <color indexed="8"/>
        <rFont val="Segoe UI"/>
        <family val="2"/>
      </rPr>
      <t>MARCOS ANTONIO MERCEDES,</t>
    </r>
    <r>
      <rPr>
        <sz val="8"/>
        <color indexed="8"/>
        <rFont val="Segoe UI"/>
        <family val="2"/>
      </rPr>
      <t xml:space="preserve"> PAGO VIÁTICOS QUIÉN SE TRASLADO A LA PROVINCIA DUARTE-SAN FRANCISCO DE MACORIS, CON LA FINALIDAD DE DAR SEGUIMIENTO A TRABAJOS INICIADOS EN LAS IES; UASD Y UCNE DE LA ESTRATEGIA NACIONAL DE SEGURIDAD CIUDADANA, QUE LLEVA A CABO EL GOBIERNO DE LA REPUBLICA DOMINICANA PROVINCIA DUARTE-SAN FRAN.CISCO DE MACORIS, EL DIA VIERNES 10 SEPTIEMBRE 2021</t>
    </r>
  </si>
  <si>
    <r>
      <rPr>
        <b/>
        <sz val="8"/>
        <color indexed="8"/>
        <rFont val="Segoe UI"/>
        <family val="2"/>
      </rPr>
      <t>JULIO ANTONIO MARTE MARTE,</t>
    </r>
    <r>
      <rPr>
        <sz val="8"/>
        <color indexed="8"/>
        <rFont val="Segoe UI"/>
        <family val="2"/>
      </rPr>
      <t xml:space="preserve"> PAGO VIÁTICOS QUIÉN SE TRASLADO A LA PROVINCIA DUARTE-SAN FRANCISCO DE MACORIS, CON LA FINALIDAD DE DAR SEGUIMIENTO A TRABAJOS INICIADOS EN LAS IES; UASD Y UCNE DE LA ESTRATEGIA NACIONAL DE SEGURIDAD CIUDADANA, QUE LLEVA A CABO EL GOBIERNO DE LA REPUBLICA DOMINICANA PROVINCIA DUARTE-SAN FRANCISCO DE MACORIS, EL DIA VIERNES 10 SEPTIEMBRE 2021, SEGÚN DOCUMENTOS ANEXOS.</t>
    </r>
  </si>
  <si>
    <r>
      <rPr>
        <b/>
        <sz val="8"/>
        <color indexed="8"/>
        <rFont val="Segoe UI"/>
        <family val="2"/>
      </rPr>
      <t>CARLOS ARISTIDES MERCEDES PERALTA,</t>
    </r>
    <r>
      <rPr>
        <sz val="8"/>
        <color indexed="8"/>
        <rFont val="Segoe UI"/>
        <family val="2"/>
      </rPr>
      <t xml:space="preserve"> PAGO VIÁTICOS QUIÉN VIAJO A LA REGIONAL MESCYT EN SANTIAGO, CON LA FINALIDAD PARA TASACION DE PROPIEDAD CON PERSONAL DE LA DIRECCION GENERAL DE CATASTRO NACIONAL, EL DIA JUEVES 23 SEPTIEMBRE 2021</t>
    </r>
  </si>
  <si>
    <r>
      <rPr>
        <b/>
        <sz val="8"/>
        <color indexed="8"/>
        <rFont val="Segoe UI"/>
        <family val="2"/>
      </rPr>
      <t>MIGUEL ALCANJER OTAÑO ALCANTARA,</t>
    </r>
    <r>
      <rPr>
        <sz val="8"/>
        <color indexed="8"/>
        <rFont val="Segoe UI"/>
        <family val="2"/>
      </rPr>
      <t xml:space="preserve"> PAGO VIÁTICOS QUIÉN VIAJO A LA REGIONAL MESCYT EN SANTIAGO, CON LA FINALIDAD PARA TASACION DE PROPIEDAD CON PERSONAL DE LA DIRECCION GENERAL DE CATASTRO NACIONAL, EL DIA JUEVES 23 SEPTIEMBRE 2021</t>
    </r>
    <r>
      <rPr>
        <b/>
        <sz val="8"/>
        <color indexed="8"/>
        <rFont val="Segoe UI"/>
        <family val="2"/>
      </rPr>
      <t>.</t>
    </r>
  </si>
  <si>
    <r>
      <rPr>
        <b/>
        <sz val="8"/>
        <color indexed="8"/>
        <rFont val="Segoe UI"/>
        <family val="2"/>
      </rPr>
      <t xml:space="preserve">MATIAS PERDOMO POLANCO, </t>
    </r>
    <r>
      <rPr>
        <sz val="8"/>
        <color indexed="8"/>
        <rFont val="Segoe UI"/>
        <family val="2"/>
      </rPr>
      <t>PAGO VIÁTICOS POR VIAJAR A LA PROVINCIA DE SANTIAGO DE LOS CABALLEROS EL VIERNES 17/09/2021, POR TRANSPORTAR EL MOBILIARIO A LA OFICINA REGIONA DEL MESCYT</t>
    </r>
  </si>
  <si>
    <r>
      <t xml:space="preserve">MIGUEL ALCANJER OTAÑO ALCANTARA, </t>
    </r>
    <r>
      <rPr>
        <sz val="8"/>
        <color indexed="8"/>
        <rFont val="Segoe UI"/>
        <family val="2"/>
      </rPr>
      <t>PAGO VIÁTICOS POR VIAJAR A LA PROVINCIA DE SANTIAGO DE LOS CABALLEROS EL VIERNES 17/09/2021, TRANSPORTANDO AL PERSONAL QUE TRANSPORTO EL MOBILIARIO A LA OFICINA REGIONA DEL MESCYT</t>
    </r>
    <r>
      <rPr>
        <b/>
        <sz val="8"/>
        <color indexed="8"/>
        <rFont val="Segoe UI"/>
        <family val="2"/>
      </rPr>
      <t>.</t>
    </r>
  </si>
  <si>
    <r>
      <rPr>
        <b/>
        <sz val="8"/>
        <color indexed="8"/>
        <rFont val="Segoe UI"/>
        <family val="2"/>
      </rPr>
      <t>BANCO DE RESERVAS DE LA REP. DOM.</t>
    </r>
    <r>
      <rPr>
        <sz val="8"/>
        <color indexed="8"/>
        <rFont val="Segoe UI"/>
        <family val="2"/>
      </rPr>
      <t xml:space="preserve">, TRANSFERENCIA RECIBIDA DE LA PONTIFICIA UNIVERSIDAD CATOLICA MADRE Y MAESTRA , POR DEVOLUCIÓN DE PROYECTO DE INVESTIGACIÓN, </t>
    </r>
    <r>
      <rPr>
        <sz val="8"/>
        <color indexed="8"/>
        <rFont val="Segoe UI"/>
        <family val="2"/>
      </rPr>
      <t>ELIMINACIÓN DEL HONGO DERMATOFFTO TRICHOPHYTON RUBRUM MEDIANTE LA UTILIZACIÓN DE NANOMATERIALES.</t>
    </r>
  </si>
  <si>
    <r>
      <rPr>
        <b/>
        <sz val="8"/>
        <color indexed="8"/>
        <rFont val="Segoe UI"/>
        <family val="2"/>
      </rPr>
      <t xml:space="preserve">CAROLINA PEREZ FIDELIS, </t>
    </r>
    <r>
      <rPr>
        <sz val="8"/>
        <color indexed="8"/>
        <rFont val="Segoe UI"/>
        <family val="2"/>
      </rPr>
      <t>PAGO TOTAL A LA GANADORA DEL PRIMER LUGAR DE LA UNIVERSIDAD UNIBE, DEL PREMIO PRIMER AFICHE VI CONGRESO ESTUDIANTIL CEICYT, DICHO PREMIO SERA OTORGADO EN EL ACTO DE CLAUSURA DEL VI CEICYT -2021, EL 16 DE SEPTIEMBRE DEL AÑO EN CURSO.</t>
    </r>
  </si>
  <si>
    <r>
      <t xml:space="preserve">PIA VIRGINIA DEL ORBE VERAS, </t>
    </r>
    <r>
      <rPr>
        <sz val="8"/>
        <color indexed="8"/>
        <rFont val="Segoe UI"/>
        <family val="2"/>
      </rPr>
      <t>PAGO TOTAL A LA GANADORA DEL SEGUNDO LUGAR DE LA UNIVERSIDAD UNIBE, DEL PREMIO PRIMER AFICHE VI CONGRESO ESTUDIANTIL CEICYT, DICHO PREMIO SERA OTORGADO EN EL ACTO DE CLAUSURA DEL VI CEICYT -2021, EL 16 DE SEPTIEMBRE DEL AÑO EN CURSO.</t>
    </r>
  </si>
  <si>
    <r>
      <t xml:space="preserve">RENE MARTINEZ SANCHEZ, </t>
    </r>
    <r>
      <rPr>
        <sz val="8"/>
        <color indexed="8"/>
        <rFont val="Segoe UI"/>
        <family val="2"/>
      </rPr>
      <t>PAGO TOTAL AL GANADOR DEL 2DO LUGAR DE LA UNIVERSIDAD UNIBE, DEL PREMIO PRIMER AFICHE VI CONGRESO ESTUDIANTIL CEICYT, DICHO PREMIO SERA OTORGADO EN EL ACTO DE CLAUSURA DEL VI CEICYT -2021, EL 16 DE SEPTIEMBRE DEL AÑO EN CURSO.</t>
    </r>
  </si>
  <si>
    <r>
      <t xml:space="preserve">LAURA MARIA DE LOS SANTOS PRENSA, </t>
    </r>
    <r>
      <rPr>
        <sz val="8"/>
        <color indexed="8"/>
        <rFont val="Segoe UI"/>
        <family val="2"/>
      </rPr>
      <t>PAGO TOTAL A LA GANADORA DEL TERCER LUGAR DE LA UNIVERSIDAD UNIBE, DEL PREMIO PRIMER AFICHE VI CONGRESO ESTUDIANTIL CEICYT, DICHO PREMIO SERA OTORGADO EN EL ACTO DE CLAUSURA DEL VI CEICYT -2021, EL 16 DE SEPTIEMBRE DEL AÑO EN CURSO.</t>
    </r>
  </si>
  <si>
    <r>
      <rPr>
        <b/>
        <sz val="8"/>
        <color indexed="8"/>
        <rFont val="Segoe UI"/>
        <family val="2"/>
      </rPr>
      <t>WELNYS ENMANUEL TAVERAS TEJADA,</t>
    </r>
    <r>
      <rPr>
        <sz val="8"/>
        <color indexed="8"/>
        <rFont val="Segoe UI"/>
        <family val="2"/>
      </rPr>
      <t xml:space="preserve"> PAGO PREMIO AL GANADOR DEL 3ER. LUGAR DEL VI CONGRESO ESTUDIANTIL DE INVESTIGACION CIENTIFICA Y TECNOLOGICA (CEICYT), DEL PROYECTO ''CAPACITADORES SIMETRICOS DE CARBON ACTIVADO DE ORIGEN COMERCIAL Y SARGAZO", DEL INSTITUTO TECNOLOGICA DE SANTO DOMINGO (INTEC).</t>
    </r>
  </si>
  <si>
    <r>
      <rPr>
        <b/>
        <sz val="8"/>
        <color indexed="8"/>
        <rFont val="Segoe UI"/>
        <family val="2"/>
      </rPr>
      <t>RAFAEL ULISES CUELLO SAVIÑON,</t>
    </r>
    <r>
      <rPr>
        <sz val="8"/>
        <color indexed="8"/>
        <rFont val="Segoe UI"/>
        <family val="2"/>
      </rPr>
      <t xml:space="preserve"> PAGO PREMIO AL GANADOR DEL 1ER. LUGAR DEL VI CONGRESO ESTUDIANTIL DE INVESTIGACION CIENTIFICA Y TECNOLOGICA (CEICYT), DEL PROYECTO ''PROPAGACION IN VITRO COMO ESTRATEGIA DE CONSERVACION DE TOLUMNIA QUADRILOBA, ORQUIDEA EDERMICA DE LA HISPAÑIOLA EN PELIGRO DE EXTINCION", DEL INSTITUTO TECNOLOGICA DE SANTO DOMINGO (INTEC).</t>
    </r>
  </si>
  <si>
    <r>
      <rPr>
        <b/>
        <sz val="8"/>
        <color indexed="8"/>
        <rFont val="Segoe UI"/>
        <family val="2"/>
      </rPr>
      <t xml:space="preserve">LIBIA WILSANDRA MATEO MEJIA, </t>
    </r>
    <r>
      <rPr>
        <sz val="8"/>
        <color indexed="8"/>
        <rFont val="Segoe UI"/>
        <family val="2"/>
      </rPr>
      <t>PAGO PREMIO AL GANADOR DEL 3ER. LUGAR DEL VI CONGRESO ESTUDIANTIL DE INVESTIGACION CIENTIFICA Y TECNOLOGICA (CEICYT), DEL PROYECTO ''AISLAMIENTO E IDENTIFICACION DE BACTERIAS PGPRS ASOCIADAS A RAICES DEL CULTIVO DE AJI MORRON (CAPSICUM ANNUUM GROUP) EN INVERNADEROS DE JARABACOA Y CONTANZA, REP. DOM.", DE LA UNIVERSIDAD AUTONOMA DE SANTO DOMINGO (UASD).</t>
    </r>
  </si>
  <si>
    <r>
      <rPr>
        <b/>
        <sz val="8"/>
        <color indexed="8"/>
        <rFont val="Segoe UI"/>
        <family val="2"/>
      </rPr>
      <t>ROSE MARYS CORDERO DURAN,</t>
    </r>
    <r>
      <rPr>
        <sz val="8"/>
        <color indexed="8"/>
        <rFont val="Segoe UI"/>
        <family val="2"/>
      </rPr>
      <t xml:space="preserve"> PAGO PREMIO AL GANADOR DEL 1ER. LUGAR DEL VI CONGRESO ESTUDIANTIL DE INVESTIGACION CIENTIFICA Y TECNOLOGICA (CEICYT), DEL PROYECTO ''CARACTERIZACION MOLECULAR VIRUS DENGUE EN PACIENTES FEBRILES EN MUESTRAS ANALIZADAS EN EL INSTITUTO DE MICROBIOLOGIA Y PARASITOLOGIA", DE LA UNIVERSIDAD AUTONOMA DE SANTO DOMINGO (UASD).</t>
    </r>
  </si>
  <si>
    <r>
      <rPr>
        <b/>
        <sz val="8"/>
        <color indexed="8"/>
        <rFont val="Segoe UI"/>
        <family val="2"/>
      </rPr>
      <t>YULEISIS ISAMAR REYES HERASME,</t>
    </r>
    <r>
      <rPr>
        <sz val="8"/>
        <color indexed="8"/>
        <rFont val="Segoe UI"/>
        <family val="2"/>
      </rPr>
      <t xml:space="preserve"> PAGO PREMIO AL GANADOR DEL 1ER. LUGAR DEL VI CONGRESO ESTUDIANTIL DE INVESTIGACION CIENTIFICA Y TECNOLOGICA (CEICYT), DEL PROYECTO ''USO DE HOOKAH Y CIGARILLOS ELECTRONICOS EN ESTUDIANTES DE LA UASD", DE LA UNIVERSIDAD AUTONOMA DE SANTO DOMINGO (UASD).</t>
    </r>
  </si>
  <si>
    <r>
      <rPr>
        <b/>
        <sz val="8"/>
        <color indexed="8"/>
        <rFont val="Segoe UI"/>
        <family val="2"/>
      </rPr>
      <t xml:space="preserve">MENFIS WINNIFFER AVILA BATISTA, </t>
    </r>
    <r>
      <rPr>
        <sz val="8"/>
        <color indexed="8"/>
        <rFont val="Segoe UI"/>
        <family val="2"/>
      </rPr>
      <t>PAGO PREMIO AL GANADOR DEL 2DO. LUGAR DEL VI CONGRESO ESTUDIANTIL DE INVESTIGACION CIENTIFICA Y TECNOLOGICA (CEICYT), DEL PROYECTO ''ESTUDIO COMPARATIVO DE DOS TECNICAS MINIMAMENTE INVASIVAS PARA LA RESOLUCION DE FLUOROSIS MODERADA SEGUN DEAN, EN ALUMNOS DEL LICEO ROMILIO MENDEZ EN BARRERAS, AZUA, REP. DOM.", DE LA UNIVERSIDAD NACIONAL PEDRO HENRIQUEZ UREÑA (UNPHU).</t>
    </r>
  </si>
  <si>
    <r>
      <rPr>
        <b/>
        <sz val="8"/>
        <color indexed="8"/>
        <rFont val="Segoe UI"/>
        <family val="2"/>
      </rPr>
      <t>ROBERTO GUZMAN ROSARIO,</t>
    </r>
    <r>
      <rPr>
        <sz val="8"/>
        <color indexed="8"/>
        <rFont val="Segoe UI"/>
        <family val="2"/>
      </rPr>
      <t xml:space="preserve"> PAGO PREMIO AL GANADOR DEL 1ER. LUGAR DEL VI CONGRESO ESTUDIANTIL DE INVESTIGACION CIENTIFICA Y TECNOLOGICA (CEICYT), DEL PROYECTO ''CONSUMIDOR REPUBLICA DOMINICANA", DE LA UNIVERSIDAD ABIERTA PARA ADULTOS (UAPA).</t>
    </r>
  </si>
  <si>
    <r>
      <rPr>
        <b/>
        <sz val="8"/>
        <color indexed="8"/>
        <rFont val="Segoe UI"/>
        <family val="2"/>
      </rPr>
      <t xml:space="preserve">PEDRO GUILLERMO RODRIGUEZ MENICUCCI, </t>
    </r>
    <r>
      <rPr>
        <sz val="8"/>
        <color indexed="8"/>
        <rFont val="Segoe UI"/>
        <family val="2"/>
      </rPr>
      <t>PAGO PREMIO AL GANADOR DEL 1ER. LUGAR DEL VI CONGRESO ESTUDIANTIL DE INVESTIGACION CIENTIFICA Y TECNOLOGICA (CEICYT), DEL PROYECTO ''MOCHILEROS RD: SISTEMA DE RECOMENDACIONES CONTEXTUALES PERSONALIZADAS PARA MOCHILEROS QUE VISITAN LA CIUDAD DE PUERTO PLATA, REP. DOM.", DE LA PONTIFICIA UNIVERSIDAD CATOLICA MADRE Y MAESTRA (PUCMM).</t>
    </r>
  </si>
  <si>
    <r>
      <rPr>
        <b/>
        <sz val="8"/>
        <color indexed="8"/>
        <rFont val="Segoe UI"/>
        <family val="2"/>
      </rPr>
      <t>LUIS DANIEL BELLIARD PEREZ,</t>
    </r>
    <r>
      <rPr>
        <sz val="8"/>
        <color indexed="8"/>
        <rFont val="Segoe UI"/>
        <family val="2"/>
      </rPr>
      <t xml:space="preserve"> PAGO PREMIO AL GANADOR DEL 2DO. LUGAR DEL VI CONGRESO ESTUDIANTIL DE INVESTIGACION CIENTIFICA Y TECNOLOGICA (CEICYT), DEL PROYECTO ''SISTEMA DE GESTION DEL TRANSPORTE URBANO (SGTU)", DE LA UNIVERSIDAD ABIERTA PARA ADULTOS (UAPA).</t>
    </r>
  </si>
  <si>
    <r>
      <rPr>
        <b/>
        <sz val="8"/>
        <color indexed="8"/>
        <rFont val="Segoe UI"/>
        <family val="2"/>
      </rPr>
      <t>CARLOS JESUS SANTIAGO DE WINDT,</t>
    </r>
    <r>
      <rPr>
        <sz val="8"/>
        <color indexed="8"/>
        <rFont val="Segoe UI"/>
        <family val="2"/>
      </rPr>
      <t xml:space="preserve"> PAGO PREMIO AL GANADOR DEL 3ER. LUGAR DEL VI CONGRESO ESTUDIANTIL DE INVESTIGACION CIENTIFICA Y TECNOLOGICA (CEICYT), DEL PROYECTO ''ANALISIS COMPARATIVO DE GANANCIA BIFACIAL VARIANDO EL AZIMUT MEDIANTE PRUEBAS DE CAMPO", DE LA UNIVERSIDAD APEC (UNAPEC).</t>
    </r>
  </si>
  <si>
    <r>
      <rPr>
        <b/>
        <sz val="8"/>
        <color indexed="8"/>
        <rFont val="Segoe UI"/>
        <family val="2"/>
      </rPr>
      <t xml:space="preserve">MARILEIDY BONILLA NUÑEZ, </t>
    </r>
    <r>
      <rPr>
        <sz val="8"/>
        <color indexed="8"/>
        <rFont val="Segoe UI"/>
        <family val="2"/>
      </rPr>
      <t>PAGO PREMIO AL GANADOR DEL 1ER. LUGAR DEL VI CONGRESO ESTUDIANTIL DE INVESTIGACION CIENTIFICA Y TECNOLOGICA (CEICYT), DEL PROYECTO ''CONTEXTUALIZACION DE LA TEORIA DE GRAFOS EN LA QUIMICA ORGANICA", DEL INSTITUTO SUPERIOR DE FORMACION DOCENTE SALOME UREÑA.</t>
    </r>
  </si>
  <si>
    <r>
      <rPr>
        <b/>
        <sz val="8"/>
        <color indexed="8"/>
        <rFont val="Segoe UI"/>
        <family val="2"/>
      </rPr>
      <t>JORYI ADRIAN FLORENTINO JAVIER,</t>
    </r>
    <r>
      <rPr>
        <sz val="8"/>
        <color indexed="8"/>
        <rFont val="Segoe UI"/>
        <family val="2"/>
      </rPr>
      <t xml:space="preserve"> PAGO PREMIO AL GANADOR DEL 3ER. LUGAR DEL VI CONGRESO ESTUDIANTIL DE INVESTIGACION CIENTIFICA Y TECNOLOGICA (CEICYT), DEL PROYECTO ''LA EDUCACION E HIGUIENE POSTURAL DESDE EL AREA DE EDUCACION FISICA. EL ROL DEL PROFESOR EN LA PROFILAXIS DE LESIONES", DEL INSTITUTO SUPERIOR DE FORMACION DOCENTE SALOME UREÑA.</t>
    </r>
  </si>
  <si>
    <r>
      <rPr>
        <b/>
        <sz val="8"/>
        <color indexed="8"/>
        <rFont val="Segoe UI"/>
        <family val="2"/>
      </rPr>
      <t xml:space="preserve">RAFAEL MARTE ARACENA, </t>
    </r>
    <r>
      <rPr>
        <sz val="8"/>
        <color indexed="8"/>
        <rFont val="Segoe UI"/>
        <family val="2"/>
      </rPr>
      <t>PAGO PREMIO AL GANADOR DEL 2DO. LUGAR DEL VI CONGRESO ESTUDIANTIL DE INVESTIGACION CIENTIFICA Y TECNOLOGICA (CEICYT), DEL PROYECTO ''RESPUESTA EMBRIOGENICA DEL CULTIVO DE ANTERA DE DIFERENTES CULTIVOS DE FRESAS (FRAGARIA X ANANASSA DUCH) DE DIFERENTES ORIGENES", DE LA UNIVERSIDAD AUTONOMA DE SANTO DOMINGO (UASD).</t>
    </r>
  </si>
  <si>
    <r>
      <rPr>
        <b/>
        <sz val="8"/>
        <color indexed="8"/>
        <rFont val="Segoe UI"/>
        <family val="2"/>
      </rPr>
      <t xml:space="preserve">JOEMELI ALONZO GARCIA, </t>
    </r>
    <r>
      <rPr>
        <sz val="8"/>
        <color indexed="8"/>
        <rFont val="Segoe UI"/>
        <family val="2"/>
      </rPr>
      <t>PAGO PREMIO AL GANADOR DEL 3ER. LUGAR DEL VI CONGRESO ESTUDIANTIL DE INVESTIGACION CIENTIFICA Y TECNOLOGICA (CEICYT), DEL PROYECTO ''EVOLUCION DE COVID-19 FRENTE A LOS HABITOS DE DESCANSO EN PERSONAS RECUPERADAS, REP. DOM.", DE LA UNIVERSIDAD ADVENTISTA DOMINICANA (UNEV).</t>
    </r>
  </si>
  <si>
    <r>
      <rPr>
        <b/>
        <sz val="8"/>
        <color indexed="8"/>
        <rFont val="Segoe UI"/>
        <family val="2"/>
      </rPr>
      <t xml:space="preserve">CHABELI SANCHEZ TAVAREZ, </t>
    </r>
    <r>
      <rPr>
        <sz val="8"/>
        <color indexed="8"/>
        <rFont val="Segoe UI"/>
        <family val="2"/>
      </rPr>
      <t>PAGO PREMIO AL GANADOR DEL 2DO. LUGAR DEL VI CONGRESO ESTUDIANTIL DE INVESTIGACION CIENTIFICA Y TECNOLOGICA (CEICYT), DEL PROYECTO ''ANALISIS DE CONDICION FINAL DE TRATAMIENTOS ENDODONTICOS REALIZADOS EN LA CLINICA ODONTOLOGICA DR. RENE PUIG BENTZ", DE LA UNIVERSIDAD NACIONAL PEDRO HENRIQUEZ UREÑA (UNPHU).</t>
    </r>
  </si>
  <si>
    <r>
      <rPr>
        <b/>
        <sz val="8"/>
        <color indexed="8"/>
        <rFont val="Segoe UI"/>
        <family val="2"/>
      </rPr>
      <t xml:space="preserve">ESTEFANY VARGAS PEREZ, </t>
    </r>
    <r>
      <rPr>
        <sz val="8"/>
        <color indexed="8"/>
        <rFont val="Segoe UI"/>
        <family val="2"/>
      </rPr>
      <t>PAGO PREMIO AL GANADOR DEL 1ER. LUGAR DEL VI CONGRESO ESTUDIANTIL DE INVESTIGACION CIENTIFICA Y TECNOLOGICA (CEICYT), DEL PROYECTO ''AVANCES EN LA RESTAURANCION DE LA COLECCION DE MOLUSCOS DEL CENTRO DE INVESTIGACION DE BIOLOGIA MARINA IDELISA BONNELLY DE CARVENTI-UASD", DE LA UNIVERSIDAD AUTONOMA DE SANTO DOMINGO (UASD).</t>
    </r>
  </si>
  <si>
    <t>NULO DE IMPRESIÓN</t>
  </si>
  <si>
    <t>NO LLEGO LA IMPRESIÓN DEL BANCO</t>
  </si>
  <si>
    <r>
      <rPr>
        <b/>
        <sz val="8"/>
        <color indexed="8"/>
        <rFont val="Segoe UI"/>
        <family val="2"/>
      </rPr>
      <t>MARIBEL AGUSTINA ODIL,</t>
    </r>
    <r>
      <rPr>
        <sz val="8"/>
        <color indexed="8"/>
        <rFont val="Segoe UI"/>
        <family val="2"/>
      </rPr>
      <t xml:space="preserve"> AYUDA ECONÓMICA DE ESTE MINISTERIO, PARA CUBRIR GASTOS FUNERARIOS POR EL FALLECIMIENTO DE SU PADRE MAURICIO AGUSTINA, SEGÙN OFICIO RRHH/0915/2021 D/F 01/11/2021.</t>
    </r>
  </si>
  <si>
    <r>
      <rPr>
        <b/>
        <sz val="8"/>
        <color indexed="8"/>
        <rFont val="Segoe UI"/>
        <family val="2"/>
      </rPr>
      <t>MADELEINY REYES CASTILLO,</t>
    </r>
    <r>
      <rPr>
        <sz val="8"/>
        <color indexed="8"/>
        <rFont val="Segoe UI"/>
        <family val="2"/>
      </rPr>
      <t xml:space="preserve"> PAGO PREMIO AL GANADOR DEL 2DO. LUGAR DEL VI CONGRESO ESTUDIANTIL DE INVESTIGACION CIENTIFICA Y TECNOLOGICA (CEICYT), DEL PROYECTO ''APLICACION DE LAS HERRAMIENTAS TECNOLOGICAS EDUCATIVAS POR PARTE DEL DOCENTE DEL AREA DE LAS CIENCIAS DE LA NATURALEZA", DE LA  UNIVERSIDAD AUTONOMA DE SANTO DOMINGO (UASD).</t>
    </r>
  </si>
  <si>
    <r>
      <rPr>
        <b/>
        <sz val="8"/>
        <color indexed="8"/>
        <rFont val="Segoe UI"/>
        <family val="2"/>
      </rPr>
      <t>LEANDRA ONANEY TAPIA ACOSTA,</t>
    </r>
    <r>
      <rPr>
        <sz val="8"/>
        <color indexed="8"/>
        <rFont val="Segoe UI"/>
        <family val="2"/>
      </rPr>
      <t xml:space="preserve"> PAGO FACTURA NO. B1100000330, D/F 05/11/2021, POR SERVICIOS DE HONORARIOS TÉCNICOS PROFESIONAL COMO DIVULGADOR CIENTÍFICO, QUIÉN TRABAJÓ EN LA EVALUACIÓN DE LOS INFORMES DE PROYECTO FONDOCYT, CORRESPONDIENTE A LOS MESES ABRIL, MAYO, JUNIO, JULIO Y AGOSTO 2021.</t>
    </r>
  </si>
  <si>
    <r>
      <rPr>
        <b/>
        <sz val="8"/>
        <color indexed="8"/>
        <rFont val="Segoe UI"/>
        <family val="2"/>
      </rPr>
      <t>PEDRO ANTONIO SOLARES HERNANDEZ,</t>
    </r>
    <r>
      <rPr>
        <sz val="8"/>
        <color indexed="8"/>
        <rFont val="Segoe UI"/>
        <family val="2"/>
      </rPr>
      <t xml:space="preserve"> PAGO FACTURA NO. B1100000331, D/F 05/11/2021, POR SERVICIOS DE HONORARIOS TÉCNICOS PROFESIONAL COMO DIVULGADOR CIENTÍFICO, QUIÉN TRABAJÓ EN LA EVALUACIÓN DE LOS INFORMES DE PROYECTO FONDOCYT, CORRESPONDIENTE A LOS MESES ABRIL, MAYO, JUNIO, JULIO Y AGOSTO 2021.</t>
    </r>
  </si>
  <si>
    <r>
      <rPr>
        <b/>
        <sz val="8"/>
        <color indexed="8"/>
        <rFont val="Segoe UI"/>
        <family val="2"/>
      </rPr>
      <t xml:space="preserve">JOSE MIGUEL LIRIANO ROSARIO, </t>
    </r>
    <r>
      <rPr>
        <sz val="8"/>
        <color indexed="8"/>
        <rFont val="Segoe UI"/>
        <family val="2"/>
      </rPr>
      <t>PAGO FACTURA NO. B1100000332, D/F 05/11/2021, POR SERVICIOS DE HONORARIOS TÉCNICOS PROFESIONAL COMO DIVULGADOR CIENTÍFICO, QUIÉN TRABAJÓ EN LA EVALUACIÓN DE LOS INFORMES DE PROYECTO FONDOCYT, CORRESPONDIENTE A LOS MESES ABRIL, MAYO, JUNIO, JULIO Y AGOSTO 2021.</t>
    </r>
  </si>
  <si>
    <r>
      <rPr>
        <b/>
        <sz val="8"/>
        <color indexed="8"/>
        <rFont val="Segoe UI"/>
        <family val="2"/>
      </rPr>
      <t>TULIO ANTONIO RODRIGUEZ TEJADA,</t>
    </r>
    <r>
      <rPr>
        <sz val="8"/>
        <color indexed="8"/>
        <rFont val="Segoe UI"/>
        <family val="2"/>
      </rPr>
      <t xml:space="preserve"> PAGO FACTURA NO. B1100000333, D/F 05/11/2021, POR SERVICIOS DE HONORARIOS TÉCNICOS PROFESIONAL COMO DIVULGADOR CIENTÍFICO, QUIÉN TRABAJÓ EN LA EVALUACIÓN DE LOS INFORMES DE PROYECTO FONDOCYT, CORRESPONDIENTE A LOS MESES ABRIL, MAYO, JUNIO, JULIO Y AGOSTO 2021.</t>
    </r>
  </si>
  <si>
    <r>
      <rPr>
        <b/>
        <sz val="8"/>
        <color indexed="8"/>
        <rFont val="Segoe UI"/>
        <family val="2"/>
      </rPr>
      <t xml:space="preserve">ALFREDO NICOLAS FERNANDEZ DOTTEL, </t>
    </r>
    <r>
      <rPr>
        <sz val="8"/>
        <color indexed="8"/>
        <rFont val="Segoe UI"/>
        <family val="2"/>
      </rPr>
      <t>PAGO FACTURA NO. B1100000334, D/F 05/11/2021, POR SERVICIOS DE HONORARIOS TÉCNICOS PROFESIONAL COMO COORDINADOR DEL CONCURSO DE AFICHE Y APOYO AL COMITE DE RELACIONES PUBLICAS, PARA EL VI CONGRESO ESTUDIANTIL CEICYT, CORRESPONDIENTE AL MES SEPTIEMBRE 2021, SEGÚN DOCUMENTOS ANEXOS.</t>
    </r>
  </si>
  <si>
    <r>
      <rPr>
        <b/>
        <sz val="8"/>
        <color indexed="8"/>
        <rFont val="Segoe UI"/>
        <family val="2"/>
      </rPr>
      <t xml:space="preserve">JOSE ARMANDO MEZQUITA ROMAN, </t>
    </r>
    <r>
      <rPr>
        <sz val="8"/>
        <color indexed="8"/>
        <rFont val="Segoe UI"/>
        <family val="2"/>
      </rPr>
      <t>PAGO FACTURA NCF B1100000321, D/F 04/11/2021, POR SERVICIOS DE HONORARIOS TECNICO PROFESIONAL COMO COORDINADOR,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</si>
  <si>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MARIA ALTAGRACIA LOPEZ FERREIRAS,</t>
    </r>
    <r>
      <rPr>
        <sz val="8"/>
        <color indexed="8"/>
        <rFont val="Segoe UI"/>
        <family val="2"/>
      </rPr>
      <t xml:space="preserve"> PAGO FACTURA NCF B1100000322,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</si>
  <si>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 xml:space="preserve">BARTOLO DE JESUS GARCIA MOLINA, </t>
    </r>
    <r>
      <rPr>
        <sz val="8"/>
        <color indexed="8"/>
        <rFont val="Segoe UI"/>
        <family val="2"/>
      </rPr>
      <t>PAGO FACTURA NCF B1100000323,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</si>
  <si>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CERVANTES HERNANDEZ GARCIA,</t>
    </r>
    <r>
      <rPr>
        <sz val="8"/>
        <color indexed="8"/>
        <rFont val="Segoe UI"/>
        <family val="2"/>
      </rPr>
      <t xml:space="preserve"> PAGO FACTURA NCF B1100000324,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 SEGÚN DOCUMENTOS ANEXOS.</t>
    </r>
  </si>
  <si>
    <r>
      <rPr>
        <b/>
        <sz val="8"/>
        <color indexed="8"/>
        <rFont val="Segoe UI"/>
        <family val="2"/>
      </rPr>
      <t xml:space="preserve">FERNANDO  ARTURO HERNANDEZ CASTILLO, </t>
    </r>
    <r>
      <rPr>
        <sz val="8"/>
        <color indexed="8"/>
        <rFont val="Segoe UI"/>
        <family val="2"/>
      </rPr>
      <t>PAGO FACTURA NCF B1100000325,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</si>
  <si>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MIRIAM MARIA GUTIERREZ PEREZ,</t>
    </r>
    <r>
      <rPr>
        <sz val="8"/>
        <color indexed="8"/>
        <rFont val="Segoe UI"/>
        <family val="2"/>
      </rPr>
      <t xml:space="preserve"> PAGO FACTURA NCF B1100000326,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</si>
  <si>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NERY SALVADOR CALDERON,</t>
    </r>
    <r>
      <rPr>
        <sz val="8"/>
        <color indexed="8"/>
        <rFont val="Segoe UI"/>
        <family val="2"/>
      </rPr>
      <t xml:space="preserve"> PAGO FACTURA NCF B1100000327,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</si>
  <si>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RAFAEL  ANTONIO VELOZ MARTINEZ,</t>
    </r>
    <r>
      <rPr>
        <sz val="8"/>
        <color indexed="8"/>
        <rFont val="Segoe UI"/>
        <family val="2"/>
      </rPr>
      <t xml:space="preserve"> PAGO FACTURA NCF B1100000328,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</si>
  <si>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ZAMIRA ALTAGRACIA ASILIS CHALJUD DE ESTEVEZ,</t>
    </r>
    <r>
      <rPr>
        <sz val="8"/>
        <color indexed="8"/>
        <rFont val="Segoe UI"/>
        <family val="2"/>
      </rPr>
      <t xml:space="preserve"> PAGO FACTURA NCF B1100000329, D/F 04/11/2021, POR SERVICIOS DE HONORARIOS TECNICO PROFESIONAL COMO ASESOR TECNICO, EN APOYO AL VICEMINISTERIO DE EVALUACIÓN Y ACREDITACIÓN EN LA CREACIÓN DE INSTRUMENTOS DE EVALUACIÓN PARA IDENTIFICAR EL ESTATUS DEL SEGUIMIENTO DE LA CALIDAD EN LAS IES, CORRESPONDIENTE A LOS MESES ABRIL, MAYO Y JUNIO 2021.</t>
    </r>
  </si>
  <si>
    <r>
      <rPr>
        <b/>
        <sz val="8"/>
        <color indexed="8"/>
        <rFont val="Segoe UI"/>
        <family val="2"/>
      </rPr>
      <t>BANCO DE RESERVAS DE LA REP. DOM,</t>
    </r>
    <r>
      <rPr>
        <sz val="8"/>
        <color indexed="8"/>
        <rFont val="Segoe UI"/>
        <family val="2"/>
      </rPr>
      <t xml:space="preserve"> DEPÓSITO CHEQUE 000948 CORRESPONDIENTE A LA UNIVERSIDAD FEDERICO HENRIQUEZ Y CARVAJAL (UFHEC) PARA PROYECTO DE CARRERA LICENCIATURA O SU EQUIVALENTE: REDISEÑO DE LA CARRERA DE DERECHO PARA LOS CAMPUS ROMANA, BANI Y MOCA.</t>
    </r>
  </si>
  <si>
    <r>
      <rPr>
        <b/>
        <sz val="8"/>
        <color indexed="8"/>
        <rFont val="Segoe UI"/>
        <family val="2"/>
      </rPr>
      <t>JESABELLE DE JESUS DOMINGUEZ GARCIA,</t>
    </r>
    <r>
      <rPr>
        <sz val="8"/>
        <color indexed="8"/>
        <rFont val="Segoe UI"/>
        <family val="2"/>
      </rPr>
      <t xml:space="preserve"> PAGO PREMIO AL GANADOR DEL 2DO. LUGAR DEL VI CONGRESO ESTUDIANTIL DE INVESTIGACION CIENTIFICA Y TECNOLOGICA (CEICYT), DEL PROYECTO ''EFECTIVIDAD DE UNA INTERVENCION EDUCATIVA EN PADRES SOBRE LOS CONOCIMIENTOS Y PRACTICAS DE LA ESTIMULACION TEMPRANA EN NIÑOS MENORES DE 5 AÑOS", DE LA PONTIFICIA UNIVERSIDAD CATOLICA MADRE Y MAESTRA (PUCMM).</t>
    </r>
  </si>
  <si>
    <r>
      <rPr>
        <b/>
        <sz val="8"/>
        <color indexed="8"/>
        <rFont val="Segoe UI"/>
        <family val="2"/>
      </rPr>
      <t>LESLIE ALEXANDER PABBEL NUÑEZ,</t>
    </r>
    <r>
      <rPr>
        <sz val="8"/>
        <color indexed="8"/>
        <rFont val="Segoe UI"/>
        <family val="2"/>
      </rPr>
      <t xml:space="preserve"> PAGO REPOSICION DE CAJA CHICA, DEL RECIBO NO. 366148 AL 366169 PERTENECE A LA DIRECCION ADMINISTRATIVA DE ESTE MESCYT.</t>
    </r>
  </si>
  <si>
    <r>
      <rPr>
        <b/>
        <sz val="8"/>
        <color indexed="8"/>
        <rFont val="Segoe UI"/>
        <family val="2"/>
      </rPr>
      <t>VIÁTICOS DEL DESPACHO,</t>
    </r>
    <r>
      <rPr>
        <sz val="8"/>
        <color indexed="8"/>
        <rFont val="Segoe UI"/>
        <family val="2"/>
      </rPr>
      <t xml:space="preserve"> PAGO VIÁTICOS QUIÉNES SE TRASLADARON A LA  PROVINCIA DE SAN PEDRO DE MACORÍS, CON LA FINALIDAD DE ASISTIR  A LA FIRMA DE CONVENIO CON LA UNIVERSIDAD CENTRAL DEL ESTE-UCE,  EL DÍA MARTES 12 DE OCTUBRE  DEL 2021.</t>
    </r>
  </si>
  <si>
    <r>
      <rPr>
        <b/>
        <sz val="8"/>
        <color indexed="8"/>
        <rFont val="Segoe UI"/>
        <family val="2"/>
      </rPr>
      <t xml:space="preserve">VIÁTICOS DEL DESPACHO, </t>
    </r>
    <r>
      <rPr>
        <sz val="8"/>
        <color indexed="8"/>
        <rFont val="Segoe UI"/>
        <family val="2"/>
      </rPr>
      <t>PAGO VIÁTICOS QUIÉNES SE TRASLADARON A LA  PROVINCIA DE MONTE PLATA, CON LA FINALIDAD DE ASISTIR  A REUNIÓN CON LOS SENADORES Y GOBERNADORES DE LA PROVINCIA MONTE PLATA,  EL DÍA VIERNES 17 DE SEPTIEMBRE  DEL 2021.</t>
    </r>
  </si>
  <si>
    <r>
      <rPr>
        <b/>
        <sz val="8"/>
        <color indexed="8"/>
        <rFont val="Segoe UI"/>
        <family val="2"/>
      </rPr>
      <t>RAFAEL ANTONIO MENDEZ,</t>
    </r>
    <r>
      <rPr>
        <sz val="8"/>
        <color indexed="8"/>
        <rFont val="Segoe UI"/>
        <family val="2"/>
      </rPr>
      <t xml:space="preserve"> PAGO VIÁTICOS PARA VIAJAR A LA PROVINCIA DE BARAHONA LOS DIAS DEL 16/11/2021 AL 19/11/2021, PARA REALIZAR MONTAJE Y DESMONTE DE LA FERIA DE BUENAS PRACTICAS DEL VICEMNISTERIO DE EXTENSION DE ESTE MESCYT</t>
    </r>
  </si>
  <si>
    <r>
      <rPr>
        <b/>
        <sz val="8"/>
        <color indexed="8"/>
        <rFont val="Segoe UI"/>
        <family val="2"/>
      </rPr>
      <t>JOSE MIGUEL GOMEZ DEL ORBE,</t>
    </r>
    <r>
      <rPr>
        <sz val="8"/>
        <color indexed="8"/>
        <rFont val="Segoe UI"/>
        <family val="2"/>
      </rPr>
      <t xml:space="preserve"> PAGO VIÁTICOS PARA VIAJAR A LA PROVINCIA DE BARAHONA LOS DIAS DEL 16/11/2021 AL 19/11/2021, PARA REALIZAR MONTAJE Y DESMONTE DE LA FERIA DE BUENAS PRACTICAS DEL VICEMNISTERIO DE EXTENSION DE ESTE MESCYT.</t>
    </r>
  </si>
  <si>
    <r>
      <rPr>
        <b/>
        <sz val="8"/>
        <color indexed="8"/>
        <rFont val="Segoe UI"/>
        <family val="2"/>
      </rPr>
      <t xml:space="preserve">XIOMARA ALTAGRACIA PIMENTEL DE DUMET, </t>
    </r>
    <r>
      <rPr>
        <sz val="8"/>
        <color indexed="8"/>
        <rFont val="Segoe UI"/>
        <family val="2"/>
      </rPr>
      <t>PAGO VIÁTICOS QUIÉN SE TRASLADÓ A  LA  CIUDAD DE SALCEDO, PROVINCIA HERMANAS MIRABAL, CON LA FINALIDAD DE ASISTIR  A LA COBERTURA  DEL MINISTRO DR. FRANKLIN GARCIA FERMIN, ASISTIO A LA PUESTA EN CIRCULACIÓN DE UN LIBRO,  EL DÍA SABADO 04 DE SEPTIEMBRE  DEL 2021.</t>
    </r>
  </si>
  <si>
    <r>
      <rPr>
        <b/>
        <sz val="8"/>
        <color indexed="8"/>
        <rFont val="Segoe UI"/>
        <family val="2"/>
      </rPr>
      <t xml:space="preserve">ANGEL RUIZ-BAZAN SAENZ, </t>
    </r>
    <r>
      <rPr>
        <sz val="8"/>
        <color indexed="8"/>
        <rFont val="Segoe UI"/>
        <family val="2"/>
      </rPr>
      <t>PAGO VIÁTICOS QUIÉN SE TRASLADÓ A  LA  CIUDAD DE SALCEDO, PROVINCIA HERMANAS MIRABAL, CON LA FINALIDAD DE ASISTIR  A LA COBERTURA  DEL MINISTRO DR. FRANKLIN GARCIA FERMIN, ASISTIO A LA PUESTA EN CIRCULACIÓN DE UN LIBRO,  EL DÍA SABADO 04 DE SEPTIEMBRE  DEL 2021.</t>
    </r>
  </si>
  <si>
    <r>
      <rPr>
        <b/>
        <sz val="8"/>
        <color indexed="8"/>
        <rFont val="Segoe UI"/>
        <family val="2"/>
      </rPr>
      <t xml:space="preserve">DIDIEL ANTONIO MERCEDES RODRIGUEZ, </t>
    </r>
    <r>
      <rPr>
        <sz val="8"/>
        <color indexed="8"/>
        <rFont val="Segoe UI"/>
        <family val="2"/>
      </rPr>
      <t>PAGO VIÁTICOS QUIÉN SE TRASLADARÁ A LAS PROVINCIAS SALCEDO,TENARES, MOCA, SAN VICTOR Y VILLA TAPIA, CON LA FINALIDAD DE ASISTIR  AL LEVANTAMIENTO Y CODIFICACIÓN DE LOS ACTIVOS FIJOS DEL MINISTERIO, LOS DÍA 17 Y 18 DE NOVIEMBRE DEL 2021, SEGÚN DOCUMENTOS ANEXOS.</t>
    </r>
  </si>
  <si>
    <r>
      <rPr>
        <b/>
        <sz val="8"/>
        <color indexed="8"/>
        <rFont val="Segoe UI"/>
        <family val="2"/>
      </rPr>
      <t xml:space="preserve">CESAR BENJAMIN MALDONADO VASQUEZ, </t>
    </r>
    <r>
      <rPr>
        <sz val="8"/>
        <color indexed="8"/>
        <rFont val="Segoe UI"/>
        <family val="2"/>
      </rPr>
      <t>PAGO VIÁTICOS QUIÉN SE TRASLADARÁ A LAS PROVINCIAS SALCEDO,TENARES, MOCA, SAN VICTOR Y VILLA TAPIA, CON LA FINALIDAD DE ASISTIR  AL LEVANTAMIENTO Y CODIFICACIÓN DE LOS ACTIVOS FIJOS DEL MINISTERIO, LOS DÍA 17 Y 18 DE NOVIEMBRE DEL 2021.</t>
    </r>
  </si>
  <si>
    <r>
      <rPr>
        <b/>
        <sz val="8"/>
        <color indexed="8"/>
        <rFont val="Segoe UI"/>
        <family val="2"/>
      </rPr>
      <t>SANDY JESUS VELIZ SANTANA,</t>
    </r>
    <r>
      <rPr>
        <sz val="8"/>
        <color indexed="8"/>
        <rFont val="Segoe UI"/>
        <family val="2"/>
      </rPr>
      <t xml:space="preserve"> PAGO VIÁTICOS QUIÉN SE TRASLADARÁ A LAS PROVINCIAS SALCEDO,TENARES, MOCA, SAN VICTOR Y VILLA TAPIA, CON LA FINALIDAD DE ASISTIR  AL LEVANTAMIENTO Y CODIFICACIÓN DE LOS ACTIVOS FIJOS DEL MINISTERIO, LOS DÍA 17 Y 18 DE NOVIEMBRE DEL 2021.</t>
    </r>
  </si>
  <si>
    <r>
      <rPr>
        <b/>
        <sz val="8"/>
        <color indexed="8"/>
        <rFont val="Segoe UI"/>
        <family val="2"/>
      </rPr>
      <t>MIGUEL ALCANJER OTAÑO ALCANTARA,</t>
    </r>
    <r>
      <rPr>
        <sz val="8"/>
        <color indexed="8"/>
        <rFont val="Segoe UI"/>
        <family val="2"/>
      </rPr>
      <t xml:space="preserve"> PAGO VIÁTICOS QUIÉN TRANSPORTARÁ A LOS LICENCIADOS. DIDIEL A. MERCEDES RODRIGUEZ, CESAR BENJAMIN MALDONADO, SANY JESUS VELIZ SANTANA A LAS PROVINCIAS SALCEDO,TENARES, MOCA, SAN VICTOR Y VILLA TAPIA, CON LA FINALIDAD DE ASISTIR  AL LEVANTAMIENTO Y CODIFICACIÓN DE LOS ACTIVOS FIJOS DEL MINISTERIO, LOS DÍA 17 Y 18 DE NOVIEMBRE DEL 2021, SEGÚN DOCUMENTOS ANEXOS.</t>
    </r>
  </si>
  <si>
    <r>
      <rPr>
        <b/>
        <sz val="8"/>
        <color indexed="8"/>
        <rFont val="Segoe UI"/>
        <family val="2"/>
      </rPr>
      <t>DIDIEL ANTONIO MERCEDES RODRIGUEZ,</t>
    </r>
    <r>
      <rPr>
        <sz val="8"/>
        <color indexed="8"/>
        <rFont val="Segoe UI"/>
        <family val="2"/>
      </rPr>
      <t xml:space="preserve"> PAGO VIÁTICOS QUIÉN SE TRASLADARÁ A LAS PROVINCIAS BONAO, JARABACOA, CONSTANZA, SANTIAGO DE LOS CABALLEROS, MAO, MONCIÓN, SANTIAGO RODRIGUEZ, CON LA FINALIDAD DE ASISTIR  AL LEVANTAMIENTO Y CODIFICACIÓN DE LOS ACTIVOS FIJOS DEL MINISTERIO,  LOS DÍA LUNES 08 DE NOVIEMBRE HASTA EL VIERNES 12 DE NOVIEMBRE  DEL 2021.</t>
    </r>
  </si>
  <si>
    <r>
      <rPr>
        <b/>
        <sz val="8"/>
        <color indexed="8"/>
        <rFont val="Segoe UI"/>
        <family val="2"/>
      </rPr>
      <t xml:space="preserve">CESAR BENJAMIN MALDONADO VASQUEZ, </t>
    </r>
    <r>
      <rPr>
        <sz val="8"/>
        <color indexed="8"/>
        <rFont val="Segoe UI"/>
        <family val="2"/>
      </rPr>
      <t>PAGO VIÁTICOS QUIÉN SE TRASLADARÁ A LAS PROVINCIAS BONAO, JARABACOA, CONSTANZA, SANTIAGO DE LOS CABALLEROS, MAO, MONCIÓN, SANTIAGO RODRIGUEZ, CON LA FINALIDAD DE ASISTIR  AL LEVANTAMIENTO Y CODIFICACIÓN DE LOS ACTIVOS FIJOS DEL MINISTERIO,  LOS DÍA LUNES 08 DE NOVIEMBRE HASTA EL VIERNES 12 DE NOVIEMBRE  DEL 2021.</t>
    </r>
  </si>
  <si>
    <r>
      <rPr>
        <b/>
        <sz val="8"/>
        <color indexed="8"/>
        <rFont val="Segoe UI"/>
        <family val="2"/>
      </rPr>
      <t>SANDY JESUS VELIZ SANTANA,</t>
    </r>
    <r>
      <rPr>
        <sz val="8"/>
        <color indexed="8"/>
        <rFont val="Segoe UI"/>
        <family val="2"/>
      </rPr>
      <t xml:space="preserve"> PAGO VIÁTICOS QUIÉN SE TRASLADARÁ A LAS PROVINCIAS BONAO, JARABACOA, CONSTANZA, SANTIAGO DE LOS CABALLEROS, MAO, MONCIÓN, SANTIAGO RODRIGUEZ, CON LA FINALIDAD DE ASISTIR  AL LEVANTAMIENTO Y CODIFICACIÓN DE LOS ACTIVOS FIJOS DEL MINISTERIO,  LOS DÍA LUNES 08 DE NOVIEMBRE HASTA EL VIERNES 12 DE NOVIEMBRE  DEL 2021.</t>
    </r>
  </si>
  <si>
    <r>
      <rPr>
        <b/>
        <sz val="8"/>
        <color indexed="8"/>
        <rFont val="Segoe UI"/>
        <family val="2"/>
      </rPr>
      <t>MIGUEL ALCANJER OTAÑO ALCANTARA,</t>
    </r>
    <r>
      <rPr>
        <sz val="8"/>
        <color indexed="8"/>
        <rFont val="Segoe UI"/>
        <family val="2"/>
      </rPr>
      <t xml:space="preserve"> PAGO VIÁTICOS QUIÉN TRANSPORTARA A LOS LICENCIADOS. DIDIEL A.MERCEDES RODRIGUEZ,CESAR BENJAMIN MALDONADO, SANDY JESUS VELIZ SANTANA, A LAS PROVINCIAS BONAO, JARABACOA, CONSTANZA, SANTIAGO DE LOS CABALLEROS, MAO, MONCIÓN, SANTIAGO RODRIGUEZ, CON LA FINALIDAD DE ASISTIR  AL LEVANTAMIENTO Y CODIFICACIÓN DE LOS ACTIVOS FIJOS DEL MINISTERIO,  LOS DÍA LUNES 08 DE NOVIEMBRE HASTA EL VIERNES 12 DE NOVIEMBRE  DEL 2021.</t>
    </r>
  </si>
  <si>
    <r>
      <rPr>
        <b/>
        <sz val="8"/>
        <color indexed="8"/>
        <rFont val="Segoe UI"/>
        <family val="2"/>
      </rPr>
      <t xml:space="preserve">DIDIEL ANTONIO MERCEDES RODRIGUEZ, </t>
    </r>
    <r>
      <rPr>
        <sz val="8"/>
        <color indexed="8"/>
        <rFont val="Segoe UI"/>
        <family val="2"/>
      </rPr>
      <t>PAGO VIÁTICOS QUIÉN SE TRASLADARÁ A LAS PROVINCIAS DE YAMASÁ,PERALVILLO,MONTE PLATA,SANCHÉZ,SAMANÁ, LAS TERRENAS, EL LIMÓN, CON LA FINALIDAD DE ASISTIR  AL LEVANTAMIENTO Y CODIFICACIÓN DE LOS ACTIVOS FIJOS DEL MINISTERIO, LOS DÍA 15 Y 16 DE NOVIEMBRE DEL 2021.</t>
    </r>
  </si>
  <si>
    <r>
      <rPr>
        <b/>
        <sz val="8"/>
        <color indexed="8"/>
        <rFont val="Segoe UI"/>
        <family val="2"/>
      </rPr>
      <t>CESAR BENJAMIN MALDONADO,</t>
    </r>
    <r>
      <rPr>
        <sz val="8"/>
        <color indexed="8"/>
        <rFont val="Segoe UI"/>
        <family val="2"/>
      </rPr>
      <t xml:space="preserve"> PAGO VIÁTICOS QUIÉN SE TRASLADARÁ A LAS PROVINCIAS DE YAMASÁ,PERALVILLO,MONTE PLATA,SANCHÉZ,SAMANÁ, LAS TERRENAS, EL LIMÓN, CON LA FINALIDAD DE ASISTIR  AL LEVANTAMIENTO Y CODIFICACIÓN DE LOS ACTIVOS FIJOS DEL MINISTERIO, LOS DÍA 15 Y 16 DE NOVIEMBRE DEL 2021.</t>
    </r>
  </si>
  <si>
    <r>
      <rPr>
        <b/>
        <sz val="8"/>
        <color indexed="8"/>
        <rFont val="Segoe UI"/>
        <family val="2"/>
      </rPr>
      <t>SANDY JESUS VELIZ SANTANA,</t>
    </r>
    <r>
      <rPr>
        <sz val="8"/>
        <color indexed="8"/>
        <rFont val="Segoe UI"/>
        <family val="2"/>
      </rPr>
      <t xml:space="preserve"> PAGO VIÁTICOS QUIÉN SE TRASLADARÁ A LAS PROVINCIAS DE YAMASÁ,PERALVILLO,MONTE PLATA,SANCHÉZ,SAMANÁ, LAS TERRENAS, EL LIMÓN, CON LA FINALIDAD DE ASISTIR  AL LEVANTAMIENTO Y CODIFICACIÓN DE LOS ACTIVOS FIJOS DEL MINISTERIO, LOS DÍA 15 Y 16 DE NOVIEMBRE DEL 2021.</t>
    </r>
  </si>
  <si>
    <r>
      <rPr>
        <b/>
        <sz val="8"/>
        <color indexed="8"/>
        <rFont val="Segoe UI"/>
        <family val="2"/>
      </rPr>
      <t xml:space="preserve">MIGUEL ALCANJER OTAÑO ALCANTARA, </t>
    </r>
    <r>
      <rPr>
        <sz val="8"/>
        <color indexed="8"/>
        <rFont val="Segoe UI"/>
        <family val="2"/>
      </rPr>
      <t>PAGO VIÁTICOS QUIÉN  TRANSPORTARÁ  A LOS LICENCIADOS. DIDIEL ANTONIO MERCEDES, CESAR BENJAMIN MALDONADO,SANDY JESUS VELIZ SANTANA, A LAS PROVINCIAS DE YAMASÁ,PERALVILLO,MONTE PLATA,SANCHÉZ,SAMANÁ, LAS TERRENAS, EL LIMÓN, CON LA FINALIDAD DE ASISTIR  AL LEVANTAMIENTO Y CODIFICACIÓN DE LOS ACTIVOS FIJOS DEL MINISTERIO, LOS DÍA 15 Y 16 DE NOVIEMBRE DEL 2021.</t>
    </r>
  </si>
  <si>
    <r>
      <rPr>
        <b/>
        <sz val="8"/>
        <color indexed="8"/>
        <rFont val="Segoe UI"/>
        <family val="2"/>
      </rPr>
      <t xml:space="preserve">OLGA GISSEL ROELDAN DIAZ, </t>
    </r>
    <r>
      <rPr>
        <sz val="8"/>
        <color indexed="8"/>
        <rFont val="Segoe UI"/>
        <family val="2"/>
      </rPr>
      <t>PAGO VIÁTICOS QUIÉN SE TRASLADARÁ A LA PROVINCIA AZUA DE COMPOSTELA, CON LA FINALIDAD DE DAR SEGUIMIENTO Y MONITOREO COMPROMISO  ASUMIDOS PARA EL CUMPLIMIENTO DEL OBJETIVO NO.4 DE LOS ODS PARA GARANTIZAR UNA EDUCACIÓN INCLUSIVA,  EL DÍA VIERNES 29 DE OCTUBRE  DEL 2021.</t>
    </r>
  </si>
  <si>
    <r>
      <rPr>
        <b/>
        <sz val="8"/>
        <color indexed="8"/>
        <rFont val="Segoe UI"/>
        <family val="2"/>
      </rPr>
      <t>MIGUEL ALCANJER OTAÑO ALCANTARA,</t>
    </r>
    <r>
      <rPr>
        <sz val="8"/>
        <color indexed="8"/>
        <rFont val="Segoe UI"/>
        <family val="2"/>
      </rPr>
      <t xml:space="preserve"> PAGO VIÁTICOS QUIÉN  TRANSPORTARA A  LA LICENCIADA. OLGA GISSEL ROELDAN DIAZ, A LA  PROVINCIA AZUA DE COMPOSTELA, CON LA FINALIDAD DE SEGUIMIENTO Y MONITOREO COMPROMISO  ASUMIDOS PARA EL CUMPLIMIENTO DEL OBJETIVO NO.4 DE LOS ODS PARA GARANTIZAR UNA EDUCACIÓN INCLUSIVA,  EL DÍA VIERNES 29 DE OCTUBRE  DEL 2021.</t>
    </r>
  </si>
  <si>
    <r>
      <rPr>
        <b/>
        <sz val="8"/>
        <color indexed="8"/>
        <rFont val="Segoe UI"/>
        <family val="2"/>
      </rPr>
      <t xml:space="preserve">OLGA GISSEL ROELDAN DIAZ, </t>
    </r>
    <r>
      <rPr>
        <sz val="8"/>
        <color indexed="8"/>
        <rFont val="Segoe UI"/>
        <family val="2"/>
      </rPr>
      <t>PAGO VIÁTICOS QUIÉN SE TRASLADARÁ A LAS PROVINCIAS DE SAN PEDRO DE MACORÍS,BANÍ, NEYBA,BAHORUCO,SAN JOSÉ DE OCOA,BARAHONA,SANTIAGO,LA VEGA, CON LA FINALIDAD DE DAR SEGUIMIENTO Y MONITOREO COMPROMISO  ASUMIDOS PARA EL CUMPLIMIENTO DEL OBJETIVO NO.4 DE LOS ODS PARA GARANTIZAR UNA EDUCACIÓN INCLUSIVA,  LOS DÍAS 06,14,18,20,22,25,26,28 DE OCTUBRE  DEL 2021.</t>
    </r>
  </si>
  <si>
    <r>
      <rPr>
        <b/>
        <sz val="8"/>
        <color indexed="8"/>
        <rFont val="Segoe UI"/>
        <family val="2"/>
      </rPr>
      <t>MIGUEL ALCANJER OTAÑO ALCANTARA,</t>
    </r>
    <r>
      <rPr>
        <sz val="8"/>
        <color indexed="8"/>
        <rFont val="Segoe UI"/>
        <family val="2"/>
      </rPr>
      <t xml:space="preserve"> PAGO VIÁTICOS QUIÉN TRANSPORTARA A LA LICENCIADA. OLGA GISSEL ROELDAN DIAZ, A LAS PROVINCIAS DE SAN PEDRO DE MACORÍS,BANÍ, NEYBA,BAHORUCO,SAN JOSÉ DE OCOA,BARAHONA,SANTIAGO,LA VEGA, CON LA FINALIDAD DE DAR SEGUIMIENTO Y MONITOREO COMPROMISO  ASUMIDOS PARA EL CUMPLIMIENTO DEL OBJETIVO NO.4 DE LOS ODS PARA GARANTIZAR UNA EDUCACIÓN INCLUSIVA,  LOS DÍAS 06,14,18,20,22,25,26,28 DE OCTUBRE  DEL 2021.</t>
    </r>
  </si>
  <si>
    <r>
      <rPr>
        <b/>
        <sz val="8"/>
        <color indexed="8"/>
        <rFont val="Segoe UI"/>
        <family val="2"/>
      </rPr>
      <t>HECTOR RAFAEL FURNIEL RAMOS,</t>
    </r>
    <r>
      <rPr>
        <sz val="8"/>
        <color indexed="8"/>
        <rFont val="Segoe UI"/>
        <family val="2"/>
      </rPr>
      <t xml:space="preserve"> PAGO VIÁTICOS QUIÉN SE TRASLADÓ A LAS PROVINCIAS DE SAN PEDRO DE MACORÍS Y LA VEGA, CON LA FINALIDAD DE TRASLADÓ DE EXPERTO INTERNACIONAL DR. FRANCOIS VALLAEYS, PRESIDENTE DE LA REUNIÓN ( URSULA) Y EXPOSITOR DEL SEMINARIO DE RSU, LOS DÍAS 18,19,24,25,Y 26 DE SEPTIEMBRE  DEL 2021.</t>
    </r>
  </si>
  <si>
    <r>
      <rPr>
        <b/>
        <sz val="8"/>
        <color indexed="8"/>
        <rFont val="Segoe UI"/>
        <family val="2"/>
      </rPr>
      <t xml:space="preserve">ANGEL RUIZ-BAZAN SAENZ, </t>
    </r>
    <r>
      <rPr>
        <sz val="8"/>
        <color indexed="8"/>
        <rFont val="Segoe UI"/>
        <family val="2"/>
      </rPr>
      <t>PAGO VIÁTICOS QUIÉN SE TRASLADÓ A LA  CIUDAD DE SAN FRANCISCO DE  MACORÍS, PROVINCIA DUARTE, CON LA FINALIDAD DE ASISTIR  A LA COBERTURA DEL PLAN DE SEGURIDAD CIUDADANA DE UN PAIS SEGURO,  EL DÍA MARTES 14 DE SEPTIEMBRE  DEL 2021.</t>
    </r>
  </si>
  <si>
    <r>
      <rPr>
        <b/>
        <sz val="8"/>
        <color indexed="8"/>
        <rFont val="Segoe UI"/>
        <family val="2"/>
      </rPr>
      <t>XIOMARA ALTAGRACIA PIMENTEL DE DUMET,</t>
    </r>
    <r>
      <rPr>
        <sz val="8"/>
        <color indexed="8"/>
        <rFont val="Segoe UI"/>
        <family val="2"/>
      </rPr>
      <t xml:space="preserve"> PAGO VIÁTICOS QUIÉN SE TRASLADÓ A LA  CIUDAD DE SAN FRANCISCO DE  MACORÍS, PROVINCIA DUARTE, CON LA FINALIDAD DE ASISTIR  A LA COBERTURA DEL PLAN DE SEGURIDAD CIUDADANA DE UN PAIS SEGURO,  EL DÍA MARTES 14 DE SEPTIEMBRE  DEL 2021, SEGÚN DOCUMENTOS ANEXOS.</t>
    </r>
  </si>
  <si>
    <r>
      <rPr>
        <b/>
        <sz val="8"/>
        <color indexed="8"/>
        <rFont val="Segoe UI"/>
        <family val="2"/>
      </rPr>
      <t>RAMON ALBERTO LARA ABREU,</t>
    </r>
    <r>
      <rPr>
        <sz val="8"/>
        <color indexed="8"/>
        <rFont val="Segoe UI"/>
        <family val="2"/>
      </rPr>
      <t xml:space="preserve"> POR COMPRA DE EJEMPLARES DE LIBROS MARKETING DE LAS ARTES PLASTICAS.</t>
    </r>
  </si>
  <si>
    <r>
      <rPr>
        <b/>
        <sz val="8"/>
        <color indexed="8"/>
        <rFont val="Segoe UI"/>
        <family val="2"/>
      </rPr>
      <t>LESLIE ALEXANDER PABBEL NUÑEZ,</t>
    </r>
    <r>
      <rPr>
        <sz val="8"/>
        <color indexed="8"/>
        <rFont val="Segoe UI"/>
        <family val="2"/>
      </rPr>
      <t xml:space="preserve"> PAGO REPOSICION DE CAJA CHICA, DEL RECIBO NO. 366170 AL 366204 PERTENECE A LA DIRECCION ADMINISTRATIVA DE ESTE MESCYT, SEGUN DOCUMENTOS ANEXOS</t>
    </r>
  </si>
  <si>
    <r>
      <rPr>
        <b/>
        <sz val="8"/>
        <color indexed="8"/>
        <rFont val="Segoe UI"/>
        <family val="2"/>
      </rPr>
      <t xml:space="preserve">FUNDACION INNOVATI, </t>
    </r>
    <r>
      <rPr>
        <sz val="8"/>
        <color indexed="8"/>
        <rFont val="Segoe UI"/>
        <family val="2"/>
      </rPr>
      <t>AYUDA POR ESTE MINISTERIO, PARA CUBRIR LOS GASTOS PARA LA CELEBRACION DE SEIS CONFERENCIAS POR LA SEMANA GLOBAL DEL EMPRENDIMIENTO POR LA FUNDACION INNOVATI, DESDE EL 8 HASTA 14 DE NOVIEMBRE DEL 2021, SEGUN DOCUMENTOS ANEXO.</t>
    </r>
  </si>
  <si>
    <r>
      <rPr>
        <b/>
        <sz val="8"/>
        <color indexed="8"/>
        <rFont val="Segoe UI"/>
        <family val="2"/>
      </rPr>
      <t>KIRSSY ADIANEZ BALBUENA CORPORAN,</t>
    </r>
    <r>
      <rPr>
        <sz val="8"/>
        <color indexed="8"/>
        <rFont val="Segoe UI"/>
        <family val="2"/>
      </rPr>
      <t xml:space="preserve"> PAGO SERVICIOS TECNICOS PROFESIONAL, COMO FACILITADORA EN LA CHARLA CANCER DE MAMA UN ENEMIGO SILENTE, QUE SE LLEVO A CABO EL DIA 21 DE OCTUBRE, POR MOTIVO DEL MES DE LA LUCHA CONTRA EL CANCER, A EMPLEADOS DE LA INSTITUCION, SEGUN DOCUMENTOS ANEXOS.</t>
    </r>
  </si>
  <si>
    <r>
      <rPr>
        <b/>
        <sz val="8"/>
        <color indexed="8"/>
        <rFont val="Segoe UI"/>
        <family val="2"/>
      </rPr>
      <t>LESLIE ALEXANDER PABBEL NUÑEZ,</t>
    </r>
    <r>
      <rPr>
        <sz val="8"/>
        <color indexed="8"/>
        <rFont val="Segoe UI"/>
        <family val="2"/>
      </rPr>
      <t xml:space="preserve"> PAGO REPOSICION DE CAJA CHICA, DEL RECIBO NO.366205 AL 366224 PERTENECIENTE AL VICEMINISTERIO ADMINISTRATIVO DE ESTE MESCYT, S/DOCTOS. ANEXOS.</t>
    </r>
  </si>
  <si>
    <r>
      <rPr>
        <b/>
        <sz val="8"/>
        <color indexed="8"/>
        <rFont val="Segoe UI"/>
        <family val="2"/>
      </rPr>
      <t>CORPORACION DEL ACUEDUCTO Y ALCANTARILLADO DE SANTIAGO,</t>
    </r>
    <r>
      <rPr>
        <sz val="8"/>
        <color indexed="8"/>
        <rFont val="Segoe UI"/>
        <family val="2"/>
      </rPr>
      <t xml:space="preserve"> PAGO FACTURA NO.04954870 (NCF B1500017826), D/F 05/10/2021  POR CONSUMO DE AGUA POTABLE, CORRESPONDIENTE A  LA REGIONAL MESCYT EN  LA CIUDAD DE SANTIAGO DE LOS CABALLEROS (CONTRATO NO. 01057630), PERIODO 30/07/2021 AL 30/08/2021.</t>
    </r>
  </si>
  <si>
    <r>
      <rPr>
        <b/>
        <sz val="8"/>
        <color indexed="8"/>
        <rFont val="Segoe UI"/>
        <family val="2"/>
      </rPr>
      <t>DANILO ROLANDO RODRIGUEZ MARTINEZ,</t>
    </r>
    <r>
      <rPr>
        <sz val="8"/>
        <color indexed="8"/>
        <rFont val="Segoe UI"/>
        <family val="2"/>
      </rPr>
      <t xml:space="preserve"> PAGO POR COMPRA DE 30 EJEMPLARES DE LIBROS TITULADO ADMINISTRACIÓN FINANCIERA DOMINICANA, 2DA. EDICIÓN.</t>
    </r>
  </si>
  <si>
    <r>
      <rPr>
        <b/>
        <sz val="8"/>
        <color indexed="8"/>
        <rFont val="Segoe UI"/>
        <family val="2"/>
      </rPr>
      <t xml:space="preserve">CORPORACIÓN DEL ACUEDUCTO Y ALCANTARILLADO DE SANTO DOMINGO (CAASD), </t>
    </r>
    <r>
      <rPr>
        <sz val="8"/>
        <color indexed="8"/>
        <rFont val="Segoe UI"/>
        <family val="2"/>
      </rPr>
      <t>PAGO FACTURAS NOS.1816168 (NCF B1500078229), 15805 181669 ( NCF B1500078193 ), 499825 POR CONSUMO DE ACOMETIDA SUMINISTRO AGUA DE LA CAASD Y BOMBA SUMERGIBLE SUMINISTRO DE AGUA DEL POZO POR PARTE DE ESTE MINISTERIO DE EDUCACIÓN SUPERIOR, CORRESPONDIENTE AL MES DE OCTUBRE  2021.</t>
    </r>
  </si>
  <si>
    <r>
      <rPr>
        <b/>
        <sz val="8"/>
        <color indexed="8"/>
        <rFont val="Segoe UI"/>
        <family val="2"/>
      </rPr>
      <t>SEGUROS UNIVERSAL S A,</t>
    </r>
    <r>
      <rPr>
        <sz val="8"/>
        <color indexed="8"/>
        <rFont val="Segoe UI"/>
        <family val="2"/>
      </rPr>
      <t xml:space="preserve"> PAGO FACTURAS NOS. 0302652191 Y 0302644305 (NCF B1500006099 Y B1500006079), POR CONCEPTO DE PAGO DE LA POLIZAS NOS. 03108576 Y 03138304, CORRESPONDIENTE A CONTRIBUCION A LOS PLANES COMPLEMENTARIOS DE SEGURO MÉDICOS (PLAN ALPHA 500), DE LOS EMPLEADOS DEL MESCYT, DURANTE EL MES DE NOVIEMBRE  DEL 2021, SEGÚN DOCUMENTOS ANEXOS</t>
    </r>
  </si>
  <si>
    <r>
      <rPr>
        <b/>
        <sz val="8"/>
        <color indexed="8"/>
        <rFont val="Segoe UI"/>
        <family val="2"/>
      </rPr>
      <t>EDICTA FRIAS VICTORIO,</t>
    </r>
    <r>
      <rPr>
        <sz val="8"/>
        <color indexed="8"/>
        <rFont val="Segoe UI"/>
        <family val="2"/>
      </rPr>
      <t xml:space="preserve"> PAGO FACTURA NCF B1100000340, D/F 15/11/2021, POR SERVICIOS PROFESIONALES, PARA DAR ASISTENCIA TECNICA, PARA LOGROS ADMINISTRATIVOS EN EL DEPARTAMENTO DE POSTGRADO, EN LA REVISION DE EVALUAR INFORME TECNICOS, PLAN ANUAL Y POLITICAS NACIONALES E INTERNACIONALES, CORRESPONDIENTE A LOS MESES DESDE ENERO HASTA ABRIL 2021.</t>
    </r>
  </si>
  <si>
    <r>
      <rPr>
        <b/>
        <sz val="8"/>
        <color indexed="8"/>
        <rFont val="Segoe UI"/>
        <family val="2"/>
      </rPr>
      <t>JUAN  AMILCAR  PEREZ GUZMAN,</t>
    </r>
    <r>
      <rPr>
        <sz val="8"/>
        <color indexed="8"/>
        <rFont val="Segoe UI"/>
        <family val="2"/>
      </rPr>
      <t xml:space="preserve"> PAGO FACTURA NCF B1500000336, D/F 09/11/2021, POR SERVICIOS TECNICO PROFESIONAL COMO ASESOR TECNOLOGICO, PARA ACTUALIZACION Y REVISION CONSTANTE DE LA PALTAFORMA, ASI TAMBIEN EN EL ENTENDIMIENTO DEL DESARROLLO DE ITMS, PRUEBA Y ALGORITMOS DE ANALISIS, EN EL DEPARTAMENTO DE PRUEBA DIAGNOSTICA DE ESTE MINISTERIO, DURANTE PERIODO ENERO HASTA JUNIO-2021.</t>
    </r>
  </si>
  <si>
    <r>
      <rPr>
        <b/>
        <sz val="8"/>
        <color indexed="8"/>
        <rFont val="Segoe UI"/>
        <family val="2"/>
      </rPr>
      <t xml:space="preserve">COLECTOR DE IMPUESTOS INTERNOS, </t>
    </r>
    <r>
      <rPr>
        <sz val="8"/>
        <color indexed="8"/>
        <rFont val="Segoe UI"/>
        <family val="2"/>
      </rPr>
      <t>PAGO RETENCIONES REALIZAS A PROVEEDORES Y PERSONAS FÍSICAS CORRESPONDIENTE AL MES DE JUNIO 2009</t>
    </r>
  </si>
  <si>
    <r>
      <rPr>
        <b/>
        <sz val="8"/>
        <color indexed="8"/>
        <rFont val="Segoe UI"/>
        <family val="2"/>
      </rPr>
      <t>VICEMINISTERIO DE EXTENCIÓN,</t>
    </r>
    <r>
      <rPr>
        <sz val="8"/>
        <color indexed="8"/>
        <rFont val="Segoe UI"/>
        <family val="2"/>
      </rPr>
      <t xml:space="preserve"> PAGO VIÁTICOS QUIÉNES SE TRASLADARÁN A LA PROVINCIA DE BARAHONA, CON LA FINALIDAD DE REALIZAR TRABAJOS DE MONTAJES Y DESMONTAJE DE LA FERIA DE BUENAS PRACTICAS DE EXTENSIÓN Y CULTURA UNIVERSITARIA,  LOS DÍAS  16,17,18,Y 19  DE NOVIEMBRE  DEL 2021.</t>
    </r>
  </si>
  <si>
    <r>
      <rPr>
        <b/>
        <sz val="8"/>
        <color indexed="8"/>
        <rFont val="Segoe UI"/>
        <family val="2"/>
      </rPr>
      <t>VICEMINISTERIO DE EXTENCIÓN,</t>
    </r>
    <r>
      <rPr>
        <sz val="8"/>
        <color indexed="8"/>
        <rFont val="Segoe UI"/>
        <family val="2"/>
      </rPr>
      <t xml:space="preserve"> PAGO VIÁTICOS QUIÉNES SE TRASLADARÁN N A LA PROVINCIA DE BARAHONA, CON LA FINALIDAD DE REALIZAR TRABAJOS DE MONTAJES Y DESMONTAJE DE LA FERIA DE BUENAS PRACTICAS DE EXTENSIÓN Y CULTURA UNIVERSITARIA,  LOS DÍAS  20 Y 21  DE NOVIEMBRE  DEL 2021.</t>
    </r>
  </si>
  <si>
    <r>
      <rPr>
        <b/>
        <sz val="8"/>
        <color indexed="8"/>
        <rFont val="Segoe UI"/>
        <family val="2"/>
      </rPr>
      <t xml:space="preserve">VICEMINISTERIO DE EXTENCIÓN, </t>
    </r>
    <r>
      <rPr>
        <sz val="8"/>
        <color indexed="8"/>
        <rFont val="Segoe UI"/>
        <family val="2"/>
      </rPr>
      <t>PAGO VIÁTICOS QUIÉNES SE TRASLADARÁN  A LA PROVINCIA DE BARAHONA, CON LA FINALIDAD DE REALIZAR TRABAJOS DE MONTAJES Y DESMONTAJE DE LA FERIA DE BUENAS PRACTICAS DE EXTENSIÓN Y CULTURA UNIVERSITARIA,  LOS DÍAS 20,Y 21  DE NOVIEMBRE  DEL 2021.</t>
    </r>
  </si>
  <si>
    <r>
      <rPr>
        <b/>
        <sz val="8"/>
        <color indexed="8"/>
        <rFont val="Segoe UI"/>
        <family val="2"/>
      </rPr>
      <t>ANGEL RUIZ BAZAN  SAENZ,</t>
    </r>
    <r>
      <rPr>
        <sz val="8"/>
        <color indexed="8"/>
        <rFont val="Segoe UI"/>
        <family val="2"/>
      </rPr>
      <t xml:space="preserve"> PAGO VIÁTICOS QUIÉN SE TRASLADÓ A LA  PROVINCIA  DE AZUA DE COMPOSTELA, CON LA FINALIDAD DE ASISTIR  A LA COBERTURA DEL PROYECTO AUDIOVISUAL DEL VICEMINISTERIO DE EXTENSIÓN,  EL DÍA MARTES 07 DE SEPTIEMBRE  DEL 2021.</t>
    </r>
  </si>
  <si>
    <r>
      <rPr>
        <b/>
        <sz val="8"/>
        <color indexed="8"/>
        <rFont val="Segoe UI"/>
        <family val="2"/>
      </rPr>
      <t xml:space="preserve">XIOMARA ALTAGRACIA PIMENTEL DE DUMET, </t>
    </r>
    <r>
      <rPr>
        <sz val="8"/>
        <color indexed="8"/>
        <rFont val="Segoe UI"/>
        <family val="2"/>
      </rPr>
      <t>PAGO VIÁTICOS QUIÉN SE TRASLADÓ A LA  CIUDAD DE SANTIAGO DE LOS CABALLEROS, CON LA FINALIDAD DE ASISTIR  A LA SOLEMNE EUSCARISTIA DE JURAMENTACIÓN DEL RECTOR DE LA (PUCMM),  EL DÍA VIERNES 22 DE OCTUBRE  DEL 2021, SEGÚN DOCUMENTOS ANEXOS.</t>
    </r>
  </si>
  <si>
    <r>
      <rPr>
        <b/>
        <sz val="8"/>
        <color indexed="8"/>
        <rFont val="Segoe UI"/>
        <family val="2"/>
      </rPr>
      <t>BANCO DE RESERVAS DE LA REP. DOM,</t>
    </r>
    <r>
      <rPr>
        <sz val="8"/>
        <color indexed="8"/>
        <rFont val="Segoe UI"/>
        <family val="2"/>
      </rPr>
      <t xml:space="preserve"> DEPÓSITO CHEQUE 009602 CORRESPONDIENTE A LA UNIVERSIDAD APEC PARA LA REVISIÓN Y APROBACIÓN DEL NUEVO  PROYECTO DE LICENCIATURA EN FRANCES ORIENTADA A LA ENSEÑANZA.</t>
    </r>
  </si>
  <si>
    <r>
      <rPr>
        <b/>
        <sz val="8"/>
        <color indexed="8"/>
        <rFont val="Segoe UI"/>
        <family val="2"/>
      </rPr>
      <t xml:space="preserve">VICEMINISTERIO DE EXTENCIÓN, </t>
    </r>
    <r>
      <rPr>
        <sz val="8"/>
        <color indexed="8"/>
        <rFont val="Segoe UI"/>
        <family val="2"/>
      </rPr>
      <t>PAGO VIÁTICOS QUIÉNES SE TRASLADARÁN  A LA PROVINCIA DE BARAHONA, CON LA FINALIDAD DE REALIZAR TRABAJOS DE MONTAJES Y DESMONTAJE DE LA FERIA DE BUENAS PRACTICAS DE EXTENSIÓN Y CULTURA UNIVERSITARIA,  LOS DÍAS 17,18,Y 19  DE NOVIEMBRE  DEL 2021.</t>
    </r>
  </si>
  <si>
    <r>
      <rPr>
        <b/>
        <sz val="8"/>
        <color indexed="8"/>
        <rFont val="Segoe UI"/>
        <family val="2"/>
      </rPr>
      <t xml:space="preserve">DIRECCION DE CONTROL ACADEMICO, </t>
    </r>
    <r>
      <rPr>
        <sz val="8"/>
        <color indexed="8"/>
        <rFont val="Segoe UI"/>
        <family val="2"/>
      </rPr>
      <t>PAGO VIÁTICOS QUIÉNES SE TRASLADARÁN A LA PROVINCIA DE BARAHONA, CON LA FINALIDAD  DE ASISTIR A LA  FERIA DE BUENAS PRACTICAS DE EXTENSIÓN Y CULTURA UNIVERSITARIA,  LOS DÍAS  18 Y 19  DE NOVIEMBRE  DEL 2021.</t>
    </r>
  </si>
  <si>
    <r>
      <rPr>
        <b/>
        <sz val="8"/>
        <color indexed="8"/>
        <rFont val="Segoe UI"/>
        <family val="2"/>
      </rPr>
      <t>DIRECCION DE CONTROL ACADEMICO,</t>
    </r>
    <r>
      <rPr>
        <sz val="8"/>
        <color indexed="8"/>
        <rFont val="Segoe UI"/>
        <family val="2"/>
      </rPr>
      <t xml:space="preserve"> PAGO VIÁTICOS QUIÉNES SE TRASLADARÁN A LA PROVINCIA DE BARAHONA, CON LA FINALIDAD  DE ASISTIR A LA  FERIA DE BUENAS PRACTICAS DE EXTENSIÓN Y CULTURA UNIVERSITARIA,  EL DÍA  20  DE NOVIEMBRE  DEL 2021.</t>
    </r>
  </si>
  <si>
    <r>
      <rPr>
        <b/>
        <sz val="8"/>
        <color indexed="8"/>
        <rFont val="Segoe UI"/>
        <family val="2"/>
      </rPr>
      <t>CELENIA FELIX FERRERA,</t>
    </r>
    <r>
      <rPr>
        <sz val="8"/>
        <color indexed="8"/>
        <rFont val="Segoe UI"/>
        <family val="2"/>
      </rPr>
      <t xml:space="preserve"> PAGO VIÁTICOS QUIÉNES SE TRASLADARÁN A LA PROVINCIA DE BARAHONA, CON LA FINALIDAD  DE ASISTIR A LA  FERIA DE BUENAS PRACTICAS DE EXTENSIÓN Y CULTURA UNIVERSITARIA,  EL DÍA  18  DE NOVIEMBRE  DEL 2021.</t>
    </r>
  </si>
  <si>
    <r>
      <rPr>
        <b/>
        <sz val="8"/>
        <color indexed="8"/>
        <rFont val="Segoe UI"/>
        <family val="2"/>
      </rPr>
      <t xml:space="preserve">ERLYN MICHELLE PÉREZ CARRERO, </t>
    </r>
    <r>
      <rPr>
        <sz val="8"/>
        <color indexed="8"/>
        <rFont val="Segoe UI"/>
        <family val="2"/>
      </rPr>
      <t>PAGO VIÁTICOS QUIÉNES SE TRASLADARÁN A LA PROVINCIA DE BARAHONA, CON LA FINALIDAD  DE ASISTIR A LA  FERIA DE BUENAS PRACTICAS DE EXTENSIÓN Y CULTURA UNIVERSITARIA,  EL DÍA  18  DE NOVIEMBRE  DEL 2021.</t>
    </r>
  </si>
  <si>
    <r>
      <rPr>
        <b/>
        <sz val="8"/>
        <color indexed="8"/>
        <rFont val="Segoe UI"/>
        <family val="2"/>
      </rPr>
      <t>LEADY CRISTAL DE LA CRUZ LORA,</t>
    </r>
    <r>
      <rPr>
        <sz val="8"/>
        <color indexed="8"/>
        <rFont val="Segoe UI"/>
        <family val="2"/>
      </rPr>
      <t xml:space="preserve"> PAGO VIÁTICOS QUIÉNES SE TRASLADARÁN A LA PROVINCIA DE BARAHONA, CON LA FINALIDAD  DE ASISTIR A LA  FERIA DE BUENAS PRACTICAS DE EXTENSIÓN Y CULTURA UNIVERSITARIA,  EL DÍA  18  DE NOVIEMBRE  DEL 2021, SEGÚN DOCUMENTOS ANEXOS.</t>
    </r>
  </si>
  <si>
    <r>
      <rPr>
        <b/>
        <sz val="8"/>
        <color indexed="8"/>
        <rFont val="Segoe UI"/>
        <family val="2"/>
      </rPr>
      <t>RUDDY PERALTA VARGAS,</t>
    </r>
    <r>
      <rPr>
        <sz val="8"/>
        <color indexed="8"/>
        <rFont val="Segoe UI"/>
        <family val="2"/>
      </rPr>
      <t xml:space="preserve"> PAGO VIÁTICOS QUIÉN ACOMPAÑARÁ COMO SEGURIDAD A LA LICENCIADA. CELENIA FELIX FERRERA, ERLYN MICHELLE PÉREZ CARRERO Y A LEADY CRISTAL DE LA CRUZ, QUIENES SE  TRASLADARÁN A LA PROVINCIA DE BARAHONA, CON LA FINALIDAD  DE ASISTIR A LA  FERIA DE BUENAS PRACTICAS DE EXTENSIÓN Y CULTURA UNIVERSITARIA,  EL DÍA  18  DE NOVIEMBRE  DEL 2021.</t>
    </r>
  </si>
  <si>
    <r>
      <rPr>
        <b/>
        <sz val="8"/>
        <color indexed="8"/>
        <rFont val="Segoe UI"/>
        <family val="2"/>
      </rPr>
      <t>GUSTAVO  ANTONIO  DIAZ FELIZ,</t>
    </r>
    <r>
      <rPr>
        <sz val="8"/>
        <color indexed="8"/>
        <rFont val="Segoe UI"/>
        <family val="2"/>
      </rPr>
      <t xml:space="preserve"> PAGO FACTURA NCF B1100000343, D/F 17/11/2021, POR SERVICIOS PROFESIONALES PARA PARTICIPAR CON LA BANDA MUNICIPAL DE MUSICA EN LA FERIA DE BUENAS PRACTICAS DE EXTENSION Y CULTURA UNIVERSITARIA EN LA REGION SUR, LOS DIAS 18,19 Y 20 DE NOVIEMBRE 2021, EN LA UNIVERSIDAD AUTONOMA DE SANTO DOMINGO (UASD BARAHONA), SEGUN DOCUMENTOS ANEXOS.</t>
    </r>
  </si>
  <si>
    <r>
      <rPr>
        <b/>
        <sz val="8"/>
        <color indexed="8"/>
        <rFont val="Segoe UI"/>
        <family val="2"/>
      </rPr>
      <t xml:space="preserve">JUANA EMILIA  GUERRERO, </t>
    </r>
    <r>
      <rPr>
        <sz val="8"/>
        <color indexed="8"/>
        <rFont val="Segoe UI"/>
        <family val="2"/>
      </rPr>
      <t>PAGO FACTURA NCF B1100000342, D/F 17/11/2021, POR SERVICIOS PROFESIONALES PARA PARTICIPAR CON LA BANDA MUNICIPAL DE MUSICA EN LA FERIA DE BUENAS PRACTICAS DE EXTENSION Y CULTURA UNIVERSITARIA EN LA REGION SUR, LOS DIAS 18,19 Y 20 DE NOVIEMBRE 2021, EN LA UNIVERSIDAD AUTONOMA DE SANTO DOMINGO (UASD BARAHONA), SEGUN DOCUMENTOS ANEXOS.</t>
    </r>
  </si>
  <si>
    <r>
      <rPr>
        <b/>
        <sz val="8"/>
        <color indexed="8"/>
        <rFont val="Segoe UI"/>
        <family val="2"/>
      </rPr>
      <t xml:space="preserve">CONFESORA VALDEZ PAULINO, </t>
    </r>
    <r>
      <rPr>
        <sz val="8"/>
        <color indexed="8"/>
        <rFont val="Segoe UI"/>
        <family val="2"/>
      </rPr>
      <t>PAGO FACTURA NCF B1100000341, D/F 17/11/2021, POR SERVICIOS PROFESIONALES PARA PARTICIPAR CON LA BANDA MUNICIPAL DE MUSICA EN LA FERIA DE BUENAS PRACTICAS DE EXTENSION Y CULTURA UNIVERSITARIA EN LA REGION SUR, LOS DIAS 18,19 Y 20 DE NOVIEMBRE 2021, EN LA UNIVERSIDAD AUTONOMA DE SANTO DOMINGO (UASD BARAHONA), SEGUN DOCUMENTOS ANEXOS.</t>
    </r>
  </si>
  <si>
    <r>
      <rPr>
        <b/>
        <sz val="8"/>
        <color indexed="8"/>
        <rFont val="Segoe UI"/>
        <family val="2"/>
      </rPr>
      <t>JOSE MERCEDES GOMEZ JIMENEZ,</t>
    </r>
    <r>
      <rPr>
        <sz val="8"/>
        <color indexed="8"/>
        <rFont val="Segoe UI"/>
        <family val="2"/>
      </rPr>
      <t xml:space="preserve"> PAGO FACTURA NCF B1100000344, D/F 17/11/2021, POR SERVICIOS PROFESIONALES PARA PARTICIPAR CON LA BANDA MUNICIPAL DE MUSICA EN LA FERIA DE BUENAS PRACTICAS DE EXTENSION Y CULTURA UNIVERSITARIA EN LA REGION SUR, LOS DIAS 18,19 Y 20 DE NOVIEMBRE 2021, EN LA UNIVERSIDAD AUTONOMA DE SANTO DOMINGO (UASD BARAHONA), SEGUN DOCUMENTOS ANEXOS.</t>
    </r>
  </si>
  <si>
    <r>
      <rPr>
        <b/>
        <sz val="8"/>
        <color indexed="8"/>
        <rFont val="Segoe UI"/>
        <family val="2"/>
      </rPr>
      <t xml:space="preserve">LESLIE ALEXANDER PABBEL NUÑEZ, </t>
    </r>
    <r>
      <rPr>
        <sz val="8"/>
        <color indexed="8"/>
        <rFont val="Segoe UI"/>
        <family val="2"/>
      </rPr>
      <t>PAGO REPOSICION DE CAJA CHICA, DEL RECIBO NO.366225 AL 366237 PERTENECIENTE AL VICEMINISTERIO ADMINISTRATIVO DE ESTE MESCYT, S/DOCTOS. ANEXOS.</t>
    </r>
  </si>
  <si>
    <r>
      <rPr>
        <b/>
        <sz val="8"/>
        <color indexed="8"/>
        <rFont val="Segoe UI"/>
        <family val="2"/>
      </rPr>
      <t>FAPROUASD,</t>
    </r>
    <r>
      <rPr>
        <sz val="8"/>
        <color indexed="8"/>
        <rFont val="Segoe UI"/>
        <family val="2"/>
      </rPr>
      <t xml:space="preserve"> PAGO DE LAS FACTURAS NOS. B1500000718 D/F 20/09/2021 Y B1500000721 D/F 28/09/2021, CORRESPONDIENTES A VARIOS SERVICIOS DE REFRIGERACION PARA DIFERENTES ACTIVIDADES, LAS CUALES DETALLAMOS A CONTINUACION.
</t>
    </r>
  </si>
  <si>
    <r>
      <rPr>
        <b/>
        <sz val="8"/>
        <color indexed="8"/>
        <rFont val="Segoe UI"/>
        <family val="2"/>
      </rPr>
      <t xml:space="preserve">SEGURO NACIONAL DE SALUD (SENASA), </t>
    </r>
    <r>
      <rPr>
        <sz val="8"/>
        <color indexed="8"/>
        <rFont val="Segoe UI"/>
        <family val="2"/>
      </rPr>
      <t>PAGO FACTURAS NOS. 00042349 (NCF B1500004751), 00043424 (B1500004898), 00044611 (B1500005038) Y 00045821 (B1500005200) POR CONCEPTO DE PAGO DE LA POLIZA NO. 00158, CORRESPONDIENTE A LA CONTRIBUCIÓN A LOS PLANES COMPLEMENTARIOS DE SEGURO MÉDICO (PLAN MAXIMO), DE EMPLEADOS DEL MESCYT, DURANTE LOS MESES  DE AGOSTO, SEPTIEMBRE, OCTUBRE Y NOVIEMBRE 2021.</t>
    </r>
  </si>
  <si>
    <r>
      <rPr>
        <b/>
        <sz val="8"/>
        <color indexed="8"/>
        <rFont val="Segoe UI"/>
        <family val="2"/>
      </rPr>
      <t>LESLIE ALEXANDER PABBEL NUÑEZ,</t>
    </r>
    <r>
      <rPr>
        <sz val="8"/>
        <color indexed="8"/>
        <rFont val="Segoe UI"/>
        <family val="2"/>
      </rPr>
      <t xml:space="preserve"> PAGO REPOSICION DE CAJA CHICA, DEL RECIBO NO.366238 AL 366262 PERTENECIENTE AL VICEMINISTERIO ADMINISTRATIVO DE ESTE MESCYT.</t>
    </r>
  </si>
  <si>
    <r>
      <rPr>
        <b/>
        <sz val="8"/>
        <color indexed="8"/>
        <rFont val="Segoe UI"/>
        <family val="2"/>
      </rPr>
      <t>RAMSES ALFREDO MARTINEZ DURAN,</t>
    </r>
    <r>
      <rPr>
        <sz val="8"/>
        <color indexed="8"/>
        <rFont val="Segoe UI"/>
        <family val="2"/>
      </rPr>
      <t xml:space="preserve"> AYUDA ECONÓMICA DE ESTE MINISTERIO, POR EL FALLECIMIENTO DE SU PADRE EL SR. ALFREDO YOVANI MARTINEZ ORTIZ  EN ATENCIÓN AL ART. 15 DE LA RESOLUCIÓN NÚM. 03-2021, QUE ESTABLECE LOS BENEFICIOS MARGINALES A LOS SERVIDORES DE ESTE MINISTERIO.
</t>
    </r>
  </si>
  <si>
    <r>
      <rPr>
        <b/>
        <sz val="8"/>
        <color indexed="8"/>
        <rFont val="Segoe UI"/>
        <family val="2"/>
      </rPr>
      <t>BANCO DE RESERVAS DE LA REP. DOM,</t>
    </r>
    <r>
      <rPr>
        <sz val="8"/>
        <color indexed="8"/>
        <rFont val="Segoe UI"/>
        <family val="2"/>
      </rPr>
      <t xml:space="preserve"> DEPÓSITO POR SERVICIOS LEGALIZACIÓN DE DOCUMENTOS A LA UNIVERSIDAD DE UTESUR.</t>
    </r>
  </si>
  <si>
    <r>
      <rPr>
        <b/>
        <sz val="8"/>
        <color indexed="8"/>
        <rFont val="Segoe UI"/>
        <family val="2"/>
      </rPr>
      <t xml:space="preserve">DIDIEL ANTONIO MERCEDES RODRIGUEZ, </t>
    </r>
    <r>
      <rPr>
        <sz val="8"/>
        <color indexed="8"/>
        <rFont val="Segoe UI"/>
        <family val="2"/>
      </rPr>
      <t>PAGO VIÁTICOS QUIÉN SE TRASLADARÁ A LAS PROVINCIAS DE GASPAR HÉRNANDEZ, PUERTO PLATA Y MAIMÓN, CON LA FINALIDAD DE ASISTIR  AL LEVANTAMIENTO Y CODIFICACIÓN DE LOS ACTIVOS FIJOS DEL MINISTERIO, EL DÍA VIERNES 19 DE NOVIEMBRE DEL 2021, SEGÚN DOCUMENTOS ANEXOS.</t>
    </r>
  </si>
  <si>
    <r>
      <rPr>
        <b/>
        <sz val="8"/>
        <color indexed="8"/>
        <rFont val="Segoe UI"/>
        <family val="2"/>
      </rPr>
      <t>CESAR BENJAMIN MALDONADO VASQUEZ,</t>
    </r>
    <r>
      <rPr>
        <sz val="8"/>
        <color indexed="8"/>
        <rFont val="Segoe UI"/>
        <family val="2"/>
      </rPr>
      <t xml:space="preserve"> PAGO VIÁTICOS QUIÉN SE TRASLADARÁ A LAS PROVINCIAS DE GASPAR HÉRNANDEZ, PUERTO PLATA Y MAIMÓN, CON LA FINALIDAD DE ASISTIR  AL LEVANTAMIENTO Y CODIFICACIÓN DE LOS ACTIVOS FIJOS DEL MINISTERIO, EL DÍA VIERNES 19 DE NOVIEMBRE DEL 2021, SEGÚN DOCUMENTOS ANEXOS.</t>
    </r>
  </si>
  <si>
    <r>
      <rPr>
        <b/>
        <sz val="8"/>
        <color indexed="8"/>
        <rFont val="Segoe UI"/>
        <family val="2"/>
      </rPr>
      <t>SANDY JESUS VELIZ SANTANA,</t>
    </r>
    <r>
      <rPr>
        <sz val="8"/>
        <color indexed="8"/>
        <rFont val="Segoe UI"/>
        <family val="2"/>
      </rPr>
      <t xml:space="preserve"> PAGO VIÁTICOS QUIÉN SE TRASLADARÁ A LAS PROVINCIAS DE GASPAR HÉRNANDEZ, PUERTO PLATA Y MAIMÓN, CON LA FINALIDAD DE ASISTIR  AL LEVANTAMIENTO Y CODIFICACIÓN DE LOS ACTIVOS FIJOS DEL MINISTERIO, EL DÍA VIERNES 19 DE NOVIEMBRE DEL 2021, SEGÚN DOCUMENTOS ANEXOS.</t>
    </r>
  </si>
  <si>
    <r>
      <rPr>
        <b/>
        <sz val="8"/>
        <color indexed="8"/>
        <rFont val="Segoe UI"/>
        <family val="2"/>
      </rPr>
      <t>MIGUEL ALCANJER OTAÑO ALCANTARA,</t>
    </r>
    <r>
      <rPr>
        <sz val="8"/>
        <color indexed="8"/>
        <rFont val="Segoe UI"/>
        <family val="2"/>
      </rPr>
      <t xml:space="preserve"> PAGO VIÁTICOS QUIÉN TRANSPORTARÁ A LOS LICENCIADOS. DIDIEL A. MERCEDES, CESAR BENJAMIN MALDONADO, SANDY JESÜS VELIZ, A LAS  PROVINCIAS DE GASPAR HÉRNANDEZ, PUERTO PLATA Y MAIMÓN, CON LA FINALIDAD DE ASISTIR  AL LEVANTAMIENTO Y CODIFICACIÓN DE LOS ACTIVOS FIJOS DEL MINISTERIO, EL DÍA VIERNES 19 DE NOVIEMBRE DEL 2021, SEGÚN DOCUMENTOS ANEXOS.</t>
    </r>
  </si>
  <si>
    <r>
      <rPr>
        <b/>
        <sz val="8"/>
        <color indexed="8"/>
        <rFont val="Segoe UI"/>
        <family val="2"/>
      </rPr>
      <t>ROBERTO RAFAEL SANCHEZ GUTIERREZ,</t>
    </r>
    <r>
      <rPr>
        <sz val="8"/>
        <color indexed="8"/>
        <rFont val="Segoe UI"/>
        <family val="2"/>
      </rPr>
      <t xml:space="preserve"> PAGO VIÁTICOS QUIÉNES SE TRASLADARÁN A LA PROVINCIA DE BARAHONA, CON LA FINALIDAD  DE ASISTIR A LA  FERIA DE BUENAS PRACTICAS DE EXTENSIÓN Y CULTURA UNIVERSITARIA,  EL DÍA  17,18, Y 19 DE NOVIEMBRE  DEL 2021.</t>
    </r>
  </si>
  <si>
    <r>
      <rPr>
        <b/>
        <sz val="8"/>
        <color indexed="8"/>
        <rFont val="Segoe UI"/>
        <family val="2"/>
      </rPr>
      <t>FELIX BLADIMIR BELIS ROMERO,</t>
    </r>
    <r>
      <rPr>
        <sz val="8"/>
        <color indexed="8"/>
        <rFont val="Segoe UI"/>
        <family val="2"/>
      </rPr>
      <t xml:space="preserve"> PAGO VIÁTICOS QUIÉNES SE TRASLADARÁN A LA PROVINCIA DE BARAHONA, CON LA FINALIDAD  DE ASISTIR A LA  FERIA DE BUENAS PRACTICAS DE EXTENSIÓN Y CULTURA UNIVERSITARIA,  EL DÍA  17,18, Y 19 DE NOVIEMBRE  DEL 2021.</t>
    </r>
  </si>
  <si>
    <r>
      <rPr>
        <b/>
        <sz val="8"/>
        <color indexed="8"/>
        <rFont val="Segoe UI"/>
        <family val="2"/>
      </rPr>
      <t xml:space="preserve">ROBERTO RAFAEL SANCHEZ GUTIERREZ, </t>
    </r>
    <r>
      <rPr>
        <sz val="8"/>
        <color indexed="8"/>
        <rFont val="Segoe UI"/>
        <family val="2"/>
      </rPr>
      <t>PAGO VIÁTICOS QUIÉNES SE TRASLADARÁN A LA PROVINCIA DE BARAHONA, CON LA FINALIDAD  DE ASISTIR A LA  FERIA DE BUENAS PRACTICAS DE EXTENSIÓN Y CULTURA UNIVERSITARIA,  EL DÍA  20 Y 21 DE NOVIEMBRE  DEL 2021.</t>
    </r>
  </si>
  <si>
    <r>
      <rPr>
        <b/>
        <sz val="8"/>
        <color indexed="8"/>
        <rFont val="Segoe UI"/>
        <family val="2"/>
      </rPr>
      <t>FELIX BLADIMIR BELIS ROMERO,</t>
    </r>
    <r>
      <rPr>
        <sz val="8"/>
        <color indexed="8"/>
        <rFont val="Segoe UI"/>
        <family val="2"/>
      </rPr>
      <t xml:space="preserve"> PAGO VIÁTICOS QUIÉNES SE TRASLADARÁN A LA PROVINCIA DE BARAHONA, CON LA FINALIDAD  DE ASISTIR A LA  FERIA DE BUENAS PRACTICAS DE EXTENSIÓN Y CULTURA UNIVERSITARIA,  EL DÍA  20 Y 21 DE NOVIEMBRE  DEL 2021.</t>
    </r>
  </si>
  <si>
    <r>
      <rPr>
        <b/>
        <sz val="8"/>
        <color indexed="8"/>
        <rFont val="Segoe UI"/>
        <family val="2"/>
      </rPr>
      <t xml:space="preserve">OLGA GISSEL ROEDAN DIAZ, </t>
    </r>
    <r>
      <rPr>
        <sz val="8"/>
        <color indexed="8"/>
        <rFont val="Segoe UI"/>
        <family val="2"/>
      </rPr>
      <t>PAGO VIÁTICOS QUIÉN SE TRASLADAR_x001F_Á A LAS PROVINCIAS DE SAN JOSÉ DE OCOA, MOCA, LAVEGA, JARABACOA, COTUI, NAGUA,SAN JUAN DE LA MAGUANA, SANTIAGO, CON LA FINALIDAD DE DAR SEGUIMIENTO Y MONITOREO COMPROMISO  ASUMIDOS PARA EL CUMPLIMIENTO DEL OBJETIVO NO.4 DE LOS ODS,  LOS DÍAS ,01,03,05,09,11,23,25,26 Y29 DE NOVIEMBRE  DEL 2021.</t>
    </r>
  </si>
  <si>
    <r>
      <rPr>
        <b/>
        <sz val="8"/>
        <color indexed="8"/>
        <rFont val="Segoe UI"/>
        <family val="2"/>
      </rPr>
      <t>MIGUEL ALCANJER OTAÑO ALCANTARA,</t>
    </r>
    <r>
      <rPr>
        <sz val="8"/>
        <color indexed="8"/>
        <rFont val="Segoe UI"/>
        <family val="2"/>
      </rPr>
      <t xml:space="preserve"> PAGO VIÁTICOS QUIÉN TRANSPORTAR_x001F_Á A LA LICENCIADA.OLGA GISSEL ROEDAN DIAZ. A LAS  PROVINCIAS DE SAN JOSÉ DE OCOA, MOCA, LAVEGA, JARABACOA, COTUI, NAGUA,SAN JUAN DE LA MAGUANA, SANTIAGO, CON LA FINALIDAD DE DAR SEGUIMIENTO Y MONITOREO COMPROMISO  ASUMIDOS PARA EL CUMPLIMIENTO DEL OBJETIVO NO.4 DE LOS ODS,  LOS DÍAS ,01,03,05,09,11,23,25,26 Y29 DE NOVIEMBRE  DEL 2021.</t>
    </r>
  </si>
  <si>
    <r>
      <rPr>
        <b/>
        <sz val="8"/>
        <color indexed="8"/>
        <rFont val="Segoe UI"/>
        <family val="2"/>
      </rPr>
      <t>OLGA GISSEL ROEDAN DIAZ,</t>
    </r>
    <r>
      <rPr>
        <sz val="8"/>
        <color indexed="8"/>
        <rFont val="Segoe UI"/>
        <family val="2"/>
      </rPr>
      <t xml:space="preserve"> PAGO VIÁTICOS QUIÉN SE TRASLADÓ A LAS PROVINCIAS DE LA ROMANA HIGÜEY, CON LA FINALIDAD DE DAR SEGUIMIENTO Y MONITOREO COMPROMISO  ASUMIDOS PARA EL CUMPLIMIENTO DEL OBJETIVO NO.4 DE LOS ODS,  LOS DÍAS 08Y 12 DE OCTUBRE  DEL 2021.</t>
    </r>
  </si>
  <si>
    <r>
      <rPr>
        <b/>
        <sz val="8"/>
        <color indexed="8"/>
        <rFont val="Segoe UI"/>
        <family val="2"/>
      </rPr>
      <t xml:space="preserve">MIGUEL ALCANJER OTAÑO ALCANTARA, </t>
    </r>
    <r>
      <rPr>
        <sz val="8"/>
        <color indexed="8"/>
        <rFont val="Segoe UI"/>
        <family val="2"/>
      </rPr>
      <t>PAGO VIÁTICOS QUIÉN  TRANSPORTÓ A LA LICENCIADA. OLGA GISSEL ROEDAN DIAZ, A LAS  PROVINCIAS DE LA ROMANA HIGÜEY, CON LA FINALIDAD DE DAR SEGUIMIENTO Y MONITOREO COMPROMISO  ASUMIDOS PARA EL CUMPLIMIENTO DEL OBJETIVO NO.4 DE LOS ODS,  LOS DÍAS 08Y 12 DE OCTUBRE  DEL 2021.</t>
    </r>
  </si>
  <si>
    <r>
      <rPr>
        <b/>
        <sz val="8"/>
        <color indexed="8"/>
        <rFont val="Segoe UI"/>
        <family val="2"/>
      </rPr>
      <t>OLGA GISSEL ROEDAN DIAZ,</t>
    </r>
    <r>
      <rPr>
        <sz val="8"/>
        <color indexed="8"/>
        <rFont val="Segoe UI"/>
        <family val="2"/>
      </rPr>
      <t xml:space="preserve"> PAGO VIÁTICOS QUIÉN SE TRASLADÓ A LAS PROVINCIAS DE AZUA DE COMPOSTELA Y SAN JOSÉ DE OCOA, CON LA FINALIDAD DE DAR SEGUIMIENTO Y MONITOREO COMPROMISO  ASUMIDOS PARA EL CUMPLIMIENTO DEL OBJETIVO NO.4 DE LOS ODS,  EL DÍA ,23 DE OCTUBRE  DEL 2021.</t>
    </r>
  </si>
  <si>
    <r>
      <rPr>
        <b/>
        <sz val="8"/>
        <color indexed="8"/>
        <rFont val="Segoe UI"/>
        <family val="2"/>
      </rPr>
      <t>MIGUEL ALCANJER OTAÑO ALCANTARA,</t>
    </r>
    <r>
      <rPr>
        <sz val="8"/>
        <color indexed="8"/>
        <rFont val="Segoe UI"/>
        <family val="2"/>
      </rPr>
      <t xml:space="preserve"> PAGO VIÁTICOS QUIÉN  TRANSPORTO A LAS PROVINCIAS DE AZUA DE COMPOSTELA Y SAN JOSÉ DE OCOA, A LA LICENCIADA. OLGA GISSEL ROEDAN DIAZ, CON LA FINALIDAD DE DAR SEGUIMIENTO Y MONITOREO COMPROMISO  ASUMIDOS PARA EL CUMPLIMIENTO DEL OBJETIVO NO.4 DE LOS ODS,  EL DÍA ,23 DE OCTUBRE  DEL 2021.</t>
    </r>
  </si>
  <si>
    <r>
      <rPr>
        <b/>
        <sz val="8"/>
        <color indexed="8"/>
        <rFont val="Segoe UI"/>
        <family val="2"/>
      </rPr>
      <t xml:space="preserve">ANGEL RUIZ BAZAN, </t>
    </r>
    <r>
      <rPr>
        <sz val="8"/>
        <color indexed="8"/>
        <rFont val="Segoe UI"/>
        <family val="2"/>
      </rPr>
      <t>PAGO VIÁTICOS QUIÉN SE TRASLADÓ A LA  PROVINCIA HATO MAYOR, CON LA FINALIDAD DE ASISTIR  A LA COBERTURA ( MESCYT ), AUTORIZA INSTALACIÓN DE INSTITUTO TECNOLÓGICO EN HATO MAYOR Y OTORGÁ BECAS A ESTUDIANTES MERITORIOS,  EL DÍA LUNES 09 DE AGOSTO  DEL 2021.</t>
    </r>
  </si>
  <si>
    <r>
      <rPr>
        <b/>
        <sz val="8"/>
        <color indexed="8"/>
        <rFont val="Segoe UI"/>
        <family val="2"/>
      </rPr>
      <t xml:space="preserve">XIOMARA PIMENTEL, </t>
    </r>
    <r>
      <rPr>
        <sz val="8"/>
        <color indexed="8"/>
        <rFont val="Segoe UI"/>
        <family val="2"/>
      </rPr>
      <t>PAGO VIÁTICOS QUIÉN SE TRASLADÓ A LA  PROVINCIA HATO MAYOR, CON LA FINALIDAD DE ASISTIR  A LA COBERTURA ( MESCYT ), AUTORIZA INSTALACIÓN DE INSTITUTO TECNOLÓGICO EN HATO MAYOR Y OTORGÁ BECAS A ESTUDIANTES MERITORIOS,  EL DÍA LUNES 09 DE AGOSTO  DEL 2021.</t>
    </r>
  </si>
  <si>
    <r>
      <rPr>
        <b/>
        <sz val="8"/>
        <color indexed="8"/>
        <rFont val="Segoe UI"/>
        <family val="2"/>
      </rPr>
      <t>INDHIRA ISABEL VIDAL NUÑEZ,</t>
    </r>
    <r>
      <rPr>
        <sz val="8"/>
        <color indexed="8"/>
        <rFont val="Segoe UI"/>
        <family val="2"/>
      </rPr>
      <t xml:space="preserve"> PAGO VIÁTICOS QUIÉN SE TRASLADÓ A LA  PROVINCIA HATO MAYOR, CON LA FINALIDAD DE ASISTIR  A LA COBERTURA ( MESCYT ), AUTORIZA INSTALACIÓN DE INSTITUTO TECNOLÓGICO EN HATO MAYOR Y OTORGÁ BECAS A ESTUDIANTES MERITORIOS,  EL DÍA LUNES 09 DE AGOSTO  DEL 2021.</t>
    </r>
  </si>
  <si>
    <r>
      <rPr>
        <b/>
        <sz val="8"/>
        <color indexed="8"/>
        <rFont val="Segoe UI"/>
        <family val="2"/>
      </rPr>
      <t xml:space="preserve">FEDERICO MENDEZ NOVA, </t>
    </r>
    <r>
      <rPr>
        <sz val="8"/>
        <color indexed="8"/>
        <rFont val="Segoe UI"/>
        <family val="2"/>
      </rPr>
      <t>PAGO VIÁTICOS QUIÉN SE TRASLADÓ A LA  PROVINCIA HATO MAYOR, CON LA FINALIDAD DE ASISTIR  A LA COBERTURA ( MESCYT ), AUTORIZA INSTALACIÓN DE INSTITUTO TECNOLÓGICO EN HATO MAYOR Y OTORGÁ BECAS A ESTUDIANTES MERITORIOS,  EL DÍA LUNES 09 DE AGOSTO  DEL 2021.</t>
    </r>
  </si>
  <si>
    <r>
      <rPr>
        <b/>
        <sz val="8"/>
        <color indexed="8"/>
        <rFont val="Segoe UI"/>
        <family val="2"/>
      </rPr>
      <t>JOSE VIRGILIO CARABALLO SILVESTRE,</t>
    </r>
    <r>
      <rPr>
        <sz val="8"/>
        <color indexed="8"/>
        <rFont val="Segoe UI"/>
        <family val="2"/>
      </rPr>
      <t xml:space="preserve"> PAGO VIÁTICOS QUIÉN SE TRASLADO A LA PROVINCIA DE SAN PEDRO DE MACORIS, CON LA FINALIDAD DE LA ACTIVIDAD PROTOCOLO EN LA UNIVERSIDAD UASD, EL DIA MARTES 02 DE NOVIEMBRE 2021.</t>
    </r>
  </si>
  <si>
    <r>
      <rPr>
        <b/>
        <sz val="8"/>
        <color indexed="8"/>
        <rFont val="Segoe UI"/>
        <family val="2"/>
      </rPr>
      <t xml:space="preserve">JOSE VIRGILIO CARABALLO SILVESTRE, </t>
    </r>
    <r>
      <rPr>
        <sz val="8"/>
        <color indexed="8"/>
        <rFont val="Segoe UI"/>
        <family val="2"/>
      </rPr>
      <t>PAGO VIÁTICOS QUIÉN SE TRASLADO A LA PROVINCIA DE LA ROMANA, CON LA FINALIDAD DE VISITA A LA GOBERNACION MESCYT, EL DIA JUEVES 04 DE NOVIEMBRE 2021.</t>
    </r>
  </si>
  <si>
    <r>
      <rPr>
        <b/>
        <sz val="8"/>
        <color indexed="8"/>
        <rFont val="Segoe UI"/>
        <family val="2"/>
      </rPr>
      <t xml:space="preserve">JOSE VIRGILIO CARABALLO SILVESTRE, </t>
    </r>
    <r>
      <rPr>
        <sz val="8"/>
        <color indexed="8"/>
        <rFont val="Segoe UI"/>
        <family val="2"/>
      </rPr>
      <t>PAGO VIÁTICOS QUIÉN SE TRASLADO A LA PROVINCIA DE SAN FRANCISCO DE MACORIS, CON LA FINALIDAD DE LA ACTIVIDAD PROTOCOLO EN LA UNIVERSIDAD NORDESTANA, EL DIA VIERNES 29 DE OCTUBRE 2021.</t>
    </r>
  </si>
  <si>
    <r>
      <rPr>
        <b/>
        <sz val="8"/>
        <color indexed="8"/>
        <rFont val="Segoe UI"/>
        <family val="2"/>
      </rPr>
      <t>JOSE VIRGILIO CARABALLO SILVESTRE,</t>
    </r>
    <r>
      <rPr>
        <sz val="8"/>
        <color indexed="8"/>
        <rFont val="Segoe UI"/>
        <family val="2"/>
      </rPr>
      <t xml:space="preserve"> PAGO VIÁTICOS QUIÉN SE TRASLADO A LA PROVINCIA DE COTUI, CON LA FINALIDAD DE LA ACTIVIDAD PROTOCOLO EN LA UNIVERSIDAD UTECO, EL DIA SABADO 30 DE OCTUBRE 2021.</t>
    </r>
  </si>
  <si>
    <r>
      <rPr>
        <b/>
        <sz val="8"/>
        <color indexed="8"/>
        <rFont val="Segoe UI"/>
        <family val="2"/>
      </rPr>
      <t xml:space="preserve">DEPARTAMENTO DE EDUCACION MEDICA, </t>
    </r>
    <r>
      <rPr>
        <sz val="8"/>
        <color indexed="8"/>
        <rFont val="Segoe UI"/>
        <family val="2"/>
      </rPr>
      <t>PAGO VIÁTICOS QUIÉNES SE TRASLADARON A LA PROVINCIA DE SANTIAGO, SAN FRANCISCO, LA VEGA, CON LA FINALIDAD DE VISITAS DE MONITOREO Y SEGUIMIENTO A LA ESCUELA DE MEDICINA EN LA INSTITUCIONES DE EDUCACION SUPERIOR PROVINCIA  DE (PUCMM) SANTIAGO, (UCATECI) SAN FRANCISCO, (UCNE) LA VEGA, (UTESA) SANTIAGO, LOS DÍA 20 AL 23 DE  SEPTIEMBRE  DEL 2021.</t>
    </r>
  </si>
  <si>
    <t>Del 1ero al 30 de Noviembre 2021</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</si>
</sst>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s>
  <fonts count="64">
    <font>
      <sz val="10"/>
      <name val="Arial"/>
      <family val="0"/>
    </font>
    <font>
      <b/>
      <sz val="10"/>
      <name val="Arial"/>
      <family val="2"/>
    </font>
    <font>
      <b/>
      <sz val="14"/>
      <name val="Arial"/>
      <family val="2"/>
    </font>
    <font>
      <u val="single"/>
      <sz val="10"/>
      <color indexed="12"/>
      <name val="Arial"/>
      <family val="2"/>
    </font>
    <font>
      <u val="single"/>
      <sz val="10"/>
      <color indexed="36"/>
      <name val="Arial"/>
      <family val="2"/>
    </font>
    <font>
      <b/>
      <sz val="13"/>
      <name val="Arial"/>
      <family val="2"/>
    </font>
    <font>
      <b/>
      <sz val="15"/>
      <name val="Arial"/>
      <family val="2"/>
    </font>
    <font>
      <sz val="13"/>
      <name val="Arial"/>
      <family val="2"/>
    </font>
    <font>
      <sz val="12"/>
      <name val="Arial"/>
      <family val="2"/>
    </font>
    <font>
      <sz val="14"/>
      <name val="Arial"/>
      <family val="2"/>
    </font>
    <font>
      <sz val="10"/>
      <name val="Times New Roman"/>
      <family val="1"/>
    </font>
    <font>
      <b/>
      <sz val="12"/>
      <name val="Arial"/>
      <family val="2"/>
    </font>
    <font>
      <sz val="12"/>
      <color indexed="8"/>
      <name val="Arial"/>
      <family val="2"/>
    </font>
    <font>
      <i/>
      <sz val="10"/>
      <name val="Arial"/>
      <family val="2"/>
    </font>
    <font>
      <b/>
      <i/>
      <sz val="10"/>
      <name val="Arial"/>
      <family val="2"/>
    </font>
    <font>
      <b/>
      <i/>
      <sz val="16"/>
      <name val="Arial"/>
      <family val="2"/>
    </font>
    <font>
      <sz val="8"/>
      <color indexed="8"/>
      <name val="Segoe UI"/>
      <family val="2"/>
    </font>
    <font>
      <i/>
      <sz val="16"/>
      <name val="Arial"/>
      <family val="2"/>
    </font>
    <font>
      <i/>
      <sz val="15"/>
      <name val="Arial"/>
      <family val="2"/>
    </font>
    <font>
      <b/>
      <i/>
      <sz val="15"/>
      <name val="Arial"/>
      <family val="2"/>
    </font>
    <font>
      <sz val="8"/>
      <color indexed="8"/>
      <name val="Times New Roman"/>
      <family val="1"/>
    </font>
    <font>
      <b/>
      <sz val="8"/>
      <color indexed="8"/>
      <name val="Segoe UI"/>
      <family val="2"/>
    </font>
    <font>
      <sz val="10"/>
      <name val="Segoe UI"/>
      <family val="2"/>
    </font>
    <font>
      <sz val="8"/>
      <name val="Times New Roman"/>
      <family val="1"/>
    </font>
    <font>
      <sz val="8"/>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b/>
      <sz val="12"/>
      <color rgb="FF000000"/>
      <name val="Arial"/>
      <family val="2"/>
    </font>
    <font>
      <sz val="8"/>
      <color rgb="FF000000"/>
      <name val="Times New Roman"/>
      <family val="1"/>
    </font>
    <font>
      <sz val="8"/>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color rgb="FF538ED5"/>
      </left>
      <right style="thin"/>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style="medium"/>
      <top style="thin"/>
      <bottom style="thin"/>
    </border>
    <border>
      <left style="thin">
        <color rgb="FF538ED5"/>
      </left>
      <right style="thin"/>
      <top style="thin">
        <color rgb="FF4F81BD"/>
      </top>
      <bottom style="thin"/>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84">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5" fillId="0" borderId="0" xfId="0" applyFont="1" applyAlignment="1">
      <alignment vertical="center"/>
    </xf>
    <xf numFmtId="0" fontId="7" fillId="0" borderId="0" xfId="0" applyFont="1" applyAlignment="1">
      <alignment horizontal="center" vertical="center"/>
    </xf>
    <xf numFmtId="0" fontId="7" fillId="33" borderId="0" xfId="0" applyFont="1" applyFill="1" applyAlignment="1">
      <alignment vertical="center"/>
    </xf>
    <xf numFmtId="0" fontId="1" fillId="0" borderId="0" xfId="0" applyFont="1" applyAlignment="1">
      <alignment vertical="center"/>
    </xf>
    <xf numFmtId="0" fontId="7" fillId="33" borderId="0" xfId="0" applyFont="1" applyFill="1" applyAlignment="1">
      <alignment horizontal="center" vertical="center"/>
    </xf>
    <xf numFmtId="0" fontId="0" fillId="0" borderId="0" xfId="0" applyBorder="1" applyAlignment="1">
      <alignment vertical="center"/>
    </xf>
    <xf numFmtId="0" fontId="5" fillId="34" borderId="10" xfId="0" applyFont="1" applyFill="1" applyBorder="1" applyAlignment="1">
      <alignment horizontal="center" vertical="center" wrapText="1"/>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2"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0" fillId="33" borderId="0" xfId="0" applyFill="1" applyAlignment="1">
      <alignment horizontal="right" vertical="center"/>
    </xf>
    <xf numFmtId="0" fontId="6" fillId="33" borderId="0" xfId="0" applyFont="1" applyFill="1" applyAlignment="1">
      <alignment horizontal="right" vertical="center"/>
    </xf>
    <xf numFmtId="0" fontId="1" fillId="33" borderId="0" xfId="0" applyFont="1" applyFill="1" applyAlignment="1">
      <alignment horizontal="right" vertical="center"/>
    </xf>
    <xf numFmtId="0" fontId="2" fillId="33" borderId="0" xfId="0" applyFont="1" applyFill="1" applyAlignment="1">
      <alignment horizontal="right" vertical="center"/>
    </xf>
    <xf numFmtId="4" fontId="5" fillId="0" borderId="0" xfId="0" applyNumberFormat="1" applyFont="1" applyAlignment="1">
      <alignment horizontal="right" vertical="center"/>
    </xf>
    <xf numFmtId="4" fontId="7" fillId="0" borderId="0" xfId="0" applyNumberFormat="1"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xf>
    <xf numFmtId="4" fontId="5" fillId="34" borderId="11" xfId="0" applyNumberFormat="1" applyFont="1" applyFill="1" applyBorder="1" applyAlignment="1">
      <alignment horizontal="right" vertical="center" wrapText="1"/>
    </xf>
    <xf numFmtId="0" fontId="9" fillId="33" borderId="0" xfId="0" applyFont="1" applyFill="1" applyAlignment="1">
      <alignment horizontal="right" vertical="center"/>
    </xf>
    <xf numFmtId="0" fontId="8" fillId="0" borderId="0" xfId="0" applyFont="1" applyBorder="1" applyAlignment="1">
      <alignment vertical="center"/>
    </xf>
    <xf numFmtId="0" fontId="5" fillId="33" borderId="12" xfId="0" applyFont="1" applyFill="1" applyBorder="1" applyAlignment="1">
      <alignment horizontal="center" vertical="center"/>
    </xf>
    <xf numFmtId="14" fontId="60" fillId="33" borderId="13" xfId="0" applyNumberFormat="1" applyFont="1" applyFill="1" applyBorder="1" applyAlignment="1">
      <alignment horizontal="center" vertical="center" wrapText="1"/>
    </xf>
    <xf numFmtId="0" fontId="12" fillId="0" borderId="13" xfId="0" applyFont="1" applyBorder="1" applyAlignment="1">
      <alignment horizontal="center" vertical="center" wrapText="1" readingOrder="1"/>
    </xf>
    <xf numFmtId="0" fontId="61" fillId="33" borderId="13" xfId="0" applyFont="1" applyFill="1" applyBorder="1" applyAlignment="1">
      <alignment vertical="center" wrapText="1"/>
    </xf>
    <xf numFmtId="43" fontId="8" fillId="0" borderId="13" xfId="49" applyNumberFormat="1" applyFont="1" applyBorder="1" applyAlignment="1">
      <alignment vertical="center" wrapText="1"/>
    </xf>
    <xf numFmtId="4" fontId="5" fillId="33" borderId="14" xfId="0" applyNumberFormat="1" applyFont="1" applyFill="1" applyBorder="1" applyAlignment="1">
      <alignment horizontal="right" vertical="center"/>
    </xf>
    <xf numFmtId="0" fontId="5" fillId="33" borderId="15" xfId="0" applyFont="1" applyFill="1" applyBorder="1" applyAlignment="1">
      <alignment horizontal="center" vertical="center"/>
    </xf>
    <xf numFmtId="4" fontId="5" fillId="33" borderId="16" xfId="0" applyNumberFormat="1" applyFont="1" applyFill="1" applyBorder="1" applyAlignment="1">
      <alignment horizontal="right" vertical="center"/>
    </xf>
    <xf numFmtId="4" fontId="5" fillId="33" borderId="16" xfId="0" applyNumberFormat="1" applyFont="1" applyFill="1" applyBorder="1" applyAlignment="1">
      <alignment horizontal="left" vertical="center"/>
    </xf>
    <xf numFmtId="4" fontId="5" fillId="33" borderId="17" xfId="0" applyNumberFormat="1" applyFont="1" applyFill="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right" vertical="center"/>
    </xf>
    <xf numFmtId="0" fontId="5" fillId="34" borderId="0"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5" fillId="34" borderId="20" xfId="0" applyFont="1" applyFill="1" applyBorder="1" applyAlignment="1">
      <alignment horizontal="center" vertical="center" wrapText="1"/>
    </xf>
    <xf numFmtId="43" fontId="62" fillId="33" borderId="13" xfId="51" applyNumberFormat="1" applyFont="1" applyFill="1" applyBorder="1" applyAlignment="1">
      <alignment vertical="center" wrapText="1"/>
    </xf>
    <xf numFmtId="43" fontId="62" fillId="33" borderId="0" xfId="51" applyFont="1" applyFill="1" applyBorder="1" applyAlignment="1">
      <alignment vertical="center" wrapText="1"/>
    </xf>
    <xf numFmtId="202" fontId="16" fillId="0" borderId="0" xfId="0" applyNumberFormat="1" applyFont="1" applyBorder="1" applyAlignment="1">
      <alignment horizontal="right" vertical="center" wrapText="1" readingOrder="1"/>
    </xf>
    <xf numFmtId="0" fontId="5" fillId="33" borderId="21" xfId="0" applyFont="1" applyFill="1" applyBorder="1" applyAlignment="1">
      <alignment horizontal="center" vertical="center" wrapText="1"/>
    </xf>
    <xf numFmtId="0" fontId="17" fillId="0" borderId="0" xfId="0" applyFont="1" applyAlignment="1">
      <alignment vertical="center"/>
    </xf>
    <xf numFmtId="0" fontId="5" fillId="33" borderId="0" xfId="0" applyFont="1" applyFill="1" applyBorder="1" applyAlignment="1">
      <alignment horizontal="center" vertical="center"/>
    </xf>
    <xf numFmtId="4" fontId="5" fillId="33" borderId="0" xfId="0" applyNumberFormat="1" applyFont="1" applyFill="1" applyBorder="1" applyAlignment="1">
      <alignment horizontal="right" vertical="center"/>
    </xf>
    <xf numFmtId="4" fontId="5" fillId="33" borderId="0" xfId="0" applyNumberFormat="1" applyFont="1" applyFill="1" applyBorder="1" applyAlignment="1">
      <alignment horizontal="left" vertical="center"/>
    </xf>
    <xf numFmtId="14" fontId="10" fillId="0" borderId="22" xfId="0" applyNumberFormat="1" applyFont="1" applyBorder="1" applyAlignment="1">
      <alignment horizontal="center" vertical="center" wrapText="1"/>
    </xf>
    <xf numFmtId="0" fontId="20" fillId="33" borderId="23" xfId="0" applyFont="1" applyFill="1" applyBorder="1" applyAlignment="1">
      <alignment horizontal="center" vertical="center" wrapText="1"/>
    </xf>
    <xf numFmtId="0" fontId="16" fillId="33" borderId="24" xfId="0" applyFont="1" applyFill="1" applyBorder="1" applyAlignment="1">
      <alignment horizontal="justify" vertical="justify" wrapText="1" readingOrder="1"/>
    </xf>
    <xf numFmtId="43" fontId="22" fillId="0" borderId="25" xfId="49" applyNumberFormat="1" applyFont="1" applyBorder="1" applyAlignment="1">
      <alignment vertical="center" wrapText="1"/>
    </xf>
    <xf numFmtId="14" fontId="10" fillId="33" borderId="22" xfId="0" applyNumberFormat="1" applyFont="1" applyFill="1" applyBorder="1" applyAlignment="1">
      <alignment horizontal="center" vertical="center" wrapText="1"/>
    </xf>
    <xf numFmtId="14" fontId="10" fillId="0" borderId="22" xfId="0" applyNumberFormat="1" applyFont="1" applyBorder="1" applyAlignment="1">
      <alignment horizontal="center" vertical="center" wrapText="1"/>
    </xf>
    <xf numFmtId="14" fontId="10" fillId="0" borderId="26" xfId="0" applyNumberFormat="1" applyFont="1" applyBorder="1" applyAlignment="1">
      <alignment horizontal="center" vertical="center" wrapText="1"/>
    </xf>
    <xf numFmtId="43" fontId="23" fillId="33" borderId="23" xfId="49" applyFont="1" applyFill="1" applyBorder="1" applyAlignment="1">
      <alignment vertical="center" wrapText="1"/>
    </xf>
    <xf numFmtId="0" fontId="63" fillId="33" borderId="24" xfId="0" applyFont="1" applyFill="1" applyBorder="1" applyAlignment="1">
      <alignment horizontal="justify" vertical="justify" wrapText="1" readingOrder="1"/>
    </xf>
    <xf numFmtId="0" fontId="24" fillId="0" borderId="23" xfId="0" applyFont="1" applyBorder="1" applyAlignment="1">
      <alignment horizontal="center" vertical="center" wrapText="1"/>
    </xf>
    <xf numFmtId="0" fontId="16" fillId="33" borderId="23" xfId="0" applyFont="1" applyFill="1" applyBorder="1" applyAlignment="1">
      <alignment horizontal="center" vertical="center" wrapText="1"/>
    </xf>
    <xf numFmtId="0" fontId="21" fillId="33" borderId="23" xfId="0" applyFont="1" applyFill="1" applyBorder="1" applyAlignment="1">
      <alignment horizontal="justify" vertical="justify" wrapText="1"/>
    </xf>
    <xf numFmtId="0" fontId="63" fillId="33" borderId="23" xfId="0" applyFont="1" applyFill="1" applyBorder="1" applyAlignment="1">
      <alignment vertical="center" wrapText="1"/>
    </xf>
    <xf numFmtId="0" fontId="63" fillId="33" borderId="23" xfId="0" applyFont="1" applyFill="1" applyBorder="1" applyAlignment="1">
      <alignment horizontal="justify" vertical="justify" wrapText="1"/>
    </xf>
    <xf numFmtId="0" fontId="16" fillId="33" borderId="23" xfId="0" applyFont="1" applyFill="1" applyBorder="1" applyAlignment="1">
      <alignment horizontal="justify" vertical="justify" wrapText="1"/>
    </xf>
    <xf numFmtId="0" fontId="24" fillId="0" borderId="23" xfId="0" applyFont="1" applyBorder="1" applyAlignment="1">
      <alignment horizontal="left" vertical="top" wrapText="1"/>
    </xf>
    <xf numFmtId="43" fontId="24" fillId="33" borderId="23" xfId="49" applyFont="1" applyFill="1" applyBorder="1" applyAlignment="1">
      <alignment vertical="center" wrapText="1"/>
    </xf>
    <xf numFmtId="0" fontId="1"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11" fillId="33" borderId="0" xfId="0" applyFont="1" applyFill="1" applyAlignment="1">
      <alignment horizontal="center" vertical="center"/>
    </xf>
    <xf numFmtId="0" fontId="5" fillId="34" borderId="27" xfId="0" applyFont="1" applyFill="1" applyBorder="1" applyAlignment="1">
      <alignment horizontal="center" vertical="center" wrapText="1"/>
    </xf>
    <xf numFmtId="0" fontId="5" fillId="34" borderId="28" xfId="0" applyFont="1" applyFill="1" applyBorder="1" applyAlignment="1">
      <alignment horizontal="center" vertical="center" wrapText="1"/>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4" borderId="31" xfId="0"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6</xdr:col>
      <xdr:colOff>381000</xdr:colOff>
      <xdr:row>7</xdr:row>
      <xdr:rowOff>123825</xdr:rowOff>
    </xdr:to>
    <xdr:pic>
      <xdr:nvPicPr>
        <xdr:cNvPr id="1" name="Picture 1" descr="1498218028734_logo.jpg"/>
        <xdr:cNvPicPr preferRelativeResize="1">
          <a:picLocks noChangeAspect="1"/>
        </xdr:cNvPicPr>
      </xdr:nvPicPr>
      <xdr:blipFill>
        <a:blip r:link="rId1"/>
        <a:stretch>
          <a:fillRect/>
        </a:stretch>
      </xdr:blipFill>
      <xdr:spPr>
        <a:xfrm>
          <a:off x="2600325" y="352425"/>
          <a:ext cx="7486650" cy="1295400"/>
        </a:xfrm>
        <a:prstGeom prst="rect">
          <a:avLst/>
        </a:prstGeom>
        <a:noFill/>
        <a:ln w="9525" cmpd="sng">
          <a:noFill/>
        </a:ln>
      </xdr:spPr>
    </xdr:pic>
    <xdr:clientData/>
  </xdr:twoCellAnchor>
  <xdr:twoCellAnchor>
    <xdr:from>
      <xdr:col>3</xdr:col>
      <xdr:colOff>9525</xdr:colOff>
      <xdr:row>2</xdr:row>
      <xdr:rowOff>0</xdr:rowOff>
    </xdr:from>
    <xdr:to>
      <xdr:col>6</xdr:col>
      <xdr:colOff>314325</xdr:colOff>
      <xdr:row>6</xdr:row>
      <xdr:rowOff>133350</xdr:rowOff>
    </xdr:to>
    <xdr:pic>
      <xdr:nvPicPr>
        <xdr:cNvPr id="2" name="Picture 1" descr="1498218028734_logo.jpg"/>
        <xdr:cNvPicPr preferRelativeResize="1">
          <a:picLocks noChangeAspect="1"/>
        </xdr:cNvPicPr>
      </xdr:nvPicPr>
      <xdr:blipFill>
        <a:blip r:link="rId1"/>
        <a:stretch>
          <a:fillRect/>
        </a:stretch>
      </xdr:blipFill>
      <xdr:spPr>
        <a:xfrm>
          <a:off x="2609850" y="352425"/>
          <a:ext cx="74104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236"/>
  <sheetViews>
    <sheetView tabSelected="1" zoomScale="82" zoomScaleNormal="82" zoomScalePageLayoutView="0" workbookViewId="0" topLeftCell="A181">
      <selection activeCell="B1" sqref="B1:H223"/>
    </sheetView>
  </sheetViews>
  <sheetFormatPr defaultColWidth="9.140625" defaultRowHeight="12.75"/>
  <cols>
    <col min="1" max="1" width="4.421875" style="10" customWidth="1"/>
    <col min="2" max="2" width="10.00390625" style="1" customWidth="1"/>
    <col min="3" max="3" width="24.57421875" style="1" customWidth="1"/>
    <col min="4" max="4" width="30.140625" style="1" bestFit="1" customWidth="1"/>
    <col min="5" max="5" width="57.28125" style="1" customWidth="1"/>
    <col min="6" max="6" width="19.140625" style="23" bestFit="1" customWidth="1"/>
    <col min="7" max="7" width="21.7109375" style="23" customWidth="1"/>
    <col min="8" max="8" width="22.7109375" style="23" customWidth="1"/>
    <col min="9" max="9" width="11.421875" style="10" customWidth="1"/>
    <col min="10" max="11" width="19.140625" style="10" bestFit="1" customWidth="1"/>
    <col min="12" max="12" width="11.421875" style="10" customWidth="1"/>
    <col min="13" max="16384" width="9.140625" style="1" customWidth="1"/>
  </cols>
  <sheetData>
    <row r="1" spans="6:8" s="10" customFormat="1" ht="15" customHeight="1">
      <c r="F1" s="16"/>
      <c r="G1" s="16"/>
      <c r="H1" s="16"/>
    </row>
    <row r="2" spans="6:8" s="10" customFormat="1" ht="12.75">
      <c r="F2" s="16"/>
      <c r="G2" s="16"/>
      <c r="H2" s="16"/>
    </row>
    <row r="3" spans="4:8" s="10" customFormat="1" ht="18">
      <c r="D3" s="13"/>
      <c r="E3" s="13"/>
      <c r="F3" s="25"/>
      <c r="G3" s="16"/>
      <c r="H3" s="16"/>
    </row>
    <row r="4" spans="6:8" s="10" customFormat="1" ht="12.75">
      <c r="F4" s="16"/>
      <c r="G4" s="16"/>
      <c r="H4" s="16"/>
    </row>
    <row r="5" spans="6:8" s="10" customFormat="1" ht="22.5" customHeight="1">
      <c r="F5" s="16"/>
      <c r="G5" s="16"/>
      <c r="H5" s="16"/>
    </row>
    <row r="6" spans="2:8" s="10" customFormat="1" ht="19.5">
      <c r="B6" s="76"/>
      <c r="C6" s="76"/>
      <c r="D6" s="76"/>
      <c r="E6" s="76"/>
      <c r="F6" s="76"/>
      <c r="G6" s="76"/>
      <c r="H6" s="76"/>
    </row>
    <row r="7" spans="2:8" s="10" customFormat="1" ht="19.5">
      <c r="B7" s="14"/>
      <c r="C7" s="14"/>
      <c r="D7" s="14"/>
      <c r="E7" s="14"/>
      <c r="F7" s="17"/>
      <c r="G7" s="17"/>
      <c r="H7" s="17"/>
    </row>
    <row r="8" spans="2:8" s="10" customFormat="1" ht="19.5">
      <c r="B8" s="14"/>
      <c r="C8" s="14"/>
      <c r="D8" s="14"/>
      <c r="E8" s="14"/>
      <c r="F8" s="17"/>
      <c r="G8" s="17"/>
      <c r="H8" s="17"/>
    </row>
    <row r="9" spans="2:8" s="10" customFormat="1" ht="19.5">
      <c r="B9" s="76"/>
      <c r="C9" s="76"/>
      <c r="D9" s="76"/>
      <c r="E9" s="76"/>
      <c r="F9" s="76"/>
      <c r="G9" s="76"/>
      <c r="H9" s="76"/>
    </row>
    <row r="10" spans="2:8" s="10" customFormat="1" ht="12.75">
      <c r="B10" s="11"/>
      <c r="C10" s="11"/>
      <c r="D10" s="11"/>
      <c r="E10" s="11"/>
      <c r="F10" s="18"/>
      <c r="G10" s="18"/>
      <c r="H10" s="18"/>
    </row>
    <row r="11" spans="2:8" s="10" customFormat="1" ht="18">
      <c r="B11" s="77" t="s">
        <v>3</v>
      </c>
      <c r="C11" s="77"/>
      <c r="D11" s="77"/>
      <c r="E11" s="77"/>
      <c r="F11" s="77"/>
      <c r="G11" s="77"/>
      <c r="H11" s="77"/>
    </row>
    <row r="12" spans="2:8" s="10" customFormat="1" ht="18">
      <c r="B12" s="15"/>
      <c r="C12" s="15"/>
      <c r="D12" s="15"/>
      <c r="E12" s="15" t="s">
        <v>10</v>
      </c>
      <c r="F12" s="19"/>
      <c r="G12" s="19"/>
      <c r="H12" s="19"/>
    </row>
    <row r="13" spans="2:8" s="10" customFormat="1" ht="15.75">
      <c r="B13" s="78" t="s">
        <v>309</v>
      </c>
      <c r="C13" s="78"/>
      <c r="D13" s="78"/>
      <c r="E13" s="78"/>
      <c r="F13" s="78"/>
      <c r="G13" s="78"/>
      <c r="H13" s="78"/>
    </row>
    <row r="14" spans="6:8" s="10" customFormat="1" ht="19.5" customHeight="1" thickBot="1">
      <c r="F14" s="16"/>
      <c r="G14" s="16"/>
      <c r="H14" s="16"/>
    </row>
    <row r="15" spans="1:12" s="2" customFormat="1" ht="36.75" customHeight="1">
      <c r="A15" s="5"/>
      <c r="B15" s="79"/>
      <c r="C15" s="81" t="s">
        <v>4</v>
      </c>
      <c r="D15" s="81"/>
      <c r="E15" s="81"/>
      <c r="F15" s="81" t="s">
        <v>12</v>
      </c>
      <c r="G15" s="81"/>
      <c r="H15" s="82"/>
      <c r="I15" s="5"/>
      <c r="J15" s="5"/>
      <c r="K15" s="5"/>
      <c r="L15" s="5"/>
    </row>
    <row r="16" spans="1:12" s="2" customFormat="1" ht="37.5" customHeight="1">
      <c r="A16" s="5"/>
      <c r="B16" s="80"/>
      <c r="C16" s="83" t="s">
        <v>11</v>
      </c>
      <c r="D16" s="83"/>
      <c r="E16" s="9"/>
      <c r="F16" s="83" t="s">
        <v>8</v>
      </c>
      <c r="G16" s="83"/>
      <c r="H16" s="24">
        <v>2451493.47</v>
      </c>
      <c r="I16" s="5"/>
      <c r="J16" s="5"/>
      <c r="K16" s="5"/>
      <c r="L16" s="5"/>
    </row>
    <row r="17" spans="1:12" s="2" customFormat="1" ht="45.75" customHeight="1">
      <c r="A17" s="5"/>
      <c r="B17" s="80"/>
      <c r="C17" s="40" t="s">
        <v>5</v>
      </c>
      <c r="D17" s="41" t="s">
        <v>6</v>
      </c>
      <c r="E17" s="42" t="s">
        <v>7</v>
      </c>
      <c r="F17" s="40" t="s">
        <v>0</v>
      </c>
      <c r="G17" s="41" t="s">
        <v>1</v>
      </c>
      <c r="H17" s="43" t="s">
        <v>2</v>
      </c>
      <c r="I17" s="5"/>
      <c r="J17" s="5"/>
      <c r="K17" s="5"/>
      <c r="L17" s="5"/>
    </row>
    <row r="18" spans="2:9" s="5" customFormat="1" ht="21">
      <c r="B18" s="47"/>
      <c r="C18" s="56">
        <v>44501</v>
      </c>
      <c r="D18" s="61" t="s">
        <v>34</v>
      </c>
      <c r="E18" s="54" t="s">
        <v>28</v>
      </c>
      <c r="F18" s="68">
        <v>49400</v>
      </c>
      <c r="G18" s="68"/>
      <c r="H18" s="55">
        <f>H16+F18-G18</f>
        <v>2500893.47</v>
      </c>
      <c r="I18" s="45"/>
    </row>
    <row r="19" spans="2:9" s="5" customFormat="1" ht="21">
      <c r="B19" s="47"/>
      <c r="C19" s="56">
        <v>44501</v>
      </c>
      <c r="D19" s="61" t="s">
        <v>35</v>
      </c>
      <c r="E19" s="54" t="s">
        <v>29</v>
      </c>
      <c r="F19" s="68">
        <v>1150</v>
      </c>
      <c r="G19" s="68"/>
      <c r="H19" s="55">
        <f>H18+F19-G19</f>
        <v>2502043.47</v>
      </c>
      <c r="I19" s="45"/>
    </row>
    <row r="20" spans="2:9" s="5" customFormat="1" ht="42">
      <c r="B20" s="47"/>
      <c r="C20" s="52">
        <v>44502</v>
      </c>
      <c r="D20" s="62" t="s">
        <v>27</v>
      </c>
      <c r="E20" s="60" t="s">
        <v>173</v>
      </c>
      <c r="F20" s="68">
        <v>2025000</v>
      </c>
      <c r="G20" s="68"/>
      <c r="H20" s="55">
        <f>H19+F20-G20</f>
        <v>4527043.470000001</v>
      </c>
      <c r="I20" s="45"/>
    </row>
    <row r="21" spans="2:9" s="5" customFormat="1" ht="52.5">
      <c r="B21" s="47"/>
      <c r="C21" s="52">
        <v>44502</v>
      </c>
      <c r="D21" s="62" t="s">
        <v>27</v>
      </c>
      <c r="E21" s="60" t="s">
        <v>174</v>
      </c>
      <c r="F21" s="68">
        <v>125000</v>
      </c>
      <c r="G21" s="68"/>
      <c r="H21" s="55">
        <f aca="true" t="shared" si="0" ref="H21:H84">H20+F21-G21</f>
        <v>4652043.470000001</v>
      </c>
      <c r="I21" s="45"/>
    </row>
    <row r="22" spans="2:9" s="5" customFormat="1" ht="30" customHeight="1">
      <c r="B22" s="47"/>
      <c r="C22" s="56">
        <v>44503</v>
      </c>
      <c r="D22" s="62" t="s">
        <v>36</v>
      </c>
      <c r="E22" s="63" t="s">
        <v>175</v>
      </c>
      <c r="F22" s="68"/>
      <c r="G22" s="68">
        <v>8000</v>
      </c>
      <c r="H22" s="55">
        <f t="shared" si="0"/>
        <v>4644043.470000001</v>
      </c>
      <c r="I22" s="45"/>
    </row>
    <row r="23" spans="2:9" s="5" customFormat="1" ht="84">
      <c r="B23" s="47"/>
      <c r="C23" s="56">
        <v>44503</v>
      </c>
      <c r="D23" s="62" t="s">
        <v>37</v>
      </c>
      <c r="E23" s="54" t="s">
        <v>176</v>
      </c>
      <c r="F23" s="68"/>
      <c r="G23" s="68">
        <v>45000</v>
      </c>
      <c r="H23" s="55">
        <f t="shared" si="0"/>
        <v>4599043.470000001</v>
      </c>
      <c r="I23" s="45"/>
    </row>
    <row r="24" spans="2:9" s="5" customFormat="1" ht="52.5">
      <c r="B24" s="47"/>
      <c r="C24" s="52">
        <v>44503</v>
      </c>
      <c r="D24" s="62" t="s">
        <v>38</v>
      </c>
      <c r="E24" s="63" t="s">
        <v>177</v>
      </c>
      <c r="F24" s="68"/>
      <c r="G24" s="68">
        <v>277407.48</v>
      </c>
      <c r="H24" s="55">
        <f t="shared" si="0"/>
        <v>4321635.99</v>
      </c>
      <c r="I24" s="45"/>
    </row>
    <row r="25" spans="2:9" s="5" customFormat="1" ht="30" customHeight="1">
      <c r="B25" s="47"/>
      <c r="C25" s="52">
        <v>44504</v>
      </c>
      <c r="D25" s="62" t="s">
        <v>39</v>
      </c>
      <c r="E25" s="54" t="s">
        <v>178</v>
      </c>
      <c r="F25" s="68"/>
      <c r="G25" s="68">
        <v>2750</v>
      </c>
      <c r="H25" s="55">
        <f t="shared" si="0"/>
        <v>4318885.99</v>
      </c>
      <c r="I25" s="45"/>
    </row>
    <row r="26" spans="2:9" s="5" customFormat="1" ht="73.5">
      <c r="B26" s="47"/>
      <c r="C26" s="52">
        <v>44504</v>
      </c>
      <c r="D26" s="62" t="s">
        <v>39</v>
      </c>
      <c r="E26" s="54" t="s">
        <v>179</v>
      </c>
      <c r="F26" s="68"/>
      <c r="G26" s="68">
        <v>1700</v>
      </c>
      <c r="H26" s="55">
        <f t="shared" si="0"/>
        <v>4317185.99</v>
      </c>
      <c r="I26" s="45"/>
    </row>
    <row r="27" spans="2:9" s="5" customFormat="1" ht="42">
      <c r="B27" s="47"/>
      <c r="C27" s="52">
        <v>44504</v>
      </c>
      <c r="D27" s="62" t="s">
        <v>40</v>
      </c>
      <c r="E27" s="63" t="s">
        <v>180</v>
      </c>
      <c r="F27" s="68"/>
      <c r="G27" s="68">
        <v>2750</v>
      </c>
      <c r="H27" s="55">
        <f t="shared" si="0"/>
        <v>4314435.99</v>
      </c>
      <c r="I27" s="45"/>
    </row>
    <row r="28" spans="2:9" s="5" customFormat="1" ht="42">
      <c r="B28" s="47"/>
      <c r="C28" s="52">
        <v>44504</v>
      </c>
      <c r="D28" s="62" t="s">
        <v>40</v>
      </c>
      <c r="E28" s="63" t="s">
        <v>181</v>
      </c>
      <c r="F28" s="68"/>
      <c r="G28" s="68">
        <v>1700</v>
      </c>
      <c r="H28" s="55">
        <f t="shared" si="0"/>
        <v>4312735.99</v>
      </c>
      <c r="I28" s="45"/>
    </row>
    <row r="29" spans="2:9" s="5" customFormat="1" ht="30" customHeight="1">
      <c r="B29" s="47"/>
      <c r="C29" s="52">
        <v>44504</v>
      </c>
      <c r="D29" s="62" t="s">
        <v>41</v>
      </c>
      <c r="E29" s="63" t="s">
        <v>182</v>
      </c>
      <c r="F29" s="68"/>
      <c r="G29" s="68">
        <v>1900</v>
      </c>
      <c r="H29" s="55">
        <f t="shared" si="0"/>
        <v>4310835.99</v>
      </c>
      <c r="I29" s="45"/>
    </row>
    <row r="30" spans="2:9" s="5" customFormat="1" ht="42">
      <c r="B30" s="47"/>
      <c r="C30" s="52">
        <v>44504</v>
      </c>
      <c r="D30" s="62" t="s">
        <v>41</v>
      </c>
      <c r="E30" s="63" t="s">
        <v>183</v>
      </c>
      <c r="F30" s="68"/>
      <c r="G30" s="68">
        <v>1700</v>
      </c>
      <c r="H30" s="55">
        <f t="shared" si="0"/>
        <v>4309135.99</v>
      </c>
      <c r="I30" s="45"/>
    </row>
    <row r="31" spans="2:9" s="5" customFormat="1" ht="52.5">
      <c r="B31" s="47"/>
      <c r="C31" s="52">
        <v>44504</v>
      </c>
      <c r="D31" s="62" t="s">
        <v>27</v>
      </c>
      <c r="E31" s="60" t="s">
        <v>184</v>
      </c>
      <c r="F31" s="68">
        <v>1545697.83</v>
      </c>
      <c r="G31" s="68"/>
      <c r="H31" s="55">
        <f t="shared" si="0"/>
        <v>5854833.82</v>
      </c>
      <c r="I31" s="45"/>
    </row>
    <row r="32" spans="2:9" s="5" customFormat="1" ht="21">
      <c r="B32" s="47"/>
      <c r="C32" s="52">
        <v>44505</v>
      </c>
      <c r="D32" s="61" t="s">
        <v>42</v>
      </c>
      <c r="E32" s="54" t="s">
        <v>28</v>
      </c>
      <c r="F32" s="68">
        <v>59100</v>
      </c>
      <c r="G32" s="68"/>
      <c r="H32" s="55">
        <f t="shared" si="0"/>
        <v>5913933.82</v>
      </c>
      <c r="I32" s="45"/>
    </row>
    <row r="33" spans="2:9" s="5" customFormat="1" ht="21">
      <c r="B33" s="47"/>
      <c r="C33" s="52">
        <v>44505</v>
      </c>
      <c r="D33" s="61" t="s">
        <v>43</v>
      </c>
      <c r="E33" s="54" t="s">
        <v>29</v>
      </c>
      <c r="F33" s="68">
        <v>535</v>
      </c>
      <c r="G33" s="68"/>
      <c r="H33" s="55">
        <f t="shared" si="0"/>
        <v>5914468.82</v>
      </c>
      <c r="I33" s="45"/>
    </row>
    <row r="34" spans="2:9" s="5" customFormat="1" ht="49.5" customHeight="1">
      <c r="B34" s="47"/>
      <c r="C34" s="52">
        <v>44505</v>
      </c>
      <c r="D34" s="61" t="s">
        <v>44</v>
      </c>
      <c r="E34" s="63" t="s">
        <v>185</v>
      </c>
      <c r="F34" s="68"/>
      <c r="G34" s="68">
        <v>20000</v>
      </c>
      <c r="H34" s="55">
        <f t="shared" si="0"/>
        <v>5894468.82</v>
      </c>
      <c r="I34" s="45"/>
    </row>
    <row r="35" spans="2:9" s="5" customFormat="1" ht="16.5">
      <c r="B35" s="47"/>
      <c r="C35" s="52">
        <v>44505</v>
      </c>
      <c r="D35" s="61" t="s">
        <v>45</v>
      </c>
      <c r="E35" s="64" t="s">
        <v>26</v>
      </c>
      <c r="F35" s="68"/>
      <c r="G35" s="68"/>
      <c r="H35" s="55">
        <f t="shared" si="0"/>
        <v>5894468.82</v>
      </c>
      <c r="I35" s="45"/>
    </row>
    <row r="36" spans="2:9" s="5" customFormat="1" ht="52.5">
      <c r="B36" s="47"/>
      <c r="C36" s="52">
        <v>44505</v>
      </c>
      <c r="D36" s="61" t="s">
        <v>46</v>
      </c>
      <c r="E36" s="63" t="s">
        <v>186</v>
      </c>
      <c r="F36" s="68"/>
      <c r="G36" s="68">
        <v>15000</v>
      </c>
      <c r="H36" s="55">
        <f t="shared" si="0"/>
        <v>5879468.82</v>
      </c>
      <c r="I36" s="45"/>
    </row>
    <row r="37" spans="2:9" s="5" customFormat="1" ht="42">
      <c r="B37" s="47"/>
      <c r="C37" s="52">
        <v>44505</v>
      </c>
      <c r="D37" s="61" t="s">
        <v>47</v>
      </c>
      <c r="E37" s="63" t="s">
        <v>187</v>
      </c>
      <c r="F37" s="68"/>
      <c r="G37" s="68">
        <v>15000</v>
      </c>
      <c r="H37" s="55">
        <f t="shared" si="0"/>
        <v>5864468.82</v>
      </c>
      <c r="I37" s="45"/>
    </row>
    <row r="38" spans="2:9" s="5" customFormat="1" ht="52.5">
      <c r="B38" s="47"/>
      <c r="C38" s="52">
        <v>44505</v>
      </c>
      <c r="D38" s="61" t="s">
        <v>48</v>
      </c>
      <c r="E38" s="63" t="s">
        <v>188</v>
      </c>
      <c r="F38" s="68"/>
      <c r="G38" s="68">
        <v>10000</v>
      </c>
      <c r="H38" s="55">
        <f t="shared" si="0"/>
        <v>5854468.82</v>
      </c>
      <c r="I38" s="45"/>
    </row>
    <row r="39" spans="2:9" s="5" customFormat="1" ht="52.5">
      <c r="B39" s="47"/>
      <c r="C39" s="52">
        <v>44505</v>
      </c>
      <c r="D39" s="61" t="s">
        <v>49</v>
      </c>
      <c r="E39" s="65" t="s">
        <v>189</v>
      </c>
      <c r="F39" s="68"/>
      <c r="G39" s="68">
        <v>25000</v>
      </c>
      <c r="H39" s="55">
        <f t="shared" si="0"/>
        <v>5829468.82</v>
      </c>
      <c r="I39" s="45"/>
    </row>
    <row r="40" spans="2:9" s="5" customFormat="1" ht="63">
      <c r="B40" s="47"/>
      <c r="C40" s="52">
        <v>44505</v>
      </c>
      <c r="D40" s="61" t="s">
        <v>50</v>
      </c>
      <c r="E40" s="66" t="s">
        <v>190</v>
      </c>
      <c r="F40" s="68"/>
      <c r="G40" s="68">
        <v>50000</v>
      </c>
      <c r="H40" s="55">
        <f t="shared" si="0"/>
        <v>5779468.82</v>
      </c>
      <c r="I40" s="45"/>
    </row>
    <row r="41" spans="2:9" s="5" customFormat="1" ht="73.5">
      <c r="B41" s="47"/>
      <c r="C41" s="52">
        <v>44505</v>
      </c>
      <c r="D41" s="61" t="s">
        <v>51</v>
      </c>
      <c r="E41" s="66" t="s">
        <v>191</v>
      </c>
      <c r="F41" s="68"/>
      <c r="G41" s="68">
        <v>25000</v>
      </c>
      <c r="H41" s="55">
        <f t="shared" si="0"/>
        <v>5754468.82</v>
      </c>
      <c r="I41" s="45"/>
    </row>
    <row r="42" spans="2:9" s="5" customFormat="1" ht="63">
      <c r="B42" s="47"/>
      <c r="C42" s="52">
        <v>44505</v>
      </c>
      <c r="D42" s="61" t="s">
        <v>52</v>
      </c>
      <c r="E42" s="66" t="s">
        <v>192</v>
      </c>
      <c r="F42" s="68"/>
      <c r="G42" s="68">
        <v>50000</v>
      </c>
      <c r="H42" s="55">
        <f t="shared" si="0"/>
        <v>5704468.82</v>
      </c>
      <c r="I42" s="45"/>
    </row>
    <row r="43" spans="2:9" s="5" customFormat="1" ht="55.5" customHeight="1">
      <c r="B43" s="47"/>
      <c r="C43" s="52">
        <v>44505</v>
      </c>
      <c r="D43" s="61" t="s">
        <v>53</v>
      </c>
      <c r="E43" s="66" t="s">
        <v>193</v>
      </c>
      <c r="F43" s="68"/>
      <c r="G43" s="68">
        <v>50000</v>
      </c>
      <c r="H43" s="55">
        <f t="shared" si="0"/>
        <v>5654468.82</v>
      </c>
      <c r="I43" s="45"/>
    </row>
    <row r="44" spans="2:9" s="5" customFormat="1" ht="73.5">
      <c r="B44" s="47"/>
      <c r="C44" s="52">
        <v>44505</v>
      </c>
      <c r="D44" s="61" t="s">
        <v>54</v>
      </c>
      <c r="E44" s="66" t="s">
        <v>194</v>
      </c>
      <c r="F44" s="68"/>
      <c r="G44" s="68">
        <v>30000</v>
      </c>
      <c r="H44" s="55">
        <f t="shared" si="0"/>
        <v>5624468.82</v>
      </c>
      <c r="I44" s="45"/>
    </row>
    <row r="45" spans="2:9" s="5" customFormat="1" ht="42">
      <c r="B45" s="47"/>
      <c r="C45" s="52">
        <v>44505</v>
      </c>
      <c r="D45" s="61" t="s">
        <v>55</v>
      </c>
      <c r="E45" s="66" t="s">
        <v>195</v>
      </c>
      <c r="F45" s="68"/>
      <c r="G45" s="68">
        <v>50000</v>
      </c>
      <c r="H45" s="55">
        <f t="shared" si="0"/>
        <v>5574468.82</v>
      </c>
      <c r="I45" s="45"/>
    </row>
    <row r="46" spans="2:9" s="5" customFormat="1" ht="30" customHeight="1">
      <c r="B46" s="47"/>
      <c r="C46" s="52">
        <v>44505</v>
      </c>
      <c r="D46" s="61" t="s">
        <v>56</v>
      </c>
      <c r="E46" s="66" t="s">
        <v>196</v>
      </c>
      <c r="F46" s="68"/>
      <c r="G46" s="68">
        <v>50000</v>
      </c>
      <c r="H46" s="55">
        <f t="shared" si="0"/>
        <v>5524468.82</v>
      </c>
      <c r="I46" s="45"/>
    </row>
    <row r="47" spans="2:9" s="5" customFormat="1" ht="16.5">
      <c r="B47" s="47"/>
      <c r="C47" s="52">
        <v>44505</v>
      </c>
      <c r="D47" s="61" t="s">
        <v>57</v>
      </c>
      <c r="E47" s="64" t="s">
        <v>26</v>
      </c>
      <c r="F47" s="68"/>
      <c r="G47" s="68">
        <v>0</v>
      </c>
      <c r="H47" s="55">
        <f t="shared" si="0"/>
        <v>5524468.82</v>
      </c>
      <c r="I47" s="45"/>
    </row>
    <row r="48" spans="2:9" s="5" customFormat="1" ht="52.5">
      <c r="B48" s="47"/>
      <c r="C48" s="52">
        <v>44505</v>
      </c>
      <c r="D48" s="61" t="s">
        <v>58</v>
      </c>
      <c r="E48" s="66" t="s">
        <v>197</v>
      </c>
      <c r="F48" s="68"/>
      <c r="G48" s="68">
        <v>30000</v>
      </c>
      <c r="H48" s="55">
        <f t="shared" si="0"/>
        <v>5494468.82</v>
      </c>
      <c r="I48" s="45"/>
    </row>
    <row r="49" spans="2:9" s="5" customFormat="1" ht="30" customHeight="1">
      <c r="B49" s="47"/>
      <c r="C49" s="52">
        <v>44505</v>
      </c>
      <c r="D49" s="61" t="s">
        <v>59</v>
      </c>
      <c r="E49" s="66" t="s">
        <v>198</v>
      </c>
      <c r="F49" s="68"/>
      <c r="G49" s="68">
        <v>25000</v>
      </c>
      <c r="H49" s="55">
        <f t="shared" si="0"/>
        <v>5469468.82</v>
      </c>
      <c r="I49" s="45"/>
    </row>
    <row r="50" spans="2:9" s="5" customFormat="1" ht="52.5">
      <c r="B50" s="47"/>
      <c r="C50" s="52">
        <v>44505</v>
      </c>
      <c r="D50" s="61" t="s">
        <v>60</v>
      </c>
      <c r="E50" s="66" t="s">
        <v>199</v>
      </c>
      <c r="F50" s="68"/>
      <c r="G50" s="68">
        <v>50000</v>
      </c>
      <c r="H50" s="55">
        <f t="shared" si="0"/>
        <v>5419468.82</v>
      </c>
      <c r="I50" s="45"/>
    </row>
    <row r="51" spans="2:9" s="5" customFormat="1" ht="63">
      <c r="B51" s="47"/>
      <c r="C51" s="52">
        <v>44505</v>
      </c>
      <c r="D51" s="61" t="s">
        <v>61</v>
      </c>
      <c r="E51" s="66" t="s">
        <v>200</v>
      </c>
      <c r="F51" s="68"/>
      <c r="G51" s="68">
        <v>25000</v>
      </c>
      <c r="H51" s="55">
        <f t="shared" si="0"/>
        <v>5394468.82</v>
      </c>
      <c r="I51" s="45"/>
    </row>
    <row r="52" spans="2:9" s="5" customFormat="1" ht="30" customHeight="1">
      <c r="B52" s="47"/>
      <c r="C52" s="52">
        <v>44505</v>
      </c>
      <c r="D52" s="61" t="s">
        <v>62</v>
      </c>
      <c r="E52" s="66" t="s">
        <v>201</v>
      </c>
      <c r="F52" s="68"/>
      <c r="G52" s="68">
        <v>30000</v>
      </c>
      <c r="H52" s="55">
        <f t="shared" si="0"/>
        <v>5364468.82</v>
      </c>
      <c r="I52" s="45"/>
    </row>
    <row r="53" spans="2:9" s="5" customFormat="1" ht="52.5">
      <c r="B53" s="47"/>
      <c r="C53" s="52">
        <v>44505</v>
      </c>
      <c r="D53" s="61" t="s">
        <v>63</v>
      </c>
      <c r="E53" s="66" t="s">
        <v>202</v>
      </c>
      <c r="F53" s="68"/>
      <c r="G53" s="68">
        <v>25000</v>
      </c>
      <c r="H53" s="55">
        <f t="shared" si="0"/>
        <v>5339468.82</v>
      </c>
      <c r="I53" s="45"/>
    </row>
    <row r="54" spans="2:9" s="5" customFormat="1" ht="63">
      <c r="B54" s="47"/>
      <c r="C54" s="52">
        <v>44505</v>
      </c>
      <c r="D54" s="61" t="s">
        <v>64</v>
      </c>
      <c r="E54" s="66" t="s">
        <v>203</v>
      </c>
      <c r="F54" s="68"/>
      <c r="G54" s="68">
        <v>30000</v>
      </c>
      <c r="H54" s="55">
        <f t="shared" si="0"/>
        <v>5309468.82</v>
      </c>
      <c r="I54" s="45"/>
    </row>
    <row r="55" spans="2:9" s="5" customFormat="1" ht="63">
      <c r="B55" s="47"/>
      <c r="C55" s="52">
        <v>44505</v>
      </c>
      <c r="D55" s="61" t="s">
        <v>65</v>
      </c>
      <c r="E55" s="66" t="s">
        <v>204</v>
      </c>
      <c r="F55" s="68"/>
      <c r="G55" s="68">
        <v>50000</v>
      </c>
      <c r="H55" s="55">
        <f t="shared" si="0"/>
        <v>5259468.82</v>
      </c>
      <c r="I55" s="45"/>
    </row>
    <row r="56" spans="2:9" s="5" customFormat="1" ht="16.5">
      <c r="B56" s="47"/>
      <c r="C56" s="52">
        <v>44505</v>
      </c>
      <c r="D56" s="61" t="s">
        <v>66</v>
      </c>
      <c r="E56" s="67" t="s">
        <v>26</v>
      </c>
      <c r="F56" s="68"/>
      <c r="G56" s="68">
        <v>0</v>
      </c>
      <c r="H56" s="55">
        <f t="shared" si="0"/>
        <v>5259468.82</v>
      </c>
      <c r="I56" s="45"/>
    </row>
    <row r="57" spans="2:9" s="5" customFormat="1" ht="16.5">
      <c r="B57" s="47"/>
      <c r="C57" s="52">
        <v>44505</v>
      </c>
      <c r="D57" s="61" t="s">
        <v>67</v>
      </c>
      <c r="E57" s="67" t="s">
        <v>205</v>
      </c>
      <c r="F57" s="68"/>
      <c r="G57" s="68">
        <v>0</v>
      </c>
      <c r="H57" s="55">
        <f t="shared" si="0"/>
        <v>5259468.82</v>
      </c>
      <c r="I57" s="45"/>
    </row>
    <row r="58" spans="2:9" s="5" customFormat="1" ht="16.5">
      <c r="B58" s="47"/>
      <c r="C58" s="52">
        <v>44505</v>
      </c>
      <c r="D58" s="61" t="s">
        <v>68</v>
      </c>
      <c r="E58" s="67" t="s">
        <v>206</v>
      </c>
      <c r="F58" s="68"/>
      <c r="G58" s="68">
        <v>0</v>
      </c>
      <c r="H58" s="55">
        <f t="shared" si="0"/>
        <v>5259468.82</v>
      </c>
      <c r="I58" s="45"/>
    </row>
    <row r="59" spans="2:9" s="5" customFormat="1" ht="31.5">
      <c r="B59" s="47"/>
      <c r="C59" s="52">
        <v>44505</v>
      </c>
      <c r="D59" s="61" t="s">
        <v>69</v>
      </c>
      <c r="E59" s="66" t="s">
        <v>207</v>
      </c>
      <c r="F59" s="68"/>
      <c r="G59" s="68">
        <v>20000</v>
      </c>
      <c r="H59" s="55">
        <f t="shared" si="0"/>
        <v>5239468.82</v>
      </c>
      <c r="I59" s="45"/>
    </row>
    <row r="60" spans="2:9" s="5" customFormat="1" ht="30" customHeight="1">
      <c r="B60" s="47"/>
      <c r="C60" s="52">
        <v>44508</v>
      </c>
      <c r="D60" s="61" t="s">
        <v>70</v>
      </c>
      <c r="E60" s="66" t="s">
        <v>208</v>
      </c>
      <c r="F60" s="68"/>
      <c r="G60" s="68">
        <v>30000</v>
      </c>
      <c r="H60" s="55">
        <f t="shared" si="0"/>
        <v>5209468.82</v>
      </c>
      <c r="I60" s="45"/>
    </row>
    <row r="61" spans="2:9" s="5" customFormat="1" ht="30" customHeight="1">
      <c r="B61" s="47"/>
      <c r="C61" s="52">
        <v>44508</v>
      </c>
      <c r="D61" s="61" t="s">
        <v>71</v>
      </c>
      <c r="E61" s="66" t="s">
        <v>209</v>
      </c>
      <c r="F61" s="68"/>
      <c r="G61" s="68">
        <v>350000</v>
      </c>
      <c r="H61" s="55">
        <f t="shared" si="0"/>
        <v>4859468.82</v>
      </c>
      <c r="I61" s="45"/>
    </row>
    <row r="62" spans="2:9" s="5" customFormat="1" ht="30" customHeight="1">
      <c r="B62" s="47"/>
      <c r="C62" s="52">
        <v>44508</v>
      </c>
      <c r="D62" s="61" t="s">
        <v>72</v>
      </c>
      <c r="E62" s="66" t="s">
        <v>210</v>
      </c>
      <c r="F62" s="68"/>
      <c r="G62" s="68">
        <v>300000</v>
      </c>
      <c r="H62" s="55">
        <f t="shared" si="0"/>
        <v>4559468.82</v>
      </c>
      <c r="I62" s="45"/>
    </row>
    <row r="63" spans="2:9" s="5" customFormat="1" ht="52.5">
      <c r="B63" s="47"/>
      <c r="C63" s="52">
        <v>44508</v>
      </c>
      <c r="D63" s="61" t="s">
        <v>73</v>
      </c>
      <c r="E63" s="66" t="s">
        <v>211</v>
      </c>
      <c r="F63" s="68"/>
      <c r="G63" s="68">
        <v>300000</v>
      </c>
      <c r="H63" s="55">
        <f t="shared" si="0"/>
        <v>4259468.82</v>
      </c>
      <c r="I63" s="45"/>
    </row>
    <row r="64" spans="2:9" s="5" customFormat="1" ht="52.5">
      <c r="B64" s="47"/>
      <c r="C64" s="52">
        <v>44508</v>
      </c>
      <c r="D64" s="61" t="s">
        <v>74</v>
      </c>
      <c r="E64" s="66" t="s">
        <v>212</v>
      </c>
      <c r="F64" s="68"/>
      <c r="G64" s="68">
        <v>300000</v>
      </c>
      <c r="H64" s="55">
        <f t="shared" si="0"/>
        <v>3959468.8200000003</v>
      </c>
      <c r="I64" s="45"/>
    </row>
    <row r="65" spans="2:9" s="5" customFormat="1" ht="30" customHeight="1">
      <c r="B65" s="47"/>
      <c r="C65" s="52">
        <v>44508</v>
      </c>
      <c r="D65" s="61" t="s">
        <v>75</v>
      </c>
      <c r="E65" s="66" t="s">
        <v>213</v>
      </c>
      <c r="F65" s="68"/>
      <c r="G65" s="68">
        <v>80000</v>
      </c>
      <c r="H65" s="55">
        <f t="shared" si="0"/>
        <v>3879468.8200000003</v>
      </c>
      <c r="I65" s="45"/>
    </row>
    <row r="66" spans="2:9" s="5" customFormat="1" ht="63">
      <c r="B66" s="47"/>
      <c r="C66" s="52">
        <v>44508</v>
      </c>
      <c r="D66" s="61" t="s">
        <v>76</v>
      </c>
      <c r="E66" s="66" t="s">
        <v>214</v>
      </c>
      <c r="F66" s="68"/>
      <c r="G66" s="68">
        <v>375000</v>
      </c>
      <c r="H66" s="55">
        <f t="shared" si="0"/>
        <v>3504468.8200000003</v>
      </c>
      <c r="I66" s="45"/>
    </row>
    <row r="67" spans="2:9" s="5" customFormat="1" ht="73.5">
      <c r="B67" s="47"/>
      <c r="C67" s="52">
        <v>44508</v>
      </c>
      <c r="D67" s="61" t="s">
        <v>77</v>
      </c>
      <c r="E67" s="66" t="s">
        <v>215</v>
      </c>
      <c r="F67" s="68"/>
      <c r="G67" s="68">
        <v>180000</v>
      </c>
      <c r="H67" s="55">
        <f t="shared" si="0"/>
        <v>3324468.8200000003</v>
      </c>
      <c r="I67" s="45"/>
    </row>
    <row r="68" spans="2:9" s="5" customFormat="1" ht="63">
      <c r="B68" s="47"/>
      <c r="C68" s="52">
        <v>44508</v>
      </c>
      <c r="D68" s="61" t="s">
        <v>78</v>
      </c>
      <c r="E68" s="66" t="s">
        <v>216</v>
      </c>
      <c r="F68" s="68"/>
      <c r="G68" s="68">
        <v>150000</v>
      </c>
      <c r="H68" s="55">
        <f t="shared" si="0"/>
        <v>3174468.8200000003</v>
      </c>
      <c r="I68" s="45"/>
    </row>
    <row r="69" spans="2:9" s="5" customFormat="1" ht="73.5">
      <c r="B69" s="47"/>
      <c r="C69" s="52">
        <v>44508</v>
      </c>
      <c r="D69" s="61" t="s">
        <v>79</v>
      </c>
      <c r="E69" s="66" t="s">
        <v>217</v>
      </c>
      <c r="F69" s="68"/>
      <c r="G69" s="68">
        <v>150000</v>
      </c>
      <c r="H69" s="55">
        <f t="shared" si="0"/>
        <v>3024468.8200000003</v>
      </c>
      <c r="I69" s="45"/>
    </row>
    <row r="70" spans="2:9" s="5" customFormat="1" ht="73.5">
      <c r="B70" s="47"/>
      <c r="C70" s="52">
        <v>44508</v>
      </c>
      <c r="D70" s="61" t="s">
        <v>80</v>
      </c>
      <c r="E70" s="66" t="s">
        <v>218</v>
      </c>
      <c r="F70" s="68"/>
      <c r="G70" s="68">
        <v>150000</v>
      </c>
      <c r="H70" s="55">
        <f t="shared" si="0"/>
        <v>2874468.8200000003</v>
      </c>
      <c r="I70" s="45"/>
    </row>
    <row r="71" spans="2:9" s="5" customFormat="1" ht="63">
      <c r="B71" s="47"/>
      <c r="C71" s="52">
        <v>44508</v>
      </c>
      <c r="D71" s="61" t="s">
        <v>81</v>
      </c>
      <c r="E71" s="66" t="s">
        <v>219</v>
      </c>
      <c r="F71" s="68"/>
      <c r="G71" s="68">
        <v>150000</v>
      </c>
      <c r="H71" s="55">
        <f t="shared" si="0"/>
        <v>2724468.8200000003</v>
      </c>
      <c r="I71" s="45"/>
    </row>
    <row r="72" spans="2:9" s="5" customFormat="1" ht="63">
      <c r="B72" s="47"/>
      <c r="C72" s="52">
        <v>44508</v>
      </c>
      <c r="D72" s="61" t="s">
        <v>82</v>
      </c>
      <c r="E72" s="66" t="s">
        <v>220</v>
      </c>
      <c r="F72" s="68"/>
      <c r="G72" s="68">
        <v>150000</v>
      </c>
      <c r="H72" s="55">
        <f t="shared" si="0"/>
        <v>2574468.8200000003</v>
      </c>
      <c r="I72" s="45"/>
    </row>
    <row r="73" spans="2:9" s="5" customFormat="1" ht="63">
      <c r="B73" s="47"/>
      <c r="C73" s="52">
        <v>44508</v>
      </c>
      <c r="D73" s="61" t="s">
        <v>83</v>
      </c>
      <c r="E73" s="66" t="s">
        <v>221</v>
      </c>
      <c r="F73" s="68"/>
      <c r="G73" s="68">
        <v>150000</v>
      </c>
      <c r="H73" s="55">
        <f t="shared" si="0"/>
        <v>2424468.8200000003</v>
      </c>
      <c r="I73" s="45"/>
    </row>
    <row r="74" spans="2:9" s="5" customFormat="1" ht="16.5">
      <c r="B74" s="47"/>
      <c r="C74" s="52">
        <v>44508</v>
      </c>
      <c r="D74" s="61" t="s">
        <v>84</v>
      </c>
      <c r="E74" s="64" t="s">
        <v>26</v>
      </c>
      <c r="F74" s="68"/>
      <c r="G74" s="68">
        <v>0</v>
      </c>
      <c r="H74" s="55">
        <f t="shared" si="0"/>
        <v>2424468.8200000003</v>
      </c>
      <c r="I74" s="45"/>
    </row>
    <row r="75" spans="2:9" s="5" customFormat="1" ht="73.5">
      <c r="B75" s="47"/>
      <c r="C75" s="52">
        <v>44508</v>
      </c>
      <c r="D75" s="61" t="s">
        <v>85</v>
      </c>
      <c r="E75" s="66" t="s">
        <v>222</v>
      </c>
      <c r="F75" s="68"/>
      <c r="G75" s="68">
        <v>150000</v>
      </c>
      <c r="H75" s="55">
        <f t="shared" si="0"/>
        <v>2274468.8200000003</v>
      </c>
      <c r="I75" s="45"/>
    </row>
    <row r="76" spans="2:9" s="5" customFormat="1" ht="21">
      <c r="B76" s="47"/>
      <c r="C76" s="52">
        <v>44508</v>
      </c>
      <c r="D76" s="61" t="s">
        <v>86</v>
      </c>
      <c r="E76" s="54" t="s">
        <v>28</v>
      </c>
      <c r="F76" s="68">
        <v>144600</v>
      </c>
      <c r="G76" s="68"/>
      <c r="H76" s="55">
        <f t="shared" si="0"/>
        <v>2419068.8200000003</v>
      </c>
      <c r="I76" s="45"/>
    </row>
    <row r="77" spans="2:9" s="5" customFormat="1" ht="21">
      <c r="B77" s="47"/>
      <c r="C77" s="52">
        <v>44508</v>
      </c>
      <c r="D77" s="61" t="s">
        <v>87</v>
      </c>
      <c r="E77" s="54" t="s">
        <v>29</v>
      </c>
      <c r="F77" s="68">
        <v>700</v>
      </c>
      <c r="G77" s="68"/>
      <c r="H77" s="55">
        <f t="shared" si="0"/>
        <v>2419768.8200000003</v>
      </c>
      <c r="I77" s="45"/>
    </row>
    <row r="78" spans="2:9" s="5" customFormat="1" ht="52.5">
      <c r="B78" s="47"/>
      <c r="C78" s="52">
        <v>44508</v>
      </c>
      <c r="D78" s="61" t="s">
        <v>88</v>
      </c>
      <c r="E78" s="54" t="s">
        <v>223</v>
      </c>
      <c r="F78" s="68">
        <v>112500</v>
      </c>
      <c r="G78" s="68"/>
      <c r="H78" s="55">
        <f t="shared" si="0"/>
        <v>2532268.8200000003</v>
      </c>
      <c r="I78" s="45"/>
    </row>
    <row r="79" spans="2:9" s="5" customFormat="1" ht="73.5">
      <c r="B79" s="47"/>
      <c r="C79" s="52">
        <v>44509</v>
      </c>
      <c r="D79" s="61" t="s">
        <v>89</v>
      </c>
      <c r="E79" s="66" t="s">
        <v>224</v>
      </c>
      <c r="F79" s="68"/>
      <c r="G79" s="68">
        <v>30000</v>
      </c>
      <c r="H79" s="55">
        <f t="shared" si="0"/>
        <v>2502268.8200000003</v>
      </c>
      <c r="I79" s="45"/>
    </row>
    <row r="80" spans="2:9" s="5" customFormat="1" ht="31.5">
      <c r="B80" s="47"/>
      <c r="C80" s="52">
        <v>44509</v>
      </c>
      <c r="D80" s="61" t="s">
        <v>90</v>
      </c>
      <c r="E80" s="66" t="s">
        <v>225</v>
      </c>
      <c r="F80" s="68"/>
      <c r="G80" s="68">
        <v>58159.05</v>
      </c>
      <c r="H80" s="55">
        <f t="shared" si="0"/>
        <v>2444109.7700000005</v>
      </c>
      <c r="I80" s="45"/>
    </row>
    <row r="81" spans="2:9" s="5" customFormat="1" ht="42">
      <c r="B81" s="47"/>
      <c r="C81" s="52">
        <v>44510</v>
      </c>
      <c r="D81" s="62" t="s">
        <v>91</v>
      </c>
      <c r="E81" s="66" t="s">
        <v>226</v>
      </c>
      <c r="F81" s="68"/>
      <c r="G81" s="68">
        <v>12350</v>
      </c>
      <c r="H81" s="55">
        <f t="shared" si="0"/>
        <v>2431759.7700000005</v>
      </c>
      <c r="I81" s="45"/>
    </row>
    <row r="82" spans="2:9" s="5" customFormat="1" ht="42">
      <c r="B82" s="47"/>
      <c r="C82" s="52">
        <v>44510</v>
      </c>
      <c r="D82" s="62" t="s">
        <v>92</v>
      </c>
      <c r="E82" s="66" t="s">
        <v>227</v>
      </c>
      <c r="F82" s="68"/>
      <c r="G82" s="68">
        <v>6750</v>
      </c>
      <c r="H82" s="55">
        <f t="shared" si="0"/>
        <v>2425009.7700000005</v>
      </c>
      <c r="I82" s="45"/>
    </row>
    <row r="83" spans="2:9" s="5" customFormat="1" ht="42">
      <c r="B83" s="47"/>
      <c r="C83" s="52">
        <v>44510</v>
      </c>
      <c r="D83" s="62" t="s">
        <v>93</v>
      </c>
      <c r="E83" s="66" t="s">
        <v>228</v>
      </c>
      <c r="F83" s="68"/>
      <c r="G83" s="68">
        <v>9200</v>
      </c>
      <c r="H83" s="55">
        <f t="shared" si="0"/>
        <v>2415809.7700000005</v>
      </c>
      <c r="I83" s="45"/>
    </row>
    <row r="84" spans="2:9" s="5" customFormat="1" ht="42">
      <c r="B84" s="47"/>
      <c r="C84" s="52">
        <v>44510</v>
      </c>
      <c r="D84" s="62" t="s">
        <v>93</v>
      </c>
      <c r="E84" s="66" t="s">
        <v>229</v>
      </c>
      <c r="F84" s="68"/>
      <c r="G84" s="68">
        <v>13400</v>
      </c>
      <c r="H84" s="55">
        <f t="shared" si="0"/>
        <v>2402409.7700000005</v>
      </c>
      <c r="I84" s="45"/>
    </row>
    <row r="85" spans="2:9" s="5" customFormat="1" ht="52.5">
      <c r="B85" s="47"/>
      <c r="C85" s="52">
        <v>44510</v>
      </c>
      <c r="D85" s="62" t="s">
        <v>94</v>
      </c>
      <c r="E85" s="66" t="s">
        <v>230</v>
      </c>
      <c r="F85" s="68"/>
      <c r="G85" s="68">
        <v>6229.81</v>
      </c>
      <c r="H85" s="55">
        <f aca="true" t="shared" si="1" ref="H85:H148">H84+F85-G85</f>
        <v>2396179.9600000004</v>
      </c>
      <c r="I85" s="45"/>
    </row>
    <row r="86" spans="2:9" s="5" customFormat="1" ht="52.5">
      <c r="B86" s="47"/>
      <c r="C86" s="52">
        <v>44510</v>
      </c>
      <c r="D86" s="62" t="s">
        <v>94</v>
      </c>
      <c r="E86" s="66" t="s">
        <v>231</v>
      </c>
      <c r="F86" s="68"/>
      <c r="G86" s="68">
        <v>6229.81</v>
      </c>
      <c r="H86" s="55">
        <f t="shared" si="1"/>
        <v>2389950.1500000004</v>
      </c>
      <c r="I86" s="45"/>
    </row>
    <row r="87" spans="2:9" s="5" customFormat="1" ht="53.25" customHeight="1">
      <c r="B87" s="47"/>
      <c r="C87" s="52">
        <v>44510</v>
      </c>
      <c r="D87" s="62" t="s">
        <v>95</v>
      </c>
      <c r="E87" s="65" t="s">
        <v>232</v>
      </c>
      <c r="F87" s="68"/>
      <c r="G87" s="68">
        <v>9500</v>
      </c>
      <c r="H87" s="55">
        <f t="shared" si="1"/>
        <v>2380450.1500000004</v>
      </c>
      <c r="I87" s="45"/>
    </row>
    <row r="88" spans="2:9" s="5" customFormat="1" ht="52.5">
      <c r="B88" s="47"/>
      <c r="C88" s="52">
        <v>44510</v>
      </c>
      <c r="D88" s="62" t="s">
        <v>95</v>
      </c>
      <c r="E88" s="65" t="s">
        <v>233</v>
      </c>
      <c r="F88" s="68"/>
      <c r="G88" s="68">
        <v>9500</v>
      </c>
      <c r="H88" s="55">
        <f t="shared" si="1"/>
        <v>2370950.1500000004</v>
      </c>
      <c r="I88" s="45"/>
    </row>
    <row r="89" spans="2:9" s="5" customFormat="1" ht="52.5">
      <c r="B89" s="47"/>
      <c r="C89" s="52">
        <v>44510</v>
      </c>
      <c r="D89" s="62" t="s">
        <v>95</v>
      </c>
      <c r="E89" s="65" t="s">
        <v>234</v>
      </c>
      <c r="F89" s="68"/>
      <c r="G89" s="68">
        <v>7800</v>
      </c>
      <c r="H89" s="55">
        <f t="shared" si="1"/>
        <v>2363150.1500000004</v>
      </c>
      <c r="I89" s="45"/>
    </row>
    <row r="90" spans="2:9" s="5" customFormat="1" ht="73.5">
      <c r="B90" s="47"/>
      <c r="C90" s="52">
        <v>44510</v>
      </c>
      <c r="D90" s="62" t="s">
        <v>95</v>
      </c>
      <c r="E90" s="65" t="s">
        <v>235</v>
      </c>
      <c r="F90" s="68"/>
      <c r="G90" s="68">
        <v>7800</v>
      </c>
      <c r="H90" s="55">
        <f t="shared" si="1"/>
        <v>2355350.1500000004</v>
      </c>
      <c r="I90" s="45"/>
    </row>
    <row r="91" spans="2:9" s="5" customFormat="1" ht="63">
      <c r="B91" s="47"/>
      <c r="C91" s="52">
        <v>44510</v>
      </c>
      <c r="D91" s="62" t="s">
        <v>96</v>
      </c>
      <c r="E91" s="66" t="s">
        <v>236</v>
      </c>
      <c r="F91" s="68"/>
      <c r="G91" s="68">
        <v>21150</v>
      </c>
      <c r="H91" s="55">
        <f t="shared" si="1"/>
        <v>2334200.1500000004</v>
      </c>
      <c r="I91" s="45"/>
    </row>
    <row r="92" spans="2:9" s="5" customFormat="1" ht="62.25" customHeight="1">
      <c r="B92" s="47"/>
      <c r="C92" s="52">
        <v>44510</v>
      </c>
      <c r="D92" s="62" t="s">
        <v>96</v>
      </c>
      <c r="E92" s="66" t="s">
        <v>237</v>
      </c>
      <c r="F92" s="68"/>
      <c r="G92" s="68">
        <v>21150</v>
      </c>
      <c r="H92" s="55">
        <f t="shared" si="1"/>
        <v>2313050.1500000004</v>
      </c>
      <c r="I92" s="45"/>
    </row>
    <row r="93" spans="2:9" s="5" customFormat="1" ht="63">
      <c r="B93" s="47"/>
      <c r="C93" s="52">
        <v>44510</v>
      </c>
      <c r="D93" s="62" t="s">
        <v>96</v>
      </c>
      <c r="E93" s="66" t="s">
        <v>238</v>
      </c>
      <c r="F93" s="68"/>
      <c r="G93" s="68">
        <v>17300</v>
      </c>
      <c r="H93" s="55">
        <f t="shared" si="1"/>
        <v>2295750.1500000004</v>
      </c>
      <c r="I93" s="45"/>
    </row>
    <row r="94" spans="2:9" s="5" customFormat="1" ht="84">
      <c r="B94" s="47"/>
      <c r="C94" s="52">
        <v>44510</v>
      </c>
      <c r="D94" s="62" t="s">
        <v>96</v>
      </c>
      <c r="E94" s="66" t="s">
        <v>239</v>
      </c>
      <c r="F94" s="68"/>
      <c r="G94" s="68">
        <v>17300</v>
      </c>
      <c r="H94" s="55">
        <f t="shared" si="1"/>
        <v>2278450.1500000004</v>
      </c>
      <c r="I94" s="45"/>
    </row>
    <row r="95" spans="2:9" s="5" customFormat="1" ht="52.5">
      <c r="B95" s="47"/>
      <c r="C95" s="52">
        <v>44510</v>
      </c>
      <c r="D95" s="62" t="s">
        <v>97</v>
      </c>
      <c r="E95" s="66" t="s">
        <v>240</v>
      </c>
      <c r="F95" s="68"/>
      <c r="G95" s="68">
        <v>9975</v>
      </c>
      <c r="H95" s="55">
        <f t="shared" si="1"/>
        <v>2268475.1500000004</v>
      </c>
      <c r="I95" s="45"/>
    </row>
    <row r="96" spans="2:9" s="5" customFormat="1" ht="52.5">
      <c r="B96" s="47"/>
      <c r="C96" s="52">
        <v>44510</v>
      </c>
      <c r="D96" s="62" t="s">
        <v>97</v>
      </c>
      <c r="E96" s="66" t="s">
        <v>241</v>
      </c>
      <c r="F96" s="68"/>
      <c r="G96" s="68">
        <v>9975</v>
      </c>
      <c r="H96" s="55">
        <f t="shared" si="1"/>
        <v>2258500.1500000004</v>
      </c>
      <c r="I96" s="45"/>
    </row>
    <row r="97" spans="2:9" s="5" customFormat="1" ht="46.5" customHeight="1">
      <c r="B97" s="47"/>
      <c r="C97" s="52">
        <v>44510</v>
      </c>
      <c r="D97" s="62" t="s">
        <v>97</v>
      </c>
      <c r="E97" s="66" t="s">
        <v>242</v>
      </c>
      <c r="F97" s="68"/>
      <c r="G97" s="68">
        <v>8190</v>
      </c>
      <c r="H97" s="55">
        <f t="shared" si="1"/>
        <v>2250310.1500000004</v>
      </c>
      <c r="I97" s="45"/>
    </row>
    <row r="98" spans="2:9" s="5" customFormat="1" ht="73.5">
      <c r="B98" s="47"/>
      <c r="C98" s="52">
        <v>44510</v>
      </c>
      <c r="D98" s="62" t="s">
        <v>97</v>
      </c>
      <c r="E98" s="66" t="s">
        <v>243</v>
      </c>
      <c r="F98" s="68"/>
      <c r="G98" s="68">
        <v>8190</v>
      </c>
      <c r="H98" s="55">
        <f t="shared" si="1"/>
        <v>2242120.1500000004</v>
      </c>
      <c r="I98" s="45"/>
    </row>
    <row r="99" spans="2:9" s="5" customFormat="1" ht="52.5">
      <c r="B99" s="47"/>
      <c r="C99" s="52">
        <v>44510</v>
      </c>
      <c r="D99" s="62" t="s">
        <v>98</v>
      </c>
      <c r="E99" s="66" t="s">
        <v>244</v>
      </c>
      <c r="F99" s="68"/>
      <c r="G99" s="68">
        <v>2450</v>
      </c>
      <c r="H99" s="55">
        <f t="shared" si="1"/>
        <v>2239670.1500000004</v>
      </c>
      <c r="I99" s="45"/>
    </row>
    <row r="100" spans="2:9" s="5" customFormat="1" ht="63">
      <c r="B100" s="47"/>
      <c r="C100" s="52">
        <v>44510</v>
      </c>
      <c r="D100" s="62" t="s">
        <v>98</v>
      </c>
      <c r="E100" s="66" t="s">
        <v>245</v>
      </c>
      <c r="F100" s="68"/>
      <c r="G100" s="68">
        <v>1700</v>
      </c>
      <c r="H100" s="55">
        <f t="shared" si="1"/>
        <v>2237970.1500000004</v>
      </c>
      <c r="I100" s="45"/>
    </row>
    <row r="101" spans="2:9" s="5" customFormat="1" ht="73.5">
      <c r="B101" s="47"/>
      <c r="C101" s="52">
        <v>44510</v>
      </c>
      <c r="D101" s="62" t="s">
        <v>99</v>
      </c>
      <c r="E101" s="66" t="s">
        <v>246</v>
      </c>
      <c r="F101" s="68"/>
      <c r="G101" s="68">
        <v>19600</v>
      </c>
      <c r="H101" s="55">
        <f t="shared" si="1"/>
        <v>2218370.1500000004</v>
      </c>
      <c r="I101" s="45"/>
    </row>
    <row r="102" spans="2:9" s="5" customFormat="1" ht="84">
      <c r="B102" s="47"/>
      <c r="C102" s="52">
        <v>44510</v>
      </c>
      <c r="D102" s="62" t="s">
        <v>99</v>
      </c>
      <c r="E102" s="66" t="s">
        <v>247</v>
      </c>
      <c r="F102" s="68"/>
      <c r="G102" s="68">
        <v>13600</v>
      </c>
      <c r="H102" s="55">
        <f t="shared" si="1"/>
        <v>2204770.1500000004</v>
      </c>
      <c r="I102" s="45"/>
    </row>
    <row r="103" spans="2:9" s="5" customFormat="1" ht="52.5">
      <c r="B103" s="47"/>
      <c r="C103" s="52">
        <v>44510</v>
      </c>
      <c r="D103" s="62" t="s">
        <v>100</v>
      </c>
      <c r="E103" s="66" t="s">
        <v>248</v>
      </c>
      <c r="F103" s="68"/>
      <c r="G103" s="68">
        <v>6056.76</v>
      </c>
      <c r="H103" s="55">
        <f t="shared" si="1"/>
        <v>2198713.3900000006</v>
      </c>
      <c r="I103" s="45"/>
    </row>
    <row r="104" spans="2:9" s="5" customFormat="1" ht="52.5">
      <c r="B104" s="47"/>
      <c r="C104" s="52">
        <v>44511</v>
      </c>
      <c r="D104" s="62" t="s">
        <v>101</v>
      </c>
      <c r="E104" s="66" t="s">
        <v>249</v>
      </c>
      <c r="F104" s="68"/>
      <c r="G104" s="68">
        <v>2200</v>
      </c>
      <c r="H104" s="55">
        <f t="shared" si="1"/>
        <v>2196513.3900000006</v>
      </c>
      <c r="I104" s="45"/>
    </row>
    <row r="105" spans="2:9" s="5" customFormat="1" ht="52.5">
      <c r="B105" s="47"/>
      <c r="C105" s="52">
        <v>44511</v>
      </c>
      <c r="D105" s="62" t="s">
        <v>101</v>
      </c>
      <c r="E105" s="66" t="s">
        <v>250</v>
      </c>
      <c r="F105" s="68"/>
      <c r="G105" s="68">
        <v>2200</v>
      </c>
      <c r="H105" s="55">
        <f t="shared" si="1"/>
        <v>2194313.3900000006</v>
      </c>
      <c r="I105" s="45"/>
    </row>
    <row r="106" spans="2:9" s="5" customFormat="1" ht="21">
      <c r="B106" s="47"/>
      <c r="C106" s="52">
        <v>44511</v>
      </c>
      <c r="D106" s="61" t="s">
        <v>102</v>
      </c>
      <c r="E106" s="54" t="s">
        <v>28</v>
      </c>
      <c r="F106" s="68">
        <v>58100</v>
      </c>
      <c r="G106" s="68"/>
      <c r="H106" s="55">
        <f t="shared" si="1"/>
        <v>2252413.3900000006</v>
      </c>
      <c r="I106" s="45"/>
    </row>
    <row r="107" spans="2:9" s="5" customFormat="1" ht="21">
      <c r="B107" s="47"/>
      <c r="C107" s="52">
        <v>44511</v>
      </c>
      <c r="D107" s="61" t="s">
        <v>102</v>
      </c>
      <c r="E107" s="54" t="s">
        <v>29</v>
      </c>
      <c r="F107" s="68">
        <v>300</v>
      </c>
      <c r="G107" s="68"/>
      <c r="H107" s="55">
        <f t="shared" si="1"/>
        <v>2252713.3900000006</v>
      </c>
      <c r="I107" s="45"/>
    </row>
    <row r="108" spans="2:9" s="5" customFormat="1" ht="21">
      <c r="B108" s="47"/>
      <c r="C108" s="52">
        <v>44511</v>
      </c>
      <c r="D108" s="61" t="s">
        <v>103</v>
      </c>
      <c r="E108" s="64" t="s">
        <v>251</v>
      </c>
      <c r="F108" s="68"/>
      <c r="G108" s="68">
        <v>20000</v>
      </c>
      <c r="H108" s="55">
        <f t="shared" si="1"/>
        <v>2232713.3900000006</v>
      </c>
      <c r="I108" s="45"/>
    </row>
    <row r="109" spans="2:9" s="5" customFormat="1" ht="16.5">
      <c r="B109" s="47"/>
      <c r="C109" s="52">
        <v>44511</v>
      </c>
      <c r="D109" s="61" t="s">
        <v>104</v>
      </c>
      <c r="E109" s="64" t="s">
        <v>26</v>
      </c>
      <c r="F109" s="68"/>
      <c r="G109" s="68">
        <v>0</v>
      </c>
      <c r="H109" s="55">
        <f t="shared" si="1"/>
        <v>2232713.3900000006</v>
      </c>
      <c r="I109" s="45"/>
    </row>
    <row r="110" spans="2:9" s="5" customFormat="1" ht="16.5">
      <c r="B110" s="47"/>
      <c r="C110" s="52">
        <v>44511</v>
      </c>
      <c r="D110" s="61" t="s">
        <v>105</v>
      </c>
      <c r="E110" s="64" t="s">
        <v>26</v>
      </c>
      <c r="F110" s="68"/>
      <c r="G110" s="68">
        <v>0</v>
      </c>
      <c r="H110" s="55">
        <f t="shared" si="1"/>
        <v>2232713.3900000006</v>
      </c>
      <c r="I110" s="45"/>
    </row>
    <row r="111" spans="2:9" s="5" customFormat="1" ht="31.5">
      <c r="B111" s="47"/>
      <c r="C111" s="52">
        <v>44511</v>
      </c>
      <c r="D111" s="61" t="s">
        <v>106</v>
      </c>
      <c r="E111" s="65" t="s">
        <v>252</v>
      </c>
      <c r="F111" s="68"/>
      <c r="G111" s="68">
        <v>105837.49</v>
      </c>
      <c r="H111" s="55">
        <f t="shared" si="1"/>
        <v>2126875.9000000004</v>
      </c>
      <c r="I111" s="45"/>
    </row>
    <row r="112" spans="2:9" s="5" customFormat="1" ht="42">
      <c r="B112" s="47"/>
      <c r="C112" s="52">
        <v>44511</v>
      </c>
      <c r="D112" s="61" t="s">
        <v>107</v>
      </c>
      <c r="E112" s="65" t="s">
        <v>253</v>
      </c>
      <c r="F112" s="68"/>
      <c r="G112" s="68">
        <v>50000</v>
      </c>
      <c r="H112" s="55">
        <f t="shared" si="1"/>
        <v>2076875.9000000004</v>
      </c>
      <c r="I112" s="45"/>
    </row>
    <row r="113" spans="2:9" s="5" customFormat="1" ht="16.5">
      <c r="B113" s="47"/>
      <c r="C113" s="52">
        <v>44511</v>
      </c>
      <c r="D113" s="61" t="s">
        <v>108</v>
      </c>
      <c r="E113" s="65" t="s">
        <v>26</v>
      </c>
      <c r="F113" s="68"/>
      <c r="G113" s="68">
        <v>0</v>
      </c>
      <c r="H113" s="55">
        <f t="shared" si="1"/>
        <v>2076875.9000000004</v>
      </c>
      <c r="I113" s="45"/>
    </row>
    <row r="114" spans="2:9" s="5" customFormat="1" ht="52.5">
      <c r="B114" s="47"/>
      <c r="C114" s="52">
        <v>44511</v>
      </c>
      <c r="D114" s="61" t="s">
        <v>109</v>
      </c>
      <c r="E114" s="65" t="s">
        <v>254</v>
      </c>
      <c r="F114" s="68"/>
      <c r="G114" s="68">
        <v>55000</v>
      </c>
      <c r="H114" s="55">
        <f t="shared" si="1"/>
        <v>2021875.9000000004</v>
      </c>
      <c r="I114" s="45"/>
    </row>
    <row r="115" spans="2:9" s="5" customFormat="1" ht="31.5">
      <c r="B115" s="47"/>
      <c r="C115" s="52">
        <v>44511</v>
      </c>
      <c r="D115" s="61" t="s">
        <v>110</v>
      </c>
      <c r="E115" s="65" t="s">
        <v>255</v>
      </c>
      <c r="F115" s="68"/>
      <c r="G115" s="68">
        <v>106676.91</v>
      </c>
      <c r="H115" s="55">
        <f t="shared" si="1"/>
        <v>1915198.9900000005</v>
      </c>
      <c r="I115" s="45"/>
    </row>
    <row r="116" spans="2:9" s="5" customFormat="1" ht="41.25" customHeight="1">
      <c r="B116" s="47"/>
      <c r="C116" s="52">
        <v>44512</v>
      </c>
      <c r="D116" s="62" t="s">
        <v>111</v>
      </c>
      <c r="E116" s="65" t="s">
        <v>256</v>
      </c>
      <c r="F116" s="68"/>
      <c r="G116" s="68">
        <v>18079</v>
      </c>
      <c r="H116" s="55">
        <f t="shared" si="1"/>
        <v>1897119.9900000005</v>
      </c>
      <c r="I116" s="45"/>
    </row>
    <row r="117" spans="2:9" s="5" customFormat="1" ht="31.5">
      <c r="B117" s="47"/>
      <c r="C117" s="52">
        <v>44512</v>
      </c>
      <c r="D117" s="62" t="s">
        <v>112</v>
      </c>
      <c r="E117" s="64" t="s">
        <v>257</v>
      </c>
      <c r="F117" s="68"/>
      <c r="G117" s="68">
        <v>30000</v>
      </c>
      <c r="H117" s="55">
        <f t="shared" si="1"/>
        <v>1867119.9900000005</v>
      </c>
      <c r="I117" s="45"/>
    </row>
    <row r="118" spans="2:9" s="5" customFormat="1" ht="64.5" customHeight="1">
      <c r="B118" s="47"/>
      <c r="C118" s="52">
        <v>44512</v>
      </c>
      <c r="D118" s="62" t="s">
        <v>113</v>
      </c>
      <c r="E118" s="66" t="s">
        <v>258</v>
      </c>
      <c r="F118" s="68"/>
      <c r="G118" s="68">
        <v>4776</v>
      </c>
      <c r="H118" s="55">
        <f t="shared" si="1"/>
        <v>1862343.9900000005</v>
      </c>
      <c r="I118" s="45"/>
    </row>
    <row r="119" spans="2:9" s="5" customFormat="1" ht="21">
      <c r="B119" s="47"/>
      <c r="C119" s="52">
        <v>44512</v>
      </c>
      <c r="D119" s="62" t="s">
        <v>114</v>
      </c>
      <c r="E119" s="54" t="s">
        <v>28</v>
      </c>
      <c r="F119" s="68">
        <v>103400</v>
      </c>
      <c r="G119" s="68"/>
      <c r="H119" s="55">
        <f t="shared" si="1"/>
        <v>1965743.9900000005</v>
      </c>
      <c r="I119" s="45"/>
    </row>
    <row r="120" spans="2:9" s="5" customFormat="1" ht="21">
      <c r="B120" s="47"/>
      <c r="C120" s="52">
        <v>44512</v>
      </c>
      <c r="D120" s="62" t="s">
        <v>115</v>
      </c>
      <c r="E120" s="54" t="s">
        <v>29</v>
      </c>
      <c r="F120" s="68">
        <v>455</v>
      </c>
      <c r="G120" s="68"/>
      <c r="H120" s="55">
        <f t="shared" si="1"/>
        <v>1966198.9900000005</v>
      </c>
      <c r="I120" s="45"/>
    </row>
    <row r="121" spans="2:9" s="5" customFormat="1" ht="60" customHeight="1">
      <c r="B121" s="47"/>
      <c r="C121" s="52">
        <v>44512</v>
      </c>
      <c r="D121" s="62" t="s">
        <v>116</v>
      </c>
      <c r="E121" s="66" t="s">
        <v>259</v>
      </c>
      <c r="F121" s="68"/>
      <c r="G121" s="68">
        <v>80603.7</v>
      </c>
      <c r="H121" s="55">
        <f t="shared" si="1"/>
        <v>1885595.2900000005</v>
      </c>
      <c r="I121" s="45"/>
    </row>
    <row r="122" spans="2:9" s="5" customFormat="1" ht="21">
      <c r="B122" s="47"/>
      <c r="C122" s="52">
        <v>44515</v>
      </c>
      <c r="D122" s="61" t="s">
        <v>117</v>
      </c>
      <c r="E122" s="54" t="s">
        <v>28</v>
      </c>
      <c r="F122" s="68">
        <v>73700</v>
      </c>
      <c r="G122" s="68"/>
      <c r="H122" s="55">
        <f t="shared" si="1"/>
        <v>1959295.2900000005</v>
      </c>
      <c r="I122" s="45"/>
    </row>
    <row r="123" spans="2:9" s="5" customFormat="1" ht="21">
      <c r="B123" s="47"/>
      <c r="C123" s="52">
        <v>44515</v>
      </c>
      <c r="D123" s="61" t="s">
        <v>118</v>
      </c>
      <c r="E123" s="54" t="s">
        <v>29</v>
      </c>
      <c r="F123" s="68">
        <v>430</v>
      </c>
      <c r="G123" s="68"/>
      <c r="H123" s="55">
        <f t="shared" si="1"/>
        <v>1959725.2900000005</v>
      </c>
      <c r="I123" s="45"/>
    </row>
    <row r="124" spans="2:9" s="5" customFormat="1" ht="16.5">
      <c r="B124" s="47"/>
      <c r="C124" s="52">
        <v>44515</v>
      </c>
      <c r="D124" s="61" t="s">
        <v>119</v>
      </c>
      <c r="E124" s="64" t="s">
        <v>26</v>
      </c>
      <c r="F124" s="68"/>
      <c r="G124" s="68">
        <v>0</v>
      </c>
      <c r="H124" s="55">
        <f t="shared" si="1"/>
        <v>1959725.2900000005</v>
      </c>
      <c r="I124" s="45"/>
    </row>
    <row r="125" spans="2:9" s="5" customFormat="1" ht="16.5">
      <c r="B125" s="47"/>
      <c r="C125" s="52">
        <v>44515</v>
      </c>
      <c r="D125" s="61" t="s">
        <v>120</v>
      </c>
      <c r="E125" s="64" t="s">
        <v>26</v>
      </c>
      <c r="F125" s="68"/>
      <c r="G125" s="68">
        <v>0</v>
      </c>
      <c r="H125" s="55">
        <f t="shared" si="1"/>
        <v>1959725.2900000005</v>
      </c>
      <c r="I125" s="45"/>
    </row>
    <row r="126" spans="2:9" s="5" customFormat="1" ht="60" customHeight="1">
      <c r="B126" s="47"/>
      <c r="C126" s="52">
        <v>44515</v>
      </c>
      <c r="D126" s="61" t="s">
        <v>121</v>
      </c>
      <c r="E126" s="65" t="s">
        <v>260</v>
      </c>
      <c r="F126" s="68"/>
      <c r="G126" s="68">
        <v>607500</v>
      </c>
      <c r="H126" s="55">
        <f t="shared" si="1"/>
        <v>1352225.2900000005</v>
      </c>
      <c r="I126" s="45"/>
    </row>
    <row r="127" spans="2:9" s="5" customFormat="1" ht="60" customHeight="1">
      <c r="B127" s="47"/>
      <c r="C127" s="52">
        <v>44515</v>
      </c>
      <c r="D127" s="61" t="s">
        <v>122</v>
      </c>
      <c r="E127" s="65" t="s">
        <v>261</v>
      </c>
      <c r="F127" s="68"/>
      <c r="G127" s="68">
        <v>324000</v>
      </c>
      <c r="H127" s="55">
        <f t="shared" si="1"/>
        <v>1028225.2900000005</v>
      </c>
      <c r="I127" s="45"/>
    </row>
    <row r="128" spans="2:9" s="5" customFormat="1" ht="21">
      <c r="B128" s="47"/>
      <c r="C128" s="52">
        <v>44516</v>
      </c>
      <c r="D128" s="61" t="s">
        <v>123</v>
      </c>
      <c r="E128" s="54" t="s">
        <v>28</v>
      </c>
      <c r="F128" s="68">
        <v>69350</v>
      </c>
      <c r="G128" s="68"/>
      <c r="H128" s="55">
        <f t="shared" si="1"/>
        <v>1097575.2900000005</v>
      </c>
      <c r="I128" s="45"/>
    </row>
    <row r="129" spans="2:9" s="5" customFormat="1" ht="21">
      <c r="B129" s="47"/>
      <c r="C129" s="52">
        <v>44516</v>
      </c>
      <c r="D129" s="61" t="s">
        <v>124</v>
      </c>
      <c r="E129" s="54" t="s">
        <v>29</v>
      </c>
      <c r="F129" s="68">
        <v>210</v>
      </c>
      <c r="G129" s="68"/>
      <c r="H129" s="55">
        <f t="shared" si="1"/>
        <v>1097785.2900000005</v>
      </c>
      <c r="I129" s="45"/>
    </row>
    <row r="130" spans="2:9" s="5" customFormat="1" ht="31.5">
      <c r="B130" s="47"/>
      <c r="C130" s="52">
        <v>44516</v>
      </c>
      <c r="D130" s="61" t="s">
        <v>125</v>
      </c>
      <c r="E130" s="65" t="s">
        <v>262</v>
      </c>
      <c r="F130" s="68"/>
      <c r="G130" s="68">
        <v>240401</v>
      </c>
      <c r="H130" s="55">
        <f t="shared" si="1"/>
        <v>857384.2900000005</v>
      </c>
      <c r="I130" s="45"/>
    </row>
    <row r="131" spans="2:9" s="5" customFormat="1" ht="60" customHeight="1">
      <c r="B131" s="47"/>
      <c r="C131" s="52">
        <v>44516</v>
      </c>
      <c r="D131" s="62" t="s">
        <v>126</v>
      </c>
      <c r="E131" s="66" t="s">
        <v>263</v>
      </c>
      <c r="F131" s="68"/>
      <c r="G131" s="68">
        <v>148700</v>
      </c>
      <c r="H131" s="55">
        <f t="shared" si="1"/>
        <v>708684.2900000005</v>
      </c>
      <c r="I131" s="45"/>
    </row>
    <row r="132" spans="2:9" s="5" customFormat="1" ht="60" customHeight="1">
      <c r="B132" s="47"/>
      <c r="C132" s="52">
        <v>44516</v>
      </c>
      <c r="D132" s="62" t="s">
        <v>127</v>
      </c>
      <c r="E132" s="66" t="s">
        <v>264</v>
      </c>
      <c r="F132" s="68"/>
      <c r="G132" s="68">
        <v>45916.01</v>
      </c>
      <c r="H132" s="55">
        <f t="shared" si="1"/>
        <v>662768.2800000005</v>
      </c>
      <c r="I132" s="45"/>
    </row>
    <row r="133" spans="2:9" s="5" customFormat="1" ht="70.5" customHeight="1">
      <c r="B133" s="47"/>
      <c r="C133" s="52">
        <v>44516</v>
      </c>
      <c r="D133" s="62" t="s">
        <v>128</v>
      </c>
      <c r="E133" s="66" t="s">
        <v>265</v>
      </c>
      <c r="F133" s="68"/>
      <c r="G133" s="68">
        <v>19346.09</v>
      </c>
      <c r="H133" s="55">
        <f t="shared" si="1"/>
        <v>643422.1900000005</v>
      </c>
      <c r="I133" s="45"/>
    </row>
    <row r="134" spans="2:9" s="5" customFormat="1" ht="68.25" customHeight="1">
      <c r="B134" s="47"/>
      <c r="C134" s="52">
        <v>44516</v>
      </c>
      <c r="D134" s="62" t="s">
        <v>129</v>
      </c>
      <c r="E134" s="66" t="s">
        <v>266</v>
      </c>
      <c r="F134" s="68"/>
      <c r="G134" s="68">
        <v>1550</v>
      </c>
      <c r="H134" s="55">
        <f t="shared" si="1"/>
        <v>641872.1900000005</v>
      </c>
      <c r="I134" s="45"/>
    </row>
    <row r="135" spans="2:9" s="5" customFormat="1" ht="55.5" customHeight="1">
      <c r="B135" s="47"/>
      <c r="C135" s="52">
        <v>44516</v>
      </c>
      <c r="D135" s="62" t="s">
        <v>130</v>
      </c>
      <c r="E135" s="66" t="s">
        <v>267</v>
      </c>
      <c r="F135" s="68"/>
      <c r="G135" s="68">
        <v>2200</v>
      </c>
      <c r="H135" s="55">
        <f t="shared" si="1"/>
        <v>639672.1900000005</v>
      </c>
      <c r="I135" s="45"/>
    </row>
    <row r="136" spans="2:9" s="5" customFormat="1" ht="21">
      <c r="B136" s="47"/>
      <c r="C136" s="58">
        <v>44517</v>
      </c>
      <c r="D136" s="61" t="s">
        <v>131</v>
      </c>
      <c r="E136" s="54" t="s">
        <v>28</v>
      </c>
      <c r="F136" s="68">
        <v>55100</v>
      </c>
      <c r="G136" s="68"/>
      <c r="H136" s="55">
        <f t="shared" si="1"/>
        <v>694772.1900000005</v>
      </c>
      <c r="I136" s="45"/>
    </row>
    <row r="137" spans="2:9" s="5" customFormat="1" ht="21">
      <c r="B137" s="47"/>
      <c r="C137" s="58">
        <v>44517</v>
      </c>
      <c r="D137" s="61" t="s">
        <v>132</v>
      </c>
      <c r="E137" s="54" t="s">
        <v>29</v>
      </c>
      <c r="F137" s="68">
        <v>675</v>
      </c>
      <c r="G137" s="68"/>
      <c r="H137" s="55">
        <f t="shared" si="1"/>
        <v>695447.1900000005</v>
      </c>
      <c r="I137" s="45"/>
    </row>
    <row r="138" spans="2:9" s="5" customFormat="1" ht="55.5" customHeight="1">
      <c r="B138" s="47"/>
      <c r="C138" s="58">
        <v>44517</v>
      </c>
      <c r="D138" s="61" t="s">
        <v>133</v>
      </c>
      <c r="E138" s="54" t="s">
        <v>268</v>
      </c>
      <c r="F138" s="68">
        <v>75000</v>
      </c>
      <c r="G138" s="68"/>
      <c r="H138" s="55">
        <f t="shared" si="1"/>
        <v>770447.1900000005</v>
      </c>
      <c r="I138" s="45"/>
    </row>
    <row r="139" spans="2:9" s="5" customFormat="1" ht="55.5" customHeight="1">
      <c r="B139" s="47"/>
      <c r="C139" s="58">
        <v>44517</v>
      </c>
      <c r="D139" s="62" t="s">
        <v>134</v>
      </c>
      <c r="E139" s="66" t="s">
        <v>269</v>
      </c>
      <c r="F139" s="68"/>
      <c r="G139" s="68">
        <v>120750</v>
      </c>
      <c r="H139" s="55">
        <f t="shared" si="1"/>
        <v>649697.1900000005</v>
      </c>
      <c r="I139" s="45"/>
    </row>
    <row r="140" spans="2:9" s="5" customFormat="1" ht="55.5" customHeight="1">
      <c r="B140" s="47"/>
      <c r="C140" s="58">
        <v>44517</v>
      </c>
      <c r="D140" s="62" t="s">
        <v>135</v>
      </c>
      <c r="E140" s="60" t="s">
        <v>270</v>
      </c>
      <c r="F140" s="68"/>
      <c r="G140" s="68">
        <v>105700</v>
      </c>
      <c r="H140" s="55">
        <f t="shared" si="1"/>
        <v>543997.1900000005</v>
      </c>
      <c r="I140" s="45"/>
    </row>
    <row r="141" spans="2:9" s="5" customFormat="1" ht="55.5" customHeight="1">
      <c r="B141" s="47"/>
      <c r="C141" s="52">
        <v>44517</v>
      </c>
      <c r="D141" s="62" t="s">
        <v>136</v>
      </c>
      <c r="E141" s="60" t="s">
        <v>271</v>
      </c>
      <c r="F141" s="68"/>
      <c r="G141" s="68">
        <v>44139.34</v>
      </c>
      <c r="H141" s="55">
        <f t="shared" si="1"/>
        <v>499857.85000000056</v>
      </c>
      <c r="I141" s="45"/>
    </row>
    <row r="142" spans="2:9" s="5" customFormat="1" ht="55.5" customHeight="1">
      <c r="B142" s="47"/>
      <c r="C142" s="52">
        <v>44517</v>
      </c>
      <c r="D142" s="62" t="s">
        <v>137</v>
      </c>
      <c r="E142" s="54" t="s">
        <v>272</v>
      </c>
      <c r="F142" s="68"/>
      <c r="G142" s="68">
        <v>3650</v>
      </c>
      <c r="H142" s="55">
        <f t="shared" si="1"/>
        <v>496207.85000000056</v>
      </c>
      <c r="I142" s="45"/>
    </row>
    <row r="143" spans="2:9" s="5" customFormat="1" ht="55.5" customHeight="1">
      <c r="B143" s="47"/>
      <c r="C143" s="52">
        <v>44517</v>
      </c>
      <c r="D143" s="62" t="s">
        <v>137</v>
      </c>
      <c r="E143" s="54" t="s">
        <v>273</v>
      </c>
      <c r="F143" s="68"/>
      <c r="G143" s="68">
        <v>2750</v>
      </c>
      <c r="H143" s="55">
        <f t="shared" si="1"/>
        <v>493457.85000000056</v>
      </c>
      <c r="I143" s="45"/>
    </row>
    <row r="144" spans="2:9" s="5" customFormat="1" ht="55.5" customHeight="1">
      <c r="B144" s="47"/>
      <c r="C144" s="52">
        <v>44517</v>
      </c>
      <c r="D144" s="62" t="s">
        <v>137</v>
      </c>
      <c r="E144" s="60" t="s">
        <v>274</v>
      </c>
      <c r="F144" s="68"/>
      <c r="G144" s="68">
        <v>1700</v>
      </c>
      <c r="H144" s="55">
        <f t="shared" si="1"/>
        <v>491757.85000000056</v>
      </c>
      <c r="I144" s="45"/>
    </row>
    <row r="145" spans="2:9" s="5" customFormat="1" ht="55.5" customHeight="1">
      <c r="B145" s="47"/>
      <c r="C145" s="52">
        <v>44517</v>
      </c>
      <c r="D145" s="62" t="s">
        <v>137</v>
      </c>
      <c r="E145" s="60" t="s">
        <v>275</v>
      </c>
      <c r="F145" s="68"/>
      <c r="G145" s="68">
        <v>1700</v>
      </c>
      <c r="H145" s="55">
        <f t="shared" si="1"/>
        <v>490057.85000000056</v>
      </c>
      <c r="I145" s="45"/>
    </row>
    <row r="146" spans="2:9" s="5" customFormat="1" ht="55.5" customHeight="1">
      <c r="B146" s="47"/>
      <c r="C146" s="52">
        <v>44517</v>
      </c>
      <c r="D146" s="61" t="s">
        <v>138</v>
      </c>
      <c r="E146" s="60" t="s">
        <v>276</v>
      </c>
      <c r="F146" s="68"/>
      <c r="G146" s="68">
        <v>15000</v>
      </c>
      <c r="H146" s="55">
        <f t="shared" si="1"/>
        <v>475057.85000000056</v>
      </c>
      <c r="I146" s="45"/>
    </row>
    <row r="147" spans="2:9" s="5" customFormat="1" ht="55.5" customHeight="1">
      <c r="B147" s="47"/>
      <c r="C147" s="52">
        <v>44517</v>
      </c>
      <c r="D147" s="61" t="s">
        <v>139</v>
      </c>
      <c r="E147" s="60" t="s">
        <v>277</v>
      </c>
      <c r="F147" s="68"/>
      <c r="G147" s="68">
        <v>27000</v>
      </c>
      <c r="H147" s="55">
        <f t="shared" si="1"/>
        <v>448057.85000000056</v>
      </c>
      <c r="I147" s="45"/>
    </row>
    <row r="148" spans="2:9" s="5" customFormat="1" ht="55.5" customHeight="1">
      <c r="B148" s="47"/>
      <c r="C148" s="52">
        <v>44517</v>
      </c>
      <c r="D148" s="61" t="s">
        <v>140</v>
      </c>
      <c r="E148" s="60" t="s">
        <v>278</v>
      </c>
      <c r="F148" s="68"/>
      <c r="G148" s="68">
        <v>27000</v>
      </c>
      <c r="H148" s="55">
        <f t="shared" si="1"/>
        <v>421057.85000000056</v>
      </c>
      <c r="I148" s="45"/>
    </row>
    <row r="149" spans="2:9" s="5" customFormat="1" ht="55.5" customHeight="1">
      <c r="B149" s="47"/>
      <c r="C149" s="52">
        <v>44517</v>
      </c>
      <c r="D149" s="61" t="s">
        <v>141</v>
      </c>
      <c r="E149" s="60" t="s">
        <v>279</v>
      </c>
      <c r="F149" s="68"/>
      <c r="G149" s="68">
        <v>15000</v>
      </c>
      <c r="H149" s="55">
        <f aca="true" t="shared" si="2" ref="H149:H198">H148+F149-G149</f>
        <v>406057.85000000056</v>
      </c>
      <c r="I149" s="45"/>
    </row>
    <row r="150" spans="2:9" s="5" customFormat="1" ht="31.5">
      <c r="B150" s="47"/>
      <c r="C150" s="52">
        <v>44518</v>
      </c>
      <c r="D150" s="61" t="s">
        <v>142</v>
      </c>
      <c r="E150" s="60" t="s">
        <v>280</v>
      </c>
      <c r="F150" s="68"/>
      <c r="G150" s="68">
        <v>80569.93</v>
      </c>
      <c r="H150" s="55">
        <f t="shared" si="2"/>
        <v>325487.92000000057</v>
      </c>
      <c r="I150" s="45"/>
    </row>
    <row r="151" spans="2:9" s="5" customFormat="1" ht="21">
      <c r="B151" s="47"/>
      <c r="C151" s="52">
        <v>44518</v>
      </c>
      <c r="D151" s="61" t="s">
        <v>143</v>
      </c>
      <c r="E151" s="54" t="s">
        <v>28</v>
      </c>
      <c r="F151" s="68">
        <v>55900</v>
      </c>
      <c r="G151" s="68"/>
      <c r="H151" s="55">
        <f t="shared" si="2"/>
        <v>381387.92000000057</v>
      </c>
      <c r="I151" s="45"/>
    </row>
    <row r="152" spans="2:9" s="5" customFormat="1" ht="21">
      <c r="B152" s="47"/>
      <c r="C152" s="52">
        <v>44518</v>
      </c>
      <c r="D152" s="62" t="s">
        <v>144</v>
      </c>
      <c r="E152" s="54" t="s">
        <v>29</v>
      </c>
      <c r="F152" s="68">
        <v>494</v>
      </c>
      <c r="G152" s="68"/>
      <c r="H152" s="55">
        <f t="shared" si="2"/>
        <v>381881.92000000057</v>
      </c>
      <c r="I152" s="45"/>
    </row>
    <row r="153" spans="2:9" s="5" customFormat="1" ht="16.5">
      <c r="B153" s="47"/>
      <c r="C153" s="52">
        <v>44518</v>
      </c>
      <c r="D153" s="61" t="s">
        <v>145</v>
      </c>
      <c r="E153" s="64" t="s">
        <v>26</v>
      </c>
      <c r="F153" s="68"/>
      <c r="G153" s="68">
        <v>0</v>
      </c>
      <c r="H153" s="55">
        <f t="shared" si="2"/>
        <v>381881.92000000057</v>
      </c>
      <c r="I153" s="45"/>
    </row>
    <row r="154" spans="2:9" s="5" customFormat="1" ht="47.25" customHeight="1">
      <c r="B154" s="47"/>
      <c r="C154" s="52">
        <v>44518</v>
      </c>
      <c r="D154" s="61" t="s">
        <v>146</v>
      </c>
      <c r="E154" s="60" t="s">
        <v>281</v>
      </c>
      <c r="F154" s="68"/>
      <c r="G154" s="68">
        <v>110939</v>
      </c>
      <c r="H154" s="55">
        <f t="shared" si="2"/>
        <v>270942.92000000057</v>
      </c>
      <c r="I154" s="45"/>
    </row>
    <row r="155" spans="2:9" s="5" customFormat="1" ht="55.5" customHeight="1">
      <c r="B155" s="47"/>
      <c r="C155" s="52">
        <v>44519</v>
      </c>
      <c r="D155" s="62" t="s">
        <v>147</v>
      </c>
      <c r="E155" s="60" t="s">
        <v>282</v>
      </c>
      <c r="F155" s="68"/>
      <c r="G155" s="68">
        <v>831945</v>
      </c>
      <c r="H155" s="55">
        <f t="shared" si="2"/>
        <v>-561002.0799999994</v>
      </c>
      <c r="I155" s="45"/>
    </row>
    <row r="156" spans="2:9" s="5" customFormat="1" ht="21">
      <c r="B156" s="47"/>
      <c r="C156" s="52">
        <v>44519</v>
      </c>
      <c r="D156" s="61" t="s">
        <v>143</v>
      </c>
      <c r="E156" s="54" t="s">
        <v>28</v>
      </c>
      <c r="F156" s="68">
        <v>58000</v>
      </c>
      <c r="G156" s="68"/>
      <c r="H156" s="55">
        <f t="shared" si="2"/>
        <v>-503002.0799999994</v>
      </c>
      <c r="I156" s="45"/>
    </row>
    <row r="157" spans="2:9" s="5" customFormat="1" ht="21">
      <c r="B157" s="47"/>
      <c r="C157" s="52">
        <v>44519</v>
      </c>
      <c r="D157" s="61" t="s">
        <v>148</v>
      </c>
      <c r="E157" s="54" t="s">
        <v>29</v>
      </c>
      <c r="F157" s="68">
        <v>380</v>
      </c>
      <c r="G157" s="68"/>
      <c r="H157" s="55">
        <f t="shared" si="2"/>
        <v>-502622.0799999994</v>
      </c>
      <c r="I157" s="45"/>
    </row>
    <row r="158" spans="2:9" s="5" customFormat="1" ht="21">
      <c r="B158" s="47"/>
      <c r="C158" s="52">
        <v>44522</v>
      </c>
      <c r="D158" s="61" t="s">
        <v>149</v>
      </c>
      <c r="E158" s="54" t="s">
        <v>28</v>
      </c>
      <c r="F158" s="68">
        <v>86900</v>
      </c>
      <c r="G158" s="68"/>
      <c r="H158" s="55">
        <f t="shared" si="2"/>
        <v>-415722.0799999994</v>
      </c>
      <c r="I158" s="45"/>
    </row>
    <row r="159" spans="2:9" s="5" customFormat="1" ht="21">
      <c r="B159" s="47"/>
      <c r="C159" s="52">
        <v>44522</v>
      </c>
      <c r="D159" s="61" t="s">
        <v>150</v>
      </c>
      <c r="E159" s="54" t="s">
        <v>29</v>
      </c>
      <c r="F159" s="68">
        <v>410</v>
      </c>
      <c r="G159" s="68"/>
      <c r="H159" s="55">
        <f t="shared" si="2"/>
        <v>-415312.0799999994</v>
      </c>
      <c r="I159" s="45"/>
    </row>
    <row r="160" spans="2:9" s="5" customFormat="1" ht="21">
      <c r="B160" s="47"/>
      <c r="C160" s="57">
        <v>44524</v>
      </c>
      <c r="D160" s="61" t="s">
        <v>151</v>
      </c>
      <c r="E160" s="54" t="s">
        <v>28</v>
      </c>
      <c r="F160" s="68">
        <v>63603</v>
      </c>
      <c r="G160" s="68"/>
      <c r="H160" s="55">
        <f t="shared" si="2"/>
        <v>-351709.0799999994</v>
      </c>
      <c r="I160" s="45"/>
    </row>
    <row r="161" spans="2:9" s="5" customFormat="1" ht="21">
      <c r="B161" s="47"/>
      <c r="C161" s="57">
        <v>44524</v>
      </c>
      <c r="D161" s="61" t="s">
        <v>152</v>
      </c>
      <c r="E161" s="54" t="s">
        <v>29</v>
      </c>
      <c r="F161" s="68">
        <v>230</v>
      </c>
      <c r="G161" s="68"/>
      <c r="H161" s="55">
        <f t="shared" si="2"/>
        <v>-351479.0799999994</v>
      </c>
      <c r="I161" s="45"/>
    </row>
    <row r="162" spans="2:9" s="5" customFormat="1" ht="21">
      <c r="B162" s="47"/>
      <c r="C162" s="57">
        <v>44525</v>
      </c>
      <c r="D162" s="61" t="s">
        <v>153</v>
      </c>
      <c r="E162" s="54" t="s">
        <v>28</v>
      </c>
      <c r="F162" s="68">
        <v>53800</v>
      </c>
      <c r="G162" s="68"/>
      <c r="H162" s="55">
        <f t="shared" si="2"/>
        <v>-297679.0799999994</v>
      </c>
      <c r="I162" s="45"/>
    </row>
    <row r="163" spans="2:9" s="5" customFormat="1" ht="21">
      <c r="B163" s="47"/>
      <c r="C163" s="52">
        <v>44525</v>
      </c>
      <c r="D163" s="61" t="s">
        <v>154</v>
      </c>
      <c r="E163" s="54" t="s">
        <v>29</v>
      </c>
      <c r="F163" s="68">
        <v>311</v>
      </c>
      <c r="G163" s="68"/>
      <c r="H163" s="55">
        <f t="shared" si="2"/>
        <v>-297368.0799999994</v>
      </c>
      <c r="I163" s="45"/>
    </row>
    <row r="164" spans="2:9" s="5" customFormat="1" ht="21">
      <c r="B164" s="47"/>
      <c r="C164" s="52">
        <v>44526</v>
      </c>
      <c r="D164" s="61" t="s">
        <v>155</v>
      </c>
      <c r="E164" s="54" t="s">
        <v>28</v>
      </c>
      <c r="F164" s="68">
        <v>55600</v>
      </c>
      <c r="G164" s="68"/>
      <c r="H164" s="55">
        <f t="shared" si="2"/>
        <v>-241768.07999999938</v>
      </c>
      <c r="I164" s="45"/>
    </row>
    <row r="165" spans="2:9" s="5" customFormat="1" ht="21">
      <c r="B165" s="47"/>
      <c r="C165" s="52">
        <v>44526</v>
      </c>
      <c r="D165" s="61" t="s">
        <v>156</v>
      </c>
      <c r="E165" s="54" t="s">
        <v>29</v>
      </c>
      <c r="F165" s="68">
        <v>400</v>
      </c>
      <c r="G165" s="68"/>
      <c r="H165" s="55">
        <f t="shared" si="2"/>
        <v>-241368.07999999938</v>
      </c>
      <c r="I165" s="45"/>
    </row>
    <row r="166" spans="2:9" s="5" customFormat="1" ht="31.5">
      <c r="B166" s="47"/>
      <c r="C166" s="52">
        <v>44526</v>
      </c>
      <c r="D166" s="61" t="s">
        <v>157</v>
      </c>
      <c r="E166" s="60" t="s">
        <v>283</v>
      </c>
      <c r="F166" s="68"/>
      <c r="G166" s="68">
        <v>107982.27</v>
      </c>
      <c r="H166" s="55">
        <f t="shared" si="2"/>
        <v>-349350.3499999994</v>
      </c>
      <c r="I166" s="45"/>
    </row>
    <row r="167" spans="2:9" s="5" customFormat="1" ht="55.5" customHeight="1">
      <c r="B167" s="47"/>
      <c r="C167" s="57">
        <v>44529</v>
      </c>
      <c r="D167" s="61" t="s">
        <v>158</v>
      </c>
      <c r="E167" s="60" t="s">
        <v>284</v>
      </c>
      <c r="F167" s="68"/>
      <c r="G167" s="68">
        <v>20000</v>
      </c>
      <c r="H167" s="55">
        <f t="shared" si="2"/>
        <v>-369350.3499999994</v>
      </c>
      <c r="I167" s="45"/>
    </row>
    <row r="168" spans="2:9" s="5" customFormat="1" ht="21">
      <c r="B168" s="47"/>
      <c r="C168" s="57">
        <v>44529</v>
      </c>
      <c r="D168" s="61" t="s">
        <v>159</v>
      </c>
      <c r="E168" s="54" t="s">
        <v>28</v>
      </c>
      <c r="F168" s="68">
        <v>58500</v>
      </c>
      <c r="G168" s="68"/>
      <c r="H168" s="55">
        <f t="shared" si="2"/>
        <v>-310850.3499999994</v>
      </c>
      <c r="I168" s="45"/>
    </row>
    <row r="169" spans="2:9" s="5" customFormat="1" ht="21">
      <c r="B169" s="47"/>
      <c r="C169" s="57" t="s">
        <v>33</v>
      </c>
      <c r="D169" s="61" t="s">
        <v>160</v>
      </c>
      <c r="E169" s="54" t="s">
        <v>29</v>
      </c>
      <c r="F169" s="68">
        <v>350</v>
      </c>
      <c r="G169" s="68"/>
      <c r="H169" s="55">
        <f t="shared" si="2"/>
        <v>-310500.3499999994</v>
      </c>
      <c r="I169" s="45"/>
    </row>
    <row r="170" spans="2:9" s="5" customFormat="1" ht="21">
      <c r="B170" s="47"/>
      <c r="C170" s="57">
        <v>44529</v>
      </c>
      <c r="D170" s="61" t="s">
        <v>161</v>
      </c>
      <c r="E170" s="54" t="s">
        <v>285</v>
      </c>
      <c r="F170" s="68">
        <v>13400</v>
      </c>
      <c r="G170" s="68"/>
      <c r="H170" s="55">
        <f t="shared" si="2"/>
        <v>-297100.3499999994</v>
      </c>
      <c r="I170" s="45"/>
    </row>
    <row r="171" spans="2:9" s="5" customFormat="1" ht="21">
      <c r="B171" s="47"/>
      <c r="C171" s="57">
        <v>44530</v>
      </c>
      <c r="D171" s="61" t="s">
        <v>162</v>
      </c>
      <c r="E171" s="54" t="s">
        <v>28</v>
      </c>
      <c r="F171" s="68">
        <v>70200</v>
      </c>
      <c r="G171" s="68"/>
      <c r="H171" s="55">
        <f t="shared" si="2"/>
        <v>-226900.3499999994</v>
      </c>
      <c r="I171" s="45"/>
    </row>
    <row r="172" spans="2:9" s="5" customFormat="1" ht="21">
      <c r="B172" s="47"/>
      <c r="C172" s="52">
        <v>44530</v>
      </c>
      <c r="D172" s="61" t="s">
        <v>163</v>
      </c>
      <c r="E172" s="54" t="s">
        <v>29</v>
      </c>
      <c r="F172" s="68">
        <v>360</v>
      </c>
      <c r="G172" s="68"/>
      <c r="H172" s="55">
        <f t="shared" si="2"/>
        <v>-226540.3499999994</v>
      </c>
      <c r="I172" s="45"/>
    </row>
    <row r="173" spans="2:9" s="5" customFormat="1" ht="55.5" customHeight="1">
      <c r="B173" s="47"/>
      <c r="C173" s="57">
        <v>44530</v>
      </c>
      <c r="D173" s="61" t="s">
        <v>164</v>
      </c>
      <c r="E173" s="60" t="s">
        <v>286</v>
      </c>
      <c r="F173" s="68"/>
      <c r="G173" s="68">
        <v>2257.5</v>
      </c>
      <c r="H173" s="55">
        <f t="shared" si="2"/>
        <v>-228797.8499999994</v>
      </c>
      <c r="I173" s="45"/>
    </row>
    <row r="174" spans="2:9" s="5" customFormat="1" ht="55.5" customHeight="1">
      <c r="B174" s="47"/>
      <c r="C174" s="57">
        <v>44530</v>
      </c>
      <c r="D174" s="61" t="s">
        <v>164</v>
      </c>
      <c r="E174" s="60" t="s">
        <v>287</v>
      </c>
      <c r="F174" s="68"/>
      <c r="G174" s="68">
        <v>2257.5</v>
      </c>
      <c r="H174" s="55">
        <f t="shared" si="2"/>
        <v>-231055.3499999994</v>
      </c>
      <c r="I174" s="45"/>
    </row>
    <row r="175" spans="2:9" s="5" customFormat="1" ht="55.5" customHeight="1">
      <c r="B175" s="47"/>
      <c r="C175" s="57">
        <v>44530</v>
      </c>
      <c r="D175" s="61" t="s">
        <v>164</v>
      </c>
      <c r="E175" s="60" t="s">
        <v>288</v>
      </c>
      <c r="F175" s="68"/>
      <c r="G175" s="68">
        <v>1785</v>
      </c>
      <c r="H175" s="55">
        <f t="shared" si="2"/>
        <v>-232840.3499999994</v>
      </c>
      <c r="I175" s="45"/>
    </row>
    <row r="176" spans="2:9" s="5" customFormat="1" ht="53.25" customHeight="1">
      <c r="B176" s="47"/>
      <c r="C176" s="57">
        <v>44530</v>
      </c>
      <c r="D176" s="61" t="s">
        <v>164</v>
      </c>
      <c r="E176" s="60" t="s">
        <v>289</v>
      </c>
      <c r="F176" s="68"/>
      <c r="G176" s="68">
        <v>1785</v>
      </c>
      <c r="H176" s="55">
        <f t="shared" si="2"/>
        <v>-234625.3499999994</v>
      </c>
      <c r="I176" s="45"/>
    </row>
    <row r="177" spans="2:9" s="5" customFormat="1" ht="59.25" customHeight="1">
      <c r="B177" s="47"/>
      <c r="C177" s="57">
        <v>44530</v>
      </c>
      <c r="D177" s="61" t="s">
        <v>165</v>
      </c>
      <c r="E177" s="60" t="s">
        <v>290</v>
      </c>
      <c r="F177" s="68"/>
      <c r="G177" s="68">
        <v>14250</v>
      </c>
      <c r="H177" s="55">
        <f t="shared" si="2"/>
        <v>-248875.3499999994</v>
      </c>
      <c r="I177" s="45"/>
    </row>
    <row r="178" spans="2:9" s="5" customFormat="1" ht="54" customHeight="1">
      <c r="B178" s="47"/>
      <c r="C178" s="57">
        <v>44530</v>
      </c>
      <c r="D178" s="61" t="s">
        <v>165</v>
      </c>
      <c r="E178" s="60" t="s">
        <v>291</v>
      </c>
      <c r="F178" s="68"/>
      <c r="G178" s="68">
        <v>12300</v>
      </c>
      <c r="H178" s="55">
        <f t="shared" si="2"/>
        <v>-261175.3499999994</v>
      </c>
      <c r="I178" s="45"/>
    </row>
    <row r="179" spans="2:9" s="5" customFormat="1" ht="66" customHeight="1">
      <c r="B179" s="47"/>
      <c r="C179" s="57">
        <v>44530</v>
      </c>
      <c r="D179" s="61" t="s">
        <v>166</v>
      </c>
      <c r="E179" s="60" t="s">
        <v>292</v>
      </c>
      <c r="F179" s="68"/>
      <c r="G179" s="68">
        <v>5652.98</v>
      </c>
      <c r="H179" s="55">
        <f t="shared" si="2"/>
        <v>-266828.3299999994</v>
      </c>
      <c r="I179" s="45"/>
    </row>
    <row r="180" spans="2:9" s="5" customFormat="1" ht="42">
      <c r="B180" s="47"/>
      <c r="C180" s="57">
        <v>44530</v>
      </c>
      <c r="D180" s="61" t="s">
        <v>166</v>
      </c>
      <c r="E180" s="60" t="s">
        <v>293</v>
      </c>
      <c r="F180" s="68"/>
      <c r="G180" s="68">
        <v>4522.38</v>
      </c>
      <c r="H180" s="55">
        <f t="shared" si="2"/>
        <v>-271350.7099999994</v>
      </c>
      <c r="I180" s="45"/>
    </row>
    <row r="181" spans="2:9" s="5" customFormat="1" ht="80.25" customHeight="1">
      <c r="B181" s="47"/>
      <c r="C181" s="57">
        <v>44530</v>
      </c>
      <c r="D181" s="61" t="s">
        <v>167</v>
      </c>
      <c r="E181" s="60" t="s">
        <v>294</v>
      </c>
      <c r="F181" s="68"/>
      <c r="G181" s="68">
        <v>22050</v>
      </c>
      <c r="H181" s="55">
        <f t="shared" si="2"/>
        <v>-293400.7099999994</v>
      </c>
      <c r="I181" s="45"/>
    </row>
    <row r="182" spans="2:9" s="5" customFormat="1" ht="34.5" customHeight="1">
      <c r="B182" s="47"/>
      <c r="C182" s="57">
        <v>44530</v>
      </c>
      <c r="D182" s="61" t="s">
        <v>167</v>
      </c>
      <c r="E182" s="60" t="s">
        <v>295</v>
      </c>
      <c r="F182" s="68"/>
      <c r="G182" s="68">
        <v>15300</v>
      </c>
      <c r="H182" s="55">
        <f t="shared" si="2"/>
        <v>-308700.7099999994</v>
      </c>
      <c r="I182" s="45"/>
    </row>
    <row r="183" spans="2:9" s="5" customFormat="1" ht="39.75" customHeight="1">
      <c r="B183" s="47"/>
      <c r="C183" s="57">
        <v>44530</v>
      </c>
      <c r="D183" s="61" t="s">
        <v>168</v>
      </c>
      <c r="E183" s="60" t="s">
        <v>296</v>
      </c>
      <c r="F183" s="68"/>
      <c r="G183" s="68">
        <v>5775</v>
      </c>
      <c r="H183" s="55">
        <f t="shared" si="2"/>
        <v>-314475.7099999994</v>
      </c>
      <c r="I183" s="45"/>
    </row>
    <row r="184" spans="2:9" s="5" customFormat="1" ht="63">
      <c r="B184" s="47"/>
      <c r="C184" s="57">
        <v>44530</v>
      </c>
      <c r="D184" s="61" t="s">
        <v>168</v>
      </c>
      <c r="E184" s="60" t="s">
        <v>297</v>
      </c>
      <c r="F184" s="68"/>
      <c r="G184" s="68">
        <v>3570</v>
      </c>
      <c r="H184" s="55">
        <f t="shared" si="2"/>
        <v>-318045.7099999994</v>
      </c>
      <c r="I184" s="45"/>
    </row>
    <row r="185" spans="2:9" s="5" customFormat="1" ht="52.5">
      <c r="B185" s="47"/>
      <c r="C185" s="57">
        <v>44530</v>
      </c>
      <c r="D185" s="61" t="s">
        <v>169</v>
      </c>
      <c r="E185" s="60" t="s">
        <v>298</v>
      </c>
      <c r="F185" s="68"/>
      <c r="G185" s="68">
        <v>3230.27</v>
      </c>
      <c r="H185" s="55">
        <f t="shared" si="2"/>
        <v>-321275.9799999994</v>
      </c>
      <c r="I185" s="45"/>
    </row>
    <row r="186" spans="2:9" s="5" customFormat="1" ht="63">
      <c r="B186" s="47"/>
      <c r="C186" s="57">
        <v>44530</v>
      </c>
      <c r="D186" s="61" t="s">
        <v>169</v>
      </c>
      <c r="E186" s="60" t="s">
        <v>299</v>
      </c>
      <c r="F186" s="68"/>
      <c r="G186" s="68">
        <v>1114.44</v>
      </c>
      <c r="H186" s="55">
        <f t="shared" si="2"/>
        <v>-322390.4199999994</v>
      </c>
      <c r="I186" s="45"/>
    </row>
    <row r="187" spans="2:9" s="5" customFormat="1" ht="52.5">
      <c r="B187" s="47"/>
      <c r="C187" s="57">
        <v>44530</v>
      </c>
      <c r="D187" s="61" t="s">
        <v>170</v>
      </c>
      <c r="E187" s="60" t="s">
        <v>300</v>
      </c>
      <c r="F187" s="68"/>
      <c r="G187" s="68">
        <v>1750</v>
      </c>
      <c r="H187" s="55">
        <f t="shared" si="2"/>
        <v>-324140.4199999994</v>
      </c>
      <c r="I187" s="45"/>
    </row>
    <row r="188" spans="2:9" s="5" customFormat="1" ht="52.5">
      <c r="B188" s="47"/>
      <c r="C188" s="57">
        <v>44530</v>
      </c>
      <c r="D188" s="61" t="s">
        <v>170</v>
      </c>
      <c r="E188" s="60" t="s">
        <v>301</v>
      </c>
      <c r="F188" s="68"/>
      <c r="G188" s="68">
        <v>1750</v>
      </c>
      <c r="H188" s="55">
        <f t="shared" si="2"/>
        <v>-325890.4199999994</v>
      </c>
      <c r="I188" s="45"/>
    </row>
    <row r="189" spans="2:9" s="5" customFormat="1" ht="52.5">
      <c r="B189" s="47"/>
      <c r="C189" s="57">
        <v>44530</v>
      </c>
      <c r="D189" s="61" t="s">
        <v>170</v>
      </c>
      <c r="E189" s="60" t="s">
        <v>302</v>
      </c>
      <c r="F189" s="68"/>
      <c r="G189" s="68">
        <v>1550</v>
      </c>
      <c r="H189" s="55">
        <f t="shared" si="2"/>
        <v>-327440.4199999994</v>
      </c>
      <c r="I189" s="45"/>
    </row>
    <row r="190" spans="2:9" s="5" customFormat="1" ht="52.5">
      <c r="B190" s="47"/>
      <c r="C190" s="57">
        <v>44530</v>
      </c>
      <c r="D190" s="61" t="s">
        <v>170</v>
      </c>
      <c r="E190" s="60" t="s">
        <v>303</v>
      </c>
      <c r="F190" s="68"/>
      <c r="G190" s="68">
        <v>1350</v>
      </c>
      <c r="H190" s="55">
        <f t="shared" si="2"/>
        <v>-328790.4199999994</v>
      </c>
      <c r="I190" s="45"/>
    </row>
    <row r="191" spans="2:9" s="5" customFormat="1" ht="42">
      <c r="B191" s="47"/>
      <c r="C191" s="57">
        <v>44530</v>
      </c>
      <c r="D191" s="61" t="s">
        <v>171</v>
      </c>
      <c r="E191" s="60" t="s">
        <v>304</v>
      </c>
      <c r="F191" s="68"/>
      <c r="G191" s="68">
        <v>1100</v>
      </c>
      <c r="H191" s="55">
        <f t="shared" si="2"/>
        <v>-329890.4199999994</v>
      </c>
      <c r="I191" s="45"/>
    </row>
    <row r="192" spans="2:9" s="5" customFormat="1" ht="31.5">
      <c r="B192" s="47"/>
      <c r="C192" s="57">
        <v>44530</v>
      </c>
      <c r="D192" s="61" t="s">
        <v>171</v>
      </c>
      <c r="E192" s="60" t="s">
        <v>305</v>
      </c>
      <c r="F192" s="68"/>
      <c r="G192" s="68">
        <v>1785</v>
      </c>
      <c r="H192" s="55">
        <f t="shared" si="2"/>
        <v>-331675.4199999994</v>
      </c>
      <c r="I192" s="45"/>
    </row>
    <row r="193" spans="2:9" s="5" customFormat="1" ht="42">
      <c r="B193" s="47"/>
      <c r="C193" s="57">
        <v>44530</v>
      </c>
      <c r="D193" s="61" t="s">
        <v>171</v>
      </c>
      <c r="E193" s="60" t="s">
        <v>306</v>
      </c>
      <c r="F193" s="68"/>
      <c r="G193" s="68">
        <v>1700</v>
      </c>
      <c r="H193" s="55">
        <f t="shared" si="2"/>
        <v>-333375.4199999994</v>
      </c>
      <c r="I193" s="45"/>
    </row>
    <row r="194" spans="2:9" s="5" customFormat="1" ht="42">
      <c r="B194" s="47"/>
      <c r="C194" s="57">
        <v>44530</v>
      </c>
      <c r="D194" s="61" t="s">
        <v>171</v>
      </c>
      <c r="E194" s="60" t="s">
        <v>307</v>
      </c>
      <c r="F194" s="68"/>
      <c r="G194" s="68">
        <v>1065.99</v>
      </c>
      <c r="H194" s="55">
        <f t="shared" si="2"/>
        <v>-334441.4099999994</v>
      </c>
      <c r="I194" s="45"/>
    </row>
    <row r="195" spans="2:9" s="5" customFormat="1" ht="63">
      <c r="B195" s="47"/>
      <c r="C195" s="57">
        <v>44530</v>
      </c>
      <c r="D195" s="61" t="s">
        <v>172</v>
      </c>
      <c r="E195" s="60" t="s">
        <v>308</v>
      </c>
      <c r="F195" s="68"/>
      <c r="G195" s="68">
        <v>30550</v>
      </c>
      <c r="H195" s="55">
        <f t="shared" si="2"/>
        <v>-364991.4099999994</v>
      </c>
      <c r="I195" s="45"/>
    </row>
    <row r="196" spans="2:9" s="5" customFormat="1" ht="21">
      <c r="B196" s="47"/>
      <c r="C196" s="57">
        <v>44530</v>
      </c>
      <c r="D196" s="53" t="s">
        <v>16</v>
      </c>
      <c r="E196" s="54" t="s">
        <v>30</v>
      </c>
      <c r="F196" s="68"/>
      <c r="G196" s="68">
        <v>11036.73</v>
      </c>
      <c r="H196" s="55">
        <f t="shared" si="2"/>
        <v>-376028.1399999994</v>
      </c>
      <c r="I196" s="45"/>
    </row>
    <row r="197" spans="2:9" s="5" customFormat="1" ht="21">
      <c r="B197" s="47"/>
      <c r="C197" s="57">
        <v>44530</v>
      </c>
      <c r="D197" s="53" t="s">
        <v>16</v>
      </c>
      <c r="E197" s="54" t="s">
        <v>31</v>
      </c>
      <c r="F197" s="68"/>
      <c r="G197" s="68">
        <v>175</v>
      </c>
      <c r="H197" s="55">
        <f t="shared" si="2"/>
        <v>-376203.1399999994</v>
      </c>
      <c r="I197" s="45"/>
    </row>
    <row r="198" spans="2:9" s="5" customFormat="1" ht="24.75" customHeight="1">
      <c r="B198" s="47"/>
      <c r="C198" s="56">
        <v>44530</v>
      </c>
      <c r="D198" s="53" t="s">
        <v>16</v>
      </c>
      <c r="E198" s="54" t="s">
        <v>32</v>
      </c>
      <c r="F198" s="68"/>
      <c r="G198" s="59"/>
      <c r="H198" s="55">
        <f t="shared" si="2"/>
        <v>-376203.1399999994</v>
      </c>
      <c r="I198" s="45"/>
    </row>
    <row r="199" spans="1:9" s="5" customFormat="1" ht="17.25" thickBot="1">
      <c r="A199" s="7"/>
      <c r="B199" s="27"/>
      <c r="C199" s="28"/>
      <c r="D199" s="29"/>
      <c r="E199" s="30"/>
      <c r="F199" s="31"/>
      <c r="G199" s="44"/>
      <c r="H199" s="32">
        <v>0</v>
      </c>
      <c r="I199" s="46"/>
    </row>
    <row r="200" spans="2:8" s="5" customFormat="1" ht="24" customHeight="1" thickBot="1">
      <c r="B200" s="33"/>
      <c r="C200" s="34"/>
      <c r="D200" s="34"/>
      <c r="E200" s="35" t="s">
        <v>9</v>
      </c>
      <c r="F200" s="34">
        <f>SUM(F18:F199)</f>
        <v>5019240.83</v>
      </c>
      <c r="G200" s="34">
        <f>SUM(G18:G199)</f>
        <v>7846937.44</v>
      </c>
      <c r="H200" s="36">
        <f>H16+F200-G200</f>
        <v>-376203.13999999966</v>
      </c>
    </row>
    <row r="201" spans="2:8" s="5" customFormat="1" ht="24" customHeight="1">
      <c r="B201" s="49"/>
      <c r="C201" s="50"/>
      <c r="D201" s="50"/>
      <c r="E201" s="51"/>
      <c r="F201" s="50"/>
      <c r="G201" s="50"/>
      <c r="H201" s="50"/>
    </row>
    <row r="202" spans="2:8" s="5" customFormat="1" ht="24" customHeight="1">
      <c r="B202" s="49"/>
      <c r="C202" s="50"/>
      <c r="D202" s="50"/>
      <c r="E202" s="51"/>
      <c r="F202" s="50"/>
      <c r="G202" s="50"/>
      <c r="H202" s="50"/>
    </row>
    <row r="203" spans="2:8" s="5" customFormat="1" ht="24" customHeight="1">
      <c r="B203" s="49"/>
      <c r="C203" s="50"/>
      <c r="D203" s="50"/>
      <c r="E203" s="51"/>
      <c r="F203" s="50"/>
      <c r="G203" s="50"/>
      <c r="H203" s="50"/>
    </row>
    <row r="204" spans="2:8" s="5" customFormat="1" ht="24" customHeight="1">
      <c r="B204" s="49"/>
      <c r="C204" s="50"/>
      <c r="D204" s="50"/>
      <c r="E204" s="51"/>
      <c r="F204" s="50"/>
      <c r="G204" s="50"/>
      <c r="H204" s="50"/>
    </row>
    <row r="205" spans="1:92" ht="24" customHeight="1">
      <c r="A205" s="5"/>
      <c r="B205" s="3"/>
      <c r="C205" s="3"/>
      <c r="D205" s="3"/>
      <c r="E205" s="3"/>
      <c r="F205" s="20"/>
      <c r="G205" s="20"/>
      <c r="H205" s="20"/>
      <c r="I205" s="12"/>
      <c r="J205" s="12"/>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row>
    <row r="206" spans="1:12" ht="24" customHeight="1">
      <c r="A206" s="1"/>
      <c r="B206" s="3"/>
      <c r="C206" s="4"/>
      <c r="D206" s="2"/>
      <c r="E206" s="2"/>
      <c r="F206" s="21"/>
      <c r="G206" s="21"/>
      <c r="H206" s="21"/>
      <c r="K206" s="1"/>
      <c r="L206" s="1"/>
    </row>
    <row r="207" spans="1:12" ht="12.75">
      <c r="A207" s="1"/>
      <c r="B207" s="6"/>
      <c r="C207" s="6"/>
      <c r="D207" s="6"/>
      <c r="E207" s="6"/>
      <c r="F207" s="22"/>
      <c r="G207" s="22"/>
      <c r="H207" s="22"/>
      <c r="I207" s="1"/>
      <c r="J207" s="1"/>
      <c r="K207" s="1"/>
      <c r="L207" s="1"/>
    </row>
    <row r="208" spans="1:12" ht="12.75">
      <c r="A208" s="1"/>
      <c r="B208" s="6"/>
      <c r="C208" s="6"/>
      <c r="D208" s="6"/>
      <c r="E208" s="6"/>
      <c r="F208" s="22"/>
      <c r="G208" s="22"/>
      <c r="H208" s="22"/>
      <c r="I208" s="1"/>
      <c r="J208" s="1"/>
      <c r="K208" s="1"/>
      <c r="L208" s="1"/>
    </row>
    <row r="209" spans="1:12" ht="12.75">
      <c r="A209" s="1"/>
      <c r="B209" s="69" t="s">
        <v>19</v>
      </c>
      <c r="C209" s="69"/>
      <c r="D209" s="69"/>
      <c r="E209" s="6"/>
      <c r="F209" s="69" t="s">
        <v>20</v>
      </c>
      <c r="G209" s="69"/>
      <c r="H209" s="69"/>
      <c r="I209" s="1"/>
      <c r="J209" s="1"/>
      <c r="K209" s="1"/>
      <c r="L209" s="1"/>
    </row>
    <row r="210" spans="1:12" ht="20.25">
      <c r="A210" s="1"/>
      <c r="B210" s="70" t="s">
        <v>13</v>
      </c>
      <c r="C210" s="70"/>
      <c r="D210" s="70"/>
      <c r="E210" s="37"/>
      <c r="F210" s="71" t="s">
        <v>14</v>
      </c>
      <c r="G210" s="71"/>
      <c r="H210" s="71"/>
      <c r="I210" s="1"/>
      <c r="J210" s="1"/>
      <c r="K210" s="1"/>
      <c r="L210" s="1"/>
    </row>
    <row r="211" spans="1:12" ht="20.25">
      <c r="A211" s="1"/>
      <c r="B211" s="72" t="s">
        <v>24</v>
      </c>
      <c r="C211" s="72"/>
      <c r="D211" s="72"/>
      <c r="E211" s="38"/>
      <c r="F211" s="73" t="s">
        <v>25</v>
      </c>
      <c r="G211" s="73"/>
      <c r="H211" s="73"/>
      <c r="I211" s="1"/>
      <c r="J211" s="1"/>
      <c r="K211" s="1"/>
      <c r="L211" s="1"/>
    </row>
    <row r="212" spans="1:12" ht="20.25">
      <c r="A212" s="1"/>
      <c r="B212" s="70" t="s">
        <v>21</v>
      </c>
      <c r="C212" s="70"/>
      <c r="D212" s="70"/>
      <c r="E212" s="37"/>
      <c r="F212" s="71" t="s">
        <v>15</v>
      </c>
      <c r="G212" s="71"/>
      <c r="H212" s="71"/>
      <c r="I212" s="1"/>
      <c r="J212" s="1"/>
      <c r="K212" s="1"/>
      <c r="L212" s="1"/>
    </row>
    <row r="213" spans="1:12" ht="20.25">
      <c r="A213" s="1"/>
      <c r="B213" s="48"/>
      <c r="C213" s="48"/>
      <c r="D213" s="48"/>
      <c r="E213" s="37"/>
      <c r="F213" s="37"/>
      <c r="G213" s="37"/>
      <c r="H213" s="39"/>
      <c r="I213" s="1"/>
      <c r="J213" s="1"/>
      <c r="K213" s="1"/>
      <c r="L213" s="1"/>
    </row>
    <row r="214" spans="1:12" ht="12.75">
      <c r="A214" s="1"/>
      <c r="F214" s="1"/>
      <c r="G214" s="1"/>
      <c r="I214" s="1"/>
      <c r="J214" s="1"/>
      <c r="K214" s="1"/>
      <c r="L214" s="1"/>
    </row>
    <row r="215" spans="1:12" ht="12.75">
      <c r="A215" s="1"/>
      <c r="F215" s="1"/>
      <c r="G215" s="1"/>
      <c r="I215" s="1"/>
      <c r="J215" s="1"/>
      <c r="K215" s="1"/>
      <c r="L215" s="1"/>
    </row>
    <row r="216" spans="1:8" ht="12.75">
      <c r="A216" s="1"/>
      <c r="B216" s="74" t="s">
        <v>17</v>
      </c>
      <c r="C216" s="75"/>
      <c r="D216" s="75"/>
      <c r="E216" s="75"/>
      <c r="F216" s="75"/>
      <c r="G216" s="75"/>
      <c r="H216" s="75"/>
    </row>
    <row r="217" spans="2:8" ht="20.25">
      <c r="B217" s="71" t="s">
        <v>18</v>
      </c>
      <c r="C217" s="71"/>
      <c r="D217" s="71"/>
      <c r="E217" s="71"/>
      <c r="F217" s="71"/>
      <c r="G217" s="71"/>
      <c r="H217" s="71"/>
    </row>
    <row r="218" spans="2:8" ht="20.25">
      <c r="B218" s="73" t="s">
        <v>22</v>
      </c>
      <c r="C218" s="73"/>
      <c r="D218" s="73"/>
      <c r="E218" s="73"/>
      <c r="F218" s="73"/>
      <c r="G218" s="73"/>
      <c r="H218" s="73"/>
    </row>
    <row r="219" spans="2:8" ht="20.25">
      <c r="B219" s="71" t="s">
        <v>23</v>
      </c>
      <c r="C219" s="71"/>
      <c r="D219" s="71"/>
      <c r="E219" s="71"/>
      <c r="F219" s="71"/>
      <c r="G219" s="71"/>
      <c r="H219" s="71"/>
    </row>
    <row r="234" spans="6:12" ht="12.75">
      <c r="F234" s="1"/>
      <c r="G234" s="1"/>
      <c r="H234" s="1"/>
      <c r="I234" s="1"/>
      <c r="J234" s="1"/>
      <c r="K234" s="1"/>
      <c r="L234" s="1"/>
    </row>
    <row r="235" spans="1:12" ht="15">
      <c r="A235" s="1"/>
      <c r="B235" s="26"/>
      <c r="F235" s="1"/>
      <c r="G235" s="1"/>
      <c r="H235" s="1"/>
      <c r="I235" s="1"/>
      <c r="J235" s="1"/>
      <c r="K235" s="1"/>
      <c r="L235" s="1"/>
    </row>
    <row r="236" ht="12.75">
      <c r="A236" s="1"/>
    </row>
  </sheetData>
  <sheetProtection/>
  <mergeCells count="21">
    <mergeCell ref="B6:H6"/>
    <mergeCell ref="B9:H9"/>
    <mergeCell ref="B11:H11"/>
    <mergeCell ref="B13:H13"/>
    <mergeCell ref="B15:B17"/>
    <mergeCell ref="C15:E15"/>
    <mergeCell ref="F15:H15"/>
    <mergeCell ref="C16:D16"/>
    <mergeCell ref="F16:G16"/>
    <mergeCell ref="B212:D212"/>
    <mergeCell ref="F212:H212"/>
    <mergeCell ref="B216:H216"/>
    <mergeCell ref="B217:H217"/>
    <mergeCell ref="B218:H218"/>
    <mergeCell ref="B219:H219"/>
    <mergeCell ref="B209:D209"/>
    <mergeCell ref="F209:H209"/>
    <mergeCell ref="B210:D210"/>
    <mergeCell ref="F210:H210"/>
    <mergeCell ref="B211:D211"/>
    <mergeCell ref="F211:H211"/>
  </mergeCells>
  <printOptions horizontalCentered="1"/>
  <pageMargins left="0.24" right="0.31" top="0.35433070866141736" bottom="0" header="0.31496062992125984" footer="0.31496062992125984"/>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2021-12-07T12:59:18Z</cp:lastPrinted>
  <dcterms:created xsi:type="dcterms:W3CDTF">2006-07-11T17:39:34Z</dcterms:created>
  <dcterms:modified xsi:type="dcterms:W3CDTF">2021-12-07T13:01:40Z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