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Fondo de Lenguas Extranjeras" sheetId="1" r:id="rId1"/>
  </sheets>
  <definedNames>
    <definedName name="_xlnm.Print_Area" localSheetId="0">'Fondo de Lenguas Extranjeras'!$B$1:$H$44</definedName>
  </definedNames>
  <calcPr fullCalcOnLoad="1"/>
</workbook>
</file>

<file path=xl/sharedStrings.xml><?xml version="1.0" encoding="utf-8"?>
<sst xmlns="http://schemas.openxmlformats.org/spreadsheetml/2006/main" count="38" uniqueCount="37">
  <si>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</si>
  <si>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</si>
  <si>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</si>
  <si>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</si>
  <si>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</si>
  <si>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</si>
  <si>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</si>
  <si>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</si>
  <si>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</si>
  <si>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</si>
  <si>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</si>
  <si>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</si>
  <si>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</si>
  <si>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</si>
  <si>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</si>
  <si>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</si>
  <si>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</si>
  <si>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</si>
  <si>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PROGRAMA DE LENGUAS EXTRANJERAS</t>
  </si>
  <si>
    <t>960-162609-3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</si>
  <si>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</si>
  <si>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</si>
  <si>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</si>
  <si>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</si>
  <si>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</si>
  <si>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Diciembre 2021</t>
  </si>
  <si>
    <t>CK-118</t>
  </si>
  <si>
    <t>CK-119</t>
  </si>
  <si>
    <t>CK-120</t>
  </si>
  <si>
    <t>FLE-0316</t>
  </si>
  <si>
    <t>N/D</t>
  </si>
  <si>
    <r>
      <rPr>
        <b/>
        <sz val="8"/>
        <color indexed="8"/>
        <rFont val="Segoe UI"/>
        <family val="2"/>
      </rPr>
      <t>JESSICA DEL CARMEN ARAÚJO SÁNCHEZ,</t>
    </r>
    <r>
      <rPr>
        <sz val="8"/>
        <color indexed="8"/>
        <rFont val="Segoe UI"/>
        <family val="2"/>
      </rPr>
      <t xml:space="preserve"> PAGO REPOSICIÓN DEL FONDO DE VIÁTICOS ASIGNADO A LA DIRECCIÓN DE ENGUAS EXTRANJERAS, DESDE EL RECIBO 2647 AL 2671, DESTINADO A LOS GASTOS DE VIAJE A NIVEL NACIONAL RELACIONADOS A SUPERVISORES, ENTRENAMIENTOS, EVALUACIONES, REUNIONES, ASÍ COMO TAMBIEN A LA DISTRIBUCIÓN DE EQUIPOS Y MOBILIARIOS EN LOS CENTROS DE INGLÉS.</t>
    </r>
  </si>
  <si>
    <r>
      <rPr>
        <b/>
        <sz val="8"/>
        <color indexed="8"/>
        <rFont val="Segoe UI"/>
        <family val="2"/>
      </rPr>
      <t xml:space="preserve">MABELIN  IVETTE HINKERT AQUINO, </t>
    </r>
    <r>
      <rPr>
        <sz val="8"/>
        <color indexed="8"/>
        <rFont val="Segoe UI"/>
        <family val="2"/>
      </rPr>
      <t>PAGO REPOSICIÓN DE CAJA CHICA, DEL RECIBO NO. 4322 AL 4348, CORRESPONDIENTE A GASTOS MENORES EN LA REALIZACIÓN DE ACTIVIDADES DEL PROGRAMA INGLÉS POR INMERSIÓN QUE DESARROLLA ESTE MESCYT.</t>
    </r>
  </si>
  <si>
    <r>
      <rPr>
        <b/>
        <sz val="8"/>
        <color indexed="8"/>
        <rFont val="Segoe UI"/>
        <family val="2"/>
      </rPr>
      <t xml:space="preserve">EMBAJADA DE BRASIL EN REPUBLICA DOMINICANA, </t>
    </r>
    <r>
      <rPr>
        <sz val="8"/>
        <color indexed="8"/>
        <rFont val="Segoe UI"/>
        <family val="2"/>
      </rPr>
      <t>PAGO 4TO. TRIMESTRE, CORRESPONDIENTES AL PROGRAMA INTENSIVO DEL IDIOMA PORTUGUÉS PARA CANDIDATOS A BECAS EN BRASIL, A FAVOR DE (26) ESTUDIANTES BECADOS POR ESTE MINISTERIO, CORRESPONDIENTE A LA CONVOCATORIA 2018</t>
    </r>
  </si>
  <si>
    <r>
      <rPr>
        <b/>
        <sz val="8"/>
        <color indexed="8"/>
        <rFont val="Segoe UI"/>
        <family val="2"/>
      </rPr>
      <t>ALIANZA FRANCESA SANTO DOMINGO,</t>
    </r>
    <r>
      <rPr>
        <sz val="8"/>
        <color indexed="8"/>
        <rFont val="Segoe UI"/>
        <family val="2"/>
      </rPr>
      <t xml:space="preserve"> POR CONCEPTO DE PAGO A LA FACTURAS NOS.   NCF. B1500000215/ B1500000216 D/F 02/12/2021, CORRESPONDIENTE AL SEGUNDO PAGO DEL 40% Y TRECER PAGO DEL 20% DEL CONVENIO, A ESTUDIANTES BECADOS POR ESTE MINISTERIO EN EL PROGRAMA  FRANCÉS POR INMERSIÓN QUE DESARROLLA ESTE MINISTERIO</t>
    </r>
    <r>
      <rPr>
        <sz val="10"/>
        <color indexed="8"/>
        <rFont val="Times New Roman"/>
        <family val="0"/>
      </rPr>
      <t xml:space="preserve">.
</t>
    </r>
    <r>
      <rPr>
        <sz val="8"/>
        <color indexed="8"/>
        <rFont val="Segoe UI"/>
        <family val="2"/>
      </rPr>
      <t>NOTA: TERCER Y ULTIMO PAGO  RD$2,462,400.00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</si>
  <si>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IMPUESTO 0.15% SOBRE PAGOS EMITIDOS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</si>
  <si>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</t>
    </r>
  </si>
</sst>
</file>

<file path=xl/styles.xml><?xml version="1.0" encoding="utf-8"?>
<styleSheet xmlns="http://schemas.openxmlformats.org/spreadsheetml/2006/main">
  <numFmts count="4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Segoe U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left" vertical="center"/>
    </xf>
    <xf numFmtId="4" fontId="5" fillId="33" borderId="12" xfId="0" applyNumberFormat="1" applyFont="1" applyFill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14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4" fontId="1" fillId="34" borderId="15" xfId="0" applyNumberFormat="1" applyFont="1" applyFill="1" applyBorder="1" applyAlignment="1">
      <alignment horizontal="right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19" fillId="33" borderId="24" xfId="0" applyFont="1" applyFill="1" applyBorder="1" applyAlignment="1" applyProtection="1">
      <alignment horizontal="center" vertical="center" wrapText="1" readingOrder="1"/>
      <protection locked="0"/>
    </xf>
    <xf numFmtId="0" fontId="15" fillId="33" borderId="24" xfId="0" applyFont="1" applyFill="1" applyBorder="1" applyAlignment="1" applyProtection="1">
      <alignment horizontal="center" vertical="center" wrapText="1" readingOrder="1"/>
      <protection locked="0"/>
    </xf>
    <xf numFmtId="0" fontId="19" fillId="0" borderId="24" xfId="0" applyFont="1" applyBorder="1" applyAlignment="1" applyProtection="1">
      <alignment horizontal="center" vertical="center" wrapText="1" readingOrder="1"/>
      <protection locked="0"/>
    </xf>
    <xf numFmtId="0" fontId="15" fillId="0" borderId="24" xfId="0" applyFont="1" applyFill="1" applyBorder="1" applyAlignment="1" applyProtection="1">
      <alignment horizontal="left" vertical="top" wrapText="1" readingOrder="1"/>
      <protection locked="0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 applyProtection="1">
      <alignment horizontal="justify" vertical="justify" wrapText="1" readingOrder="1"/>
      <protection locked="0"/>
    </xf>
    <xf numFmtId="0" fontId="57" fillId="0" borderId="24" xfId="0" applyFont="1" applyBorder="1" applyAlignment="1">
      <alignment vertical="top" wrapText="1"/>
    </xf>
    <xf numFmtId="0" fontId="58" fillId="33" borderId="24" xfId="0" applyFont="1" applyFill="1" applyBorder="1" applyAlignment="1" applyProtection="1">
      <alignment horizontal="justify" vertical="justify" wrapText="1" readingOrder="1"/>
      <protection locked="0"/>
    </xf>
    <xf numFmtId="0" fontId="58" fillId="0" borderId="24" xfId="0" applyFont="1" applyBorder="1" applyAlignment="1" applyProtection="1">
      <alignment horizontal="justify" vertical="justify" wrapText="1" readingOrder="1"/>
      <protection locked="0"/>
    </xf>
    <xf numFmtId="43" fontId="10" fillId="33" borderId="29" xfId="48" applyNumberFormat="1" applyFont="1" applyFill="1" applyBorder="1" applyAlignment="1">
      <alignment vertical="center" wrapText="1"/>
    </xf>
    <xf numFmtId="4" fontId="1" fillId="33" borderId="30" xfId="0" applyNumberFormat="1" applyFont="1" applyFill="1" applyBorder="1" applyAlignment="1">
      <alignment horizontal="right" vertical="center"/>
    </xf>
    <xf numFmtId="4" fontId="1" fillId="33" borderId="31" xfId="0" applyNumberFormat="1" applyFont="1" applyFill="1" applyBorder="1" applyAlignment="1">
      <alignment horizontal="right" vertical="center"/>
    </xf>
    <xf numFmtId="14" fontId="10" fillId="0" borderId="17" xfId="0" applyNumberFormat="1" applyFont="1" applyFill="1" applyBorder="1" applyAlignment="1">
      <alignment horizontal="center" vertical="center" wrapText="1"/>
    </xf>
    <xf numFmtId="14" fontId="10" fillId="0" borderId="32" xfId="0" applyNumberFormat="1" applyFont="1" applyFill="1" applyBorder="1" applyAlignment="1">
      <alignment horizontal="center" vertical="center" wrapText="1"/>
    </xf>
    <xf numFmtId="14" fontId="10" fillId="0" borderId="32" xfId="0" applyNumberFormat="1" applyFont="1" applyFill="1" applyBorder="1" applyAlignment="1">
      <alignment horizontal="center" vertical="center" wrapText="1"/>
    </xf>
    <xf numFmtId="43" fontId="10" fillId="0" borderId="12" xfId="48" applyNumberFormat="1" applyFont="1" applyBorder="1" applyAlignment="1">
      <alignment vertical="center" wrapText="1"/>
    </xf>
    <xf numFmtId="43" fontId="10" fillId="0" borderId="33" xfId="0" applyNumberFormat="1" applyFont="1" applyBorder="1" applyAlignment="1">
      <alignment vertical="center" wrapText="1"/>
    </xf>
    <xf numFmtId="43" fontId="10" fillId="33" borderId="24" xfId="48" applyFont="1" applyFill="1" applyBorder="1" applyAlignment="1">
      <alignment vertical="center" wrapText="1"/>
    </xf>
    <xf numFmtId="43" fontId="10" fillId="33" borderId="24" xfId="48" applyFont="1" applyFill="1" applyBorder="1" applyAlignment="1">
      <alignment vertical="center" wrapText="1"/>
    </xf>
    <xf numFmtId="43" fontId="10" fillId="0" borderId="24" xfId="48" applyFont="1" applyFill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9525</xdr:rowOff>
    </xdr:from>
    <xdr:to>
      <xdr:col>6</xdr:col>
      <xdr:colOff>876300</xdr:colOff>
      <xdr:row>5</xdr:row>
      <xdr:rowOff>219075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2000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50"/>
  <sheetViews>
    <sheetView tabSelected="1" zoomScale="80" zoomScaleNormal="80" zoomScalePageLayoutView="0" workbookViewId="0" topLeftCell="A16">
      <selection activeCell="G21" sqref="G21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3.00390625" style="1" customWidth="1"/>
    <col min="4" max="4" width="18.8515625" style="1" customWidth="1"/>
    <col min="5" max="5" width="50.28125" style="1" customWidth="1"/>
    <col min="6" max="6" width="17.8515625" style="1" bestFit="1" customWidth="1"/>
    <col min="7" max="7" width="17.7109375" style="1" customWidth="1"/>
    <col min="8" max="8" width="17.00390625" style="14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37"/>
      <c r="C6" s="37"/>
      <c r="D6" s="37"/>
      <c r="E6" s="37"/>
      <c r="F6" s="37"/>
      <c r="G6" s="37"/>
      <c r="H6" s="37"/>
    </row>
    <row r="7" spans="2:8" s="7" customFormat="1" ht="19.5">
      <c r="B7" s="23"/>
      <c r="C7" s="23"/>
      <c r="D7" s="23"/>
      <c r="E7" s="23"/>
      <c r="F7" s="23"/>
      <c r="G7" s="23"/>
      <c r="H7" s="11"/>
    </row>
    <row r="8" spans="2:8" s="7" customFormat="1" ht="19.5">
      <c r="B8" s="23"/>
      <c r="C8" s="23"/>
      <c r="D8" s="23"/>
      <c r="E8" s="23"/>
      <c r="F8" s="23"/>
      <c r="G8" s="23"/>
      <c r="H8" s="11"/>
    </row>
    <row r="9" spans="2:8" s="7" customFormat="1" ht="19.5">
      <c r="B9" s="37"/>
      <c r="C9" s="37"/>
      <c r="D9" s="37"/>
      <c r="E9" s="37"/>
      <c r="F9" s="37"/>
      <c r="G9" s="37"/>
      <c r="H9" s="37"/>
    </row>
    <row r="10" spans="2:8" s="7" customFormat="1" ht="12.75">
      <c r="B10" s="24"/>
      <c r="C10" s="24"/>
      <c r="D10" s="24"/>
      <c r="E10" s="24"/>
      <c r="F10" s="24"/>
      <c r="G10" s="24"/>
      <c r="H10" s="12"/>
    </row>
    <row r="11" spans="2:8" s="7" customFormat="1" ht="15.75">
      <c r="B11" s="38" t="s">
        <v>3</v>
      </c>
      <c r="C11" s="38"/>
      <c r="D11" s="38"/>
      <c r="E11" s="38"/>
      <c r="F11" s="38"/>
      <c r="G11" s="38"/>
      <c r="H11" s="38"/>
    </row>
    <row r="12" spans="2:8" s="7" customFormat="1" ht="15.75">
      <c r="B12" s="26"/>
      <c r="C12" s="26"/>
      <c r="D12" s="26"/>
      <c r="E12" s="26" t="s">
        <v>10</v>
      </c>
      <c r="F12" s="26"/>
      <c r="G12" s="26"/>
      <c r="H12" s="27"/>
    </row>
    <row r="13" spans="2:8" s="7" customFormat="1" ht="15.75">
      <c r="B13" s="38" t="s">
        <v>25</v>
      </c>
      <c r="C13" s="38"/>
      <c r="D13" s="38"/>
      <c r="E13" s="38"/>
      <c r="F13" s="38"/>
      <c r="G13" s="38"/>
      <c r="H13" s="38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39"/>
      <c r="C15" s="42" t="s">
        <v>4</v>
      </c>
      <c r="D15" s="42"/>
      <c r="E15" s="42"/>
      <c r="F15" s="42" t="s">
        <v>19</v>
      </c>
      <c r="G15" s="42"/>
      <c r="H15" s="43"/>
      <c r="I15" s="4"/>
      <c r="J15" s="4"/>
      <c r="K15" s="4"/>
      <c r="L15" s="4"/>
    </row>
    <row r="16" spans="1:12" s="3" customFormat="1" ht="27" customHeight="1" thickBot="1">
      <c r="A16" s="4"/>
      <c r="B16" s="40"/>
      <c r="C16" s="44" t="s">
        <v>18</v>
      </c>
      <c r="D16" s="44"/>
      <c r="E16" s="30"/>
      <c r="F16" s="44" t="s">
        <v>8</v>
      </c>
      <c r="G16" s="44"/>
      <c r="H16" s="33">
        <v>4667398.24</v>
      </c>
      <c r="I16" s="4"/>
      <c r="J16" s="4"/>
      <c r="K16" s="4"/>
      <c r="L16" s="4"/>
    </row>
    <row r="17" spans="1:12" s="3" customFormat="1" ht="21.75" customHeight="1" thickBot="1">
      <c r="A17" s="4"/>
      <c r="B17" s="41"/>
      <c r="C17" s="57" t="s">
        <v>5</v>
      </c>
      <c r="D17" s="58" t="s">
        <v>6</v>
      </c>
      <c r="E17" s="59" t="s">
        <v>7</v>
      </c>
      <c r="F17" s="60" t="s">
        <v>0</v>
      </c>
      <c r="G17" s="58" t="s">
        <v>1</v>
      </c>
      <c r="H17" s="34" t="s">
        <v>2</v>
      </c>
      <c r="I17" s="4"/>
      <c r="J17" s="4"/>
      <c r="K17" s="4"/>
      <c r="L17" s="4"/>
    </row>
    <row r="18" spans="2:8" s="6" customFormat="1" ht="84">
      <c r="B18" s="35"/>
      <c r="C18" s="68">
        <v>44531</v>
      </c>
      <c r="D18" s="53" t="s">
        <v>26</v>
      </c>
      <c r="E18" s="61" t="s">
        <v>31</v>
      </c>
      <c r="F18" s="62"/>
      <c r="G18" s="73">
        <v>141037.5</v>
      </c>
      <c r="H18" s="72">
        <f>H16+F18-G18</f>
        <v>4526360.74</v>
      </c>
    </row>
    <row r="19" spans="2:8" s="6" customFormat="1" ht="52.5">
      <c r="B19" s="52"/>
      <c r="C19" s="69">
        <v>44539</v>
      </c>
      <c r="D19" s="53" t="s">
        <v>27</v>
      </c>
      <c r="E19" s="61" t="s">
        <v>32</v>
      </c>
      <c r="F19" s="62"/>
      <c r="G19" s="73">
        <v>37935.74</v>
      </c>
      <c r="H19" s="72">
        <f>H18+F19-G19</f>
        <v>4488425</v>
      </c>
    </row>
    <row r="20" spans="2:8" s="6" customFormat="1" ht="52.5">
      <c r="B20" s="52"/>
      <c r="C20" s="69">
        <v>44540</v>
      </c>
      <c r="D20" s="53" t="s">
        <v>28</v>
      </c>
      <c r="E20" s="61" t="s">
        <v>33</v>
      </c>
      <c r="F20" s="62"/>
      <c r="G20" s="73">
        <v>96000</v>
      </c>
      <c r="H20" s="72">
        <f>H19+F20-G20</f>
        <v>4392425</v>
      </c>
    </row>
    <row r="21" spans="2:8" s="6" customFormat="1" ht="88.5">
      <c r="B21" s="52"/>
      <c r="C21" s="70">
        <v>44553</v>
      </c>
      <c r="D21" s="53" t="s">
        <v>29</v>
      </c>
      <c r="E21" s="63" t="s">
        <v>34</v>
      </c>
      <c r="F21" s="62"/>
      <c r="G21" s="74">
        <v>2462400</v>
      </c>
      <c r="H21" s="72">
        <f>H20+F21-G21</f>
        <v>1930025</v>
      </c>
    </row>
    <row r="22" spans="2:8" s="6" customFormat="1" ht="21">
      <c r="B22" s="52"/>
      <c r="C22" s="69">
        <v>44561</v>
      </c>
      <c r="D22" s="54" t="s">
        <v>30</v>
      </c>
      <c r="E22" s="64" t="s">
        <v>35</v>
      </c>
      <c r="F22" s="62"/>
      <c r="G22" s="73">
        <v>4106.06</v>
      </c>
      <c r="H22" s="72">
        <f>H21+F22-G22</f>
        <v>1925918.94</v>
      </c>
    </row>
    <row r="23" spans="2:8" s="6" customFormat="1" ht="21">
      <c r="B23" s="52"/>
      <c r="C23" s="69">
        <v>44561</v>
      </c>
      <c r="D23" s="55" t="s">
        <v>30</v>
      </c>
      <c r="E23" s="56" t="s">
        <v>36</v>
      </c>
      <c r="F23" s="62"/>
      <c r="G23" s="75">
        <v>175</v>
      </c>
      <c r="H23" s="72">
        <f>H22+F23-G23</f>
        <v>1925743.94</v>
      </c>
    </row>
    <row r="24" spans="2:8" s="4" customFormat="1" ht="17.25" thickBot="1">
      <c r="B24" s="36"/>
      <c r="C24" s="66"/>
      <c r="D24" s="67"/>
      <c r="E24" s="18"/>
      <c r="F24" s="18"/>
      <c r="G24" s="71"/>
      <c r="H24" s="65">
        <v>0</v>
      </c>
    </row>
    <row r="25" spans="2:8" s="4" customFormat="1" ht="21.75" customHeight="1" thickBot="1">
      <c r="B25" s="25"/>
      <c r="C25" s="18"/>
      <c r="D25" s="18"/>
      <c r="E25" s="16" t="s">
        <v>9</v>
      </c>
      <c r="F25" s="15">
        <f>SUM(F18:F24)</f>
        <v>0</v>
      </c>
      <c r="G25" s="15">
        <f>SUM(G18:G24)</f>
        <v>2741654.3000000003</v>
      </c>
      <c r="H25" s="17">
        <f>H16+F25-G25</f>
        <v>1925743.94</v>
      </c>
    </row>
    <row r="26" spans="1:12" ht="23.25" customHeight="1">
      <c r="A26" s="1"/>
      <c r="B26" s="5"/>
      <c r="C26" s="5"/>
      <c r="D26" s="5"/>
      <c r="E26" s="5"/>
      <c r="F26" s="5"/>
      <c r="G26" s="5"/>
      <c r="H26" s="13"/>
      <c r="I26" s="1"/>
      <c r="J26" s="1"/>
      <c r="K26" s="1"/>
      <c r="L26" s="1"/>
    </row>
    <row r="27" spans="1:12" ht="23.25" customHeight="1">
      <c r="A27" s="1"/>
      <c r="B27" s="5"/>
      <c r="C27" s="5"/>
      <c r="D27" s="5"/>
      <c r="E27" s="5"/>
      <c r="F27" s="5"/>
      <c r="G27" s="5"/>
      <c r="H27" s="31"/>
      <c r="I27" s="1"/>
      <c r="J27" s="1"/>
      <c r="K27" s="1"/>
      <c r="L27" s="1"/>
    </row>
    <row r="28" spans="1:12" ht="23.25" customHeight="1">
      <c r="A28" s="1"/>
      <c r="B28" s="5"/>
      <c r="C28" s="5"/>
      <c r="D28" s="5"/>
      <c r="E28" s="5"/>
      <c r="F28" s="5"/>
      <c r="G28" s="5"/>
      <c r="H28" s="13"/>
      <c r="I28" s="1"/>
      <c r="J28" s="1"/>
      <c r="K28" s="1"/>
      <c r="L28" s="1"/>
    </row>
    <row r="29" spans="1:12" ht="23.25" customHeight="1">
      <c r="A29" s="1"/>
      <c r="B29" s="45" t="s">
        <v>16</v>
      </c>
      <c r="C29" s="45"/>
      <c r="D29" s="45"/>
      <c r="E29" s="5"/>
      <c r="F29" s="45" t="s">
        <v>17</v>
      </c>
      <c r="G29" s="45"/>
      <c r="H29" s="45"/>
      <c r="I29" s="1"/>
      <c r="J29" s="1"/>
      <c r="K29" s="1"/>
      <c r="L29" s="1"/>
    </row>
    <row r="30" spans="2:8" s="19" customFormat="1" ht="20.25">
      <c r="B30" s="46" t="s">
        <v>11</v>
      </c>
      <c r="C30" s="46"/>
      <c r="D30" s="46"/>
      <c r="F30" s="47" t="s">
        <v>12</v>
      </c>
      <c r="G30" s="47"/>
      <c r="H30" s="47"/>
    </row>
    <row r="31" spans="1:12" s="19" customFormat="1" ht="20.25">
      <c r="A31" s="20"/>
      <c r="B31" s="48" t="s">
        <v>23</v>
      </c>
      <c r="C31" s="48"/>
      <c r="D31" s="48"/>
      <c r="E31" s="21"/>
      <c r="F31" s="49" t="s">
        <v>24</v>
      </c>
      <c r="G31" s="49"/>
      <c r="H31" s="49"/>
      <c r="I31" s="20"/>
      <c r="J31" s="20"/>
      <c r="K31" s="20"/>
      <c r="L31" s="20"/>
    </row>
    <row r="32" spans="1:12" s="19" customFormat="1" ht="20.25">
      <c r="A32" s="20"/>
      <c r="B32" s="46" t="s">
        <v>20</v>
      </c>
      <c r="C32" s="46"/>
      <c r="D32" s="46"/>
      <c r="F32" s="47" t="s">
        <v>13</v>
      </c>
      <c r="G32" s="47"/>
      <c r="H32" s="47"/>
      <c r="I32" s="20"/>
      <c r="J32" s="20"/>
      <c r="K32" s="20"/>
      <c r="L32" s="20"/>
    </row>
    <row r="33" spans="1:12" s="19" customFormat="1" ht="23.25" customHeight="1">
      <c r="A33" s="20"/>
      <c r="B33" s="32"/>
      <c r="C33" s="32"/>
      <c r="D33" s="32"/>
      <c r="H33" s="22"/>
      <c r="I33" s="20"/>
      <c r="J33" s="20"/>
      <c r="K33" s="20"/>
      <c r="L33" s="20"/>
    </row>
    <row r="34" ht="23.25" customHeight="1"/>
    <row r="36" spans="2:8" ht="12.75">
      <c r="B36" s="50" t="s">
        <v>14</v>
      </c>
      <c r="C36" s="51"/>
      <c r="D36" s="51"/>
      <c r="E36" s="51"/>
      <c r="F36" s="51"/>
      <c r="G36" s="51"/>
      <c r="H36" s="51"/>
    </row>
    <row r="37" spans="1:12" s="19" customFormat="1" ht="20.25">
      <c r="A37" s="20"/>
      <c r="B37" s="47" t="s">
        <v>15</v>
      </c>
      <c r="C37" s="47"/>
      <c r="D37" s="47"/>
      <c r="E37" s="47"/>
      <c r="F37" s="47"/>
      <c r="G37" s="47"/>
      <c r="H37" s="47"/>
      <c r="I37" s="20"/>
      <c r="J37" s="20"/>
      <c r="K37" s="20"/>
      <c r="L37" s="20"/>
    </row>
    <row r="38" spans="1:12" s="19" customFormat="1" ht="20.25">
      <c r="A38" s="20"/>
      <c r="B38" s="49" t="s">
        <v>21</v>
      </c>
      <c r="C38" s="49"/>
      <c r="D38" s="49"/>
      <c r="E38" s="49"/>
      <c r="F38" s="49"/>
      <c r="G38" s="49"/>
      <c r="H38" s="49"/>
      <c r="I38" s="20"/>
      <c r="J38" s="20"/>
      <c r="K38" s="20"/>
      <c r="L38" s="20"/>
    </row>
    <row r="39" spans="1:12" s="19" customFormat="1" ht="20.25">
      <c r="A39" s="20"/>
      <c r="B39" s="47" t="s">
        <v>22</v>
      </c>
      <c r="C39" s="47"/>
      <c r="D39" s="47"/>
      <c r="E39" s="47"/>
      <c r="F39" s="47"/>
      <c r="G39" s="47"/>
      <c r="H39" s="47"/>
      <c r="I39" s="20"/>
      <c r="J39" s="20"/>
      <c r="K39" s="20"/>
      <c r="L39" s="20"/>
    </row>
    <row r="49" spans="1:12" ht="13.5" thickBot="1">
      <c r="A49" s="1"/>
      <c r="H49" s="1"/>
      <c r="I49" s="1"/>
      <c r="J49" s="1"/>
      <c r="K49" s="1"/>
      <c r="L49" s="1"/>
    </row>
    <row r="50" spans="1:12" ht="15">
      <c r="A50" s="1"/>
      <c r="B50" s="2"/>
      <c r="H50" s="1"/>
      <c r="I50" s="1"/>
      <c r="J50" s="1"/>
      <c r="K50" s="1"/>
      <c r="L50" s="1"/>
    </row>
  </sheetData>
  <sheetProtection/>
  <mergeCells count="21">
    <mergeCell ref="B32:D32"/>
    <mergeCell ref="F32:H32"/>
    <mergeCell ref="B36:H36"/>
    <mergeCell ref="B37:H37"/>
    <mergeCell ref="B38:H38"/>
    <mergeCell ref="B39:H39"/>
    <mergeCell ref="B29:D29"/>
    <mergeCell ref="F29:H29"/>
    <mergeCell ref="B30:D30"/>
    <mergeCell ref="F30:H30"/>
    <mergeCell ref="B31:D31"/>
    <mergeCell ref="F31:H31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</mergeCells>
  <printOptions/>
  <pageMargins left="1.3" right="0.65" top="0.75" bottom="0.75" header="0.3" footer="0.3"/>
  <pageSetup horizontalDpi="600" verticalDpi="600" orientation="portrait" scale="54" r:id="rId2"/>
  <rowBreaks count="1" manualBreakCount="1">
    <brk id="44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Edilverto</cp:lastModifiedBy>
  <cp:lastPrinted>2021-10-07T14:26:53Z</cp:lastPrinted>
  <dcterms:created xsi:type="dcterms:W3CDTF">2006-07-11T17:39:34Z</dcterms:created>
  <dcterms:modified xsi:type="dcterms:W3CDTF">2022-01-09T14:13:57Z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