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830" activeTab="0"/>
  </bookViews>
  <sheets>
    <sheet name="Cta Becas y Viajes Estudios RD$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<sst xmlns="http://schemas.openxmlformats.org/spreadsheetml/2006/main" count="260" uniqueCount="218">
  <si>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</si>
  <si>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</si>
  <si>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</si>
  <si>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</si>
  <si>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</si>
  <si>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</si>
  <si>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</si>
  <si>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</si>
  <si>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</si>
  <si>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</si>
  <si>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</si>
  <si>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010-241785-7</t>
  </si>
  <si>
    <t>Becas y Viajes de Estudios
Moneda: RD$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</si>
  <si>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</si>
  <si>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</si>
  <si>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</si>
  <si>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</si>
  <si>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</si>
  <si>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</si>
  <si>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</si>
  <si>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</si>
  <si>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</si>
  <si>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</si>
  <si>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</si>
  <si>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</si>
  <si>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TR-10101010</t>
  </si>
  <si>
    <t>N/D</t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</si>
  <si>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>, TRANSFERENCIA REALIZADA POR AVISO DE DEBITO EN DIFERENCIA TASA CAMBIARIA EN LIBRAMIENTOS POR BECADOS EN EXTRANJERO.</t>
    </r>
  </si>
  <si>
    <t>Del 1ero al 28 de Febrero 2022</t>
  </si>
  <si>
    <t>TR-MESCYT/CON/061</t>
  </si>
  <si>
    <t>TR-MESCYT/00404</t>
  </si>
  <si>
    <t>TR-MESCYT/00405</t>
  </si>
  <si>
    <t>TR-MESCYT/00406</t>
  </si>
  <si>
    <t>TR-MESCYT/DESP/0019</t>
  </si>
  <si>
    <t>TR-MESCYT/DESP/0026</t>
  </si>
  <si>
    <t>TR-MESCYT/DESP/0063</t>
  </si>
  <si>
    <t>TR-MESCYT/DESP/0064</t>
  </si>
  <si>
    <t>TR-MESCYT/DESP/0068</t>
  </si>
  <si>
    <t>TR-MESCYT/DESP/0099</t>
  </si>
  <si>
    <t>TR-MESCYT/DESP/2348</t>
  </si>
  <si>
    <t>TR-MESCYT/DESP/2128</t>
  </si>
  <si>
    <t>TR-MESCYT/DESP/2351</t>
  </si>
  <si>
    <t>TR-MESCYT/DESP/2419</t>
  </si>
  <si>
    <t>TR-MESCYT/DESP/2471</t>
  </si>
  <si>
    <t>TR-MESCYT/DESP/2757</t>
  </si>
  <si>
    <t>TR-MESCYT/DESP/2468</t>
  </si>
  <si>
    <t>TR-MESCYT/DESP/0209</t>
  </si>
  <si>
    <t>TR-MESCYT/DESP/0022</t>
  </si>
  <si>
    <t>TR-MESCYT/DESP/0115</t>
  </si>
  <si>
    <t>TR-MESCYT/CON/090</t>
  </si>
  <si>
    <t>TR-MESCYT/CON/0115</t>
  </si>
  <si>
    <t>TR-MESCYT/DESP/0120</t>
  </si>
  <si>
    <t>TR-MESCYT/DESP/0235</t>
  </si>
  <si>
    <t>TR-MESCYT/DESP/2416</t>
  </si>
  <si>
    <t>TR-BN02755</t>
  </si>
  <si>
    <t>TR-BN02760</t>
  </si>
  <si>
    <t>TR-BN02764</t>
  </si>
  <si>
    <t>TR-BN02765</t>
  </si>
  <si>
    <t>TR-BN02766</t>
  </si>
  <si>
    <t>TR-BN02761</t>
  </si>
  <si>
    <t>TR-BN02762</t>
  </si>
  <si>
    <t>TR-BN02763</t>
  </si>
  <si>
    <t>TR-BN02767</t>
  </si>
  <si>
    <t>TR-MESCYT/DESP/0048</t>
  </si>
  <si>
    <t>TR-MESCYT/DESP/0086</t>
  </si>
  <si>
    <t>TR-MESCYT/DESP/0129</t>
  </si>
  <si>
    <t>TR-MESCYT/DESP/0237</t>
  </si>
  <si>
    <t>TR-MESCYT/DESP/0245</t>
  </si>
  <si>
    <t>TR-MESCYT/DESP/0247</t>
  </si>
  <si>
    <t>TR-BN02756</t>
  </si>
  <si>
    <t>TR-BN02759</t>
  </si>
  <si>
    <t>TR-BN02775</t>
  </si>
  <si>
    <t>TR-BN02776</t>
  </si>
  <si>
    <t>TR-BN02777</t>
  </si>
  <si>
    <t>TR-BN02778</t>
  </si>
  <si>
    <t>TR-BN02779</t>
  </si>
  <si>
    <t>TR-BN02780</t>
  </si>
  <si>
    <t>TR-MESCYT/00465</t>
  </si>
  <si>
    <t>TR-MESCYT/00466</t>
  </si>
  <si>
    <t>TR-MESCYT/00467</t>
  </si>
  <si>
    <t>TR-BN02758</t>
  </si>
  <si>
    <t>TR-BN02773</t>
  </si>
  <si>
    <t>TR-BN02774</t>
  </si>
  <si>
    <t>TR-MESCYT/DESP/0251</t>
  </si>
  <si>
    <t>TR-MESCYT/DESP/0281</t>
  </si>
  <si>
    <t>TR-MESCYT/DESP/0289</t>
  </si>
  <si>
    <t>TR-BN02785</t>
  </si>
  <si>
    <t>TR-MESCYT/DESP/0286</t>
  </si>
  <si>
    <t>TR-MESCYT/DESP/0303</t>
  </si>
  <si>
    <t>TR-MESCYT/DESP/0305</t>
  </si>
  <si>
    <t>TR-MESCYT/DESP/0290</t>
  </si>
  <si>
    <t>TR-MESCYT/DESP/0306</t>
  </si>
  <si>
    <t>TR-MESCYT/DESP/0345</t>
  </si>
  <si>
    <t>TR-MESCYT/DESP/0347</t>
  </si>
  <si>
    <t>TR-MESCYT/DESP/0352</t>
  </si>
  <si>
    <t>TR-MESCYT/00493</t>
  </si>
  <si>
    <t>TR-BN02768</t>
  </si>
  <si>
    <t>TR-BN02769</t>
  </si>
  <si>
    <t>TR-BN02770</t>
  </si>
  <si>
    <t>TR-BN02771</t>
  </si>
  <si>
    <t>TR-BN02772</t>
  </si>
  <si>
    <t>TR-BN02782</t>
  </si>
  <si>
    <t>TR-BN02783</t>
  </si>
  <si>
    <t>TR-BN02784</t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</si>
  <si>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 xml:space="preserve">TRANSFERENCIA RECIBIDA DESDE LA CUENTA  DE FONDO CONCURSABLES PARA LA INVESTIGACIÓN (010-249361-8) A LA CUENTA DE PROGRAMA DE BECAS Y VIAJES DE ESTUDIO (010-241785-7 </t>
    </r>
    <r>
      <rPr>
        <sz val="8"/>
        <color indexed="8"/>
        <rFont val="Segoe UI"/>
        <family val="2"/>
      </rPr>
      <t>, PARA CUBRIR DIFERENCIAS CAMBIARIA EN EL PAGO DE BECADOS INTERNACIONALES A TRAVES DEL BANCO CENTRAL.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</si>
  <si>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 xml:space="preserve">TRANSFERENCIA RECIBIDA DESDE LA CUENTA  DE APORTACIONES COREANA PROYECTO KOICA-MESCYT, (960-050106-5)  A LA CUENTA DE PROGRAMA DE BECAS Y VIAJES DE ESTUDIO (010-241785-7 </t>
    </r>
    <r>
      <rPr>
        <sz val="8"/>
        <color indexed="8"/>
        <rFont val="Segoe UI"/>
        <family val="2"/>
      </rPr>
      <t>, PARA CUBRIR DIFERENCIAS CAMBIARIA EN EL PAGO DE BECADOS INTERNACIONALES A TRAVES DEL BANCO CENTRAL.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</si>
  <si>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BECAS Y VIAJES DE ESTUDIOS.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</si>
  <si>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EU$ 416,385.89.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</si>
  <si>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EU$ 600.00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</si>
  <si>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US$ 380,545.82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</si>
  <si>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>PAGO CUOTA 9 A LA 12/12, CORRESPONDIENTE A LA MANUTENCIÓN MES DE NOVIEMBRE 2021/FEBRERO 2022, DEL BECARIO ALEJANDRO ANTONIO ROQUE MARCHENA.</t>
    </r>
  </si>
  <si>
    <r>
      <rPr>
        <b/>
        <sz val="8"/>
        <color indexed="8"/>
        <rFont val="Segoe UI"/>
        <family val="2"/>
      </rPr>
      <t xml:space="preserve">INDEPENDIENTE 4-2022, </t>
    </r>
    <r>
      <rPr>
        <sz val="8"/>
        <color indexed="8"/>
        <rFont val="Segoe UI"/>
        <family val="2"/>
      </rPr>
      <t>PAGO UNICO CORRESPONDIENTE A LA MANUTENCIÓN MES DE ENERO 2021/MARZO 2022, DEL JORGE MANUEL PEREZ TAVERAS (CUBA).</t>
    </r>
  </si>
  <si>
    <r>
      <rPr>
        <b/>
        <sz val="8"/>
        <color indexed="8"/>
        <rFont val="Segoe UI"/>
        <family val="2"/>
      </rPr>
      <t xml:space="preserve">INDEPENDIENTE 4-2022, </t>
    </r>
    <r>
      <rPr>
        <sz val="8"/>
        <color indexed="8"/>
        <rFont val="Segoe UI"/>
        <family val="2"/>
      </rPr>
      <t>PAGOCUOTA 1 A LA 7/16, CORRESPONDIENTE A LA MANUTENCIÓN MES DE SEPTIEMBRE 2021/MARZO 2022, DE LA BECADA LORENNE DE OLEO ORTEGA (ESPAÑA).</t>
    </r>
  </si>
  <si>
    <r>
      <rPr>
        <b/>
        <sz val="8"/>
        <color indexed="8"/>
        <rFont val="Segoe UI"/>
        <family val="2"/>
      </rPr>
      <t xml:space="preserve">INSTITUTO EUROPEO DI DESIGN (IED), </t>
    </r>
    <r>
      <rPr>
        <sz val="8"/>
        <color indexed="8"/>
        <rFont val="Segoe UI"/>
        <family val="2"/>
      </rPr>
      <t>PAGO CUOTA 1 A LA 6/10 CORRESPONDIENTE A MANUTENCIÓN MES DE OCTUBRE 2021/MARZO 2022, DEL BECADO GERMAN JOSE JORGE POLANCO (REP. DOMINICANA).</t>
    </r>
  </si>
  <si>
    <r>
      <rPr>
        <b/>
        <sz val="8"/>
        <color indexed="8"/>
        <rFont val="Segoe UI"/>
        <family val="2"/>
      </rPr>
      <t xml:space="preserve">INSTITUTO EUROPEO DI DESIGN (IED), </t>
    </r>
    <r>
      <rPr>
        <sz val="8"/>
        <color indexed="8"/>
        <rFont val="Segoe UI"/>
        <family val="2"/>
      </rPr>
      <t>PAGO CUOTA 1 A LA 6/10 CORRESPONDIENTE A MANUTENCIÓN MES DE OCTUBRE 2021/MARZO 2022, DE LA BECADA MARIA JOSE RODRIGUEZ NUÑEZ (REP. DOMINICANA).</t>
    </r>
  </si>
  <si>
    <r>
      <rPr>
        <b/>
        <sz val="8"/>
        <color indexed="8"/>
        <rFont val="Segoe UI"/>
        <family val="2"/>
      </rPr>
      <t xml:space="preserve">INSTITUTO EUROPEO DI DESIGN (IED), </t>
    </r>
    <r>
      <rPr>
        <sz val="8"/>
        <color indexed="8"/>
        <rFont val="Segoe UI"/>
        <family val="2"/>
      </rPr>
      <t>PAGO CUOTA 1 A LA 6/9 CORRESPONDIENTE A MANUTENCIÓN MES DE OCTUBRE 2021/MARZO 2022, DE LA BECADA GENESIS EMPERATRIZ PERALTA J. (REP. DOMINICANA).</t>
    </r>
  </si>
  <si>
    <r>
      <rPr>
        <b/>
        <sz val="8"/>
        <color indexed="8"/>
        <rFont val="Segoe UI"/>
        <family val="2"/>
      </rPr>
      <t xml:space="preserve">INSTITUTO EUROPEO DI DESIGN (IED), </t>
    </r>
    <r>
      <rPr>
        <sz val="8"/>
        <color indexed="8"/>
        <rFont val="Segoe UI"/>
        <family val="2"/>
      </rPr>
      <t>PAGO CUOTA 1 A LA 6/9 CORRESPONDIENTE A MANUTENCIÓN MES DE OCTUBRE 2021/MARZO 2022, DE LA BECADA ALEXANDRA MONTERO RAMIREZ (REP. DOMINICANA).</t>
    </r>
  </si>
  <si>
    <r>
      <rPr>
        <b/>
        <sz val="8"/>
        <color indexed="8"/>
        <rFont val="Segoe UI"/>
        <family val="2"/>
      </rPr>
      <t xml:space="preserve">UNIVERSIDAD POLITECNICA DE VALENCIA,  </t>
    </r>
    <r>
      <rPr>
        <sz val="8"/>
        <color indexed="8"/>
        <rFont val="Segoe UI"/>
        <family val="2"/>
      </rPr>
      <t>PAGO CUOTA 1 A LA 7/12 CORRESPONDIENTE A MANUTENCIÓN MES DE ENERO/MARZO 2022, DE 09 BECADOS EN EL EXTRANJERO.</t>
    </r>
  </si>
  <si>
    <r>
      <rPr>
        <b/>
        <sz val="8"/>
        <color indexed="8"/>
        <rFont val="Segoe UI"/>
        <family val="2"/>
      </rPr>
      <t xml:space="preserve">INDEPENDIENTE 7-2022, </t>
    </r>
    <r>
      <rPr>
        <sz val="8"/>
        <color indexed="8"/>
        <rFont val="Segoe UI"/>
        <family val="2"/>
      </rPr>
      <t>PAGO CUOTA 1 A LA 10/41 CORRESPONDIENTE A MANUTENCIÓN MES DE JUNIO 2021/MARZO 2022, DE LA BECADA LISSET JIMENEZ TORRES, (VENEZUELA).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</si>
  <si>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1 A LA 7/16 CORRESPONDIENTE A MANUTENCIÓN MES DE SEPTIEMBRE 2021/MARZO 2022, DE LA BECARIA MISAEL ESPINAL MARTE. (CUBA)</t>
    </r>
  </si>
  <si>
    <r>
      <rPr>
        <b/>
        <sz val="8"/>
        <color indexed="8"/>
        <rFont val="Segoe UI"/>
        <family val="2"/>
      </rPr>
      <t xml:space="preserve">CUBA 2021, </t>
    </r>
    <r>
      <rPr>
        <sz val="8"/>
        <color indexed="8"/>
        <rFont val="Segoe UI"/>
        <family val="2"/>
      </rPr>
      <t>PAGO CUOTA 1 A LA 6/12 CORRESPONDIENTE A MANUTENCIÓN MES DE OCTUBRE 2021/MARZO 2022, DEL BECADO JORGE CRUZ MARTINEZ, (REINO UNIDO).</t>
    </r>
  </si>
  <si>
    <r>
      <t xml:space="preserve">INDEPENDIENTE 4-2021, </t>
    </r>
    <r>
      <rPr>
        <sz val="8"/>
        <color indexed="8"/>
        <rFont val="Segoe UI"/>
        <family val="2"/>
      </rPr>
      <t>PAGO UNICO CORRESPONDIENTE A MANUTENCIÓN  MES DE AGOSTO 2021/MARZO 2022, DE LA BECARIA MARIELLE DE JESUS GUERRERO VILLANUEVA. (SUECIA).</t>
    </r>
  </si>
  <si>
    <r>
      <rPr>
        <b/>
        <sz val="8"/>
        <color indexed="8"/>
        <rFont val="Segoe UI"/>
        <family val="2"/>
      </rPr>
      <t xml:space="preserve">INDEPENDIENTE 6-2021, </t>
    </r>
    <r>
      <rPr>
        <sz val="8"/>
        <color indexed="8"/>
        <rFont val="Segoe UI"/>
        <family val="2"/>
      </rPr>
      <t xml:space="preserve">PAGO CUOTA 1 A LA 6/12 CORRESPONDIENTE A MANUTENCIÓN MES DE OCTUBRE 2021/MARZO 2022, DE LA BECADA CHANTAL MARIA MEDINA UREÑA (ESPAÑA). </t>
    </r>
  </si>
  <si>
    <r>
      <t xml:space="preserve">INDEPENDIENTE 6-2021, </t>
    </r>
    <r>
      <rPr>
        <sz val="8"/>
        <color indexed="8"/>
        <rFont val="Segoe UI"/>
        <family val="2"/>
      </rPr>
      <t xml:space="preserve">PAGO CUOTA 1 A LA 6/12 CORRESPONDIENTE A MANUTENCIÓN MES DE OCTUBRE 2021/MARZO 2022, DE LA BECADA NAILA MELISA RODRIGUEZ ZAPATA (ESPAÑA). 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</si>
  <si>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1/1 CORRESPONDIENTE A MANUTENCIÓN MES DE DICIEMBRE 2021, DE LA BECADA ELSA MARITZA ACOSTA PIANTINI DE DE JESUS, (ESPAÑA)</t>
    </r>
  </si>
  <si>
    <r>
      <t xml:space="preserve">INDEPENDIENTE 1-2021, </t>
    </r>
    <r>
      <rPr>
        <sz val="8"/>
        <color indexed="8"/>
        <rFont val="Segoe UI"/>
        <family val="2"/>
      </rPr>
      <t>PAGO CUOTA 3 A LA 6/6 CORRESPONDIENTE A MANUTENCIÓN MES DE  NOVIEMBRE 2021/FEBRERO 2022, DE LA BECADA LORY MADELAINE DUVAL PERALTA.</t>
    </r>
  </si>
  <si>
    <r>
      <t xml:space="preserve">NUOVA ACCADEMIA DI BELLE ARTI (NABA 2021), </t>
    </r>
    <r>
      <rPr>
        <sz val="8"/>
        <color indexed="8"/>
        <rFont val="Segoe UI"/>
        <family val="2"/>
      </rPr>
      <t>PAGO CUOTA 1 A LA 6/10 CORRESPONDIENTE A LA MANUTENCIÓN MES DE OCTUBRE 2021/MARZO 2022, DE 07 BECADOS EN EL EXTRANJERO, (ITALIA).</t>
    </r>
  </si>
  <si>
    <r>
      <rPr>
        <b/>
        <sz val="8"/>
        <color indexed="8"/>
        <rFont val="Segoe UI"/>
        <family val="2"/>
      </rPr>
      <t>BARNA BUSINESS SCHOOL,</t>
    </r>
    <r>
      <rPr>
        <sz val="8"/>
        <color indexed="8"/>
        <rFont val="Segoe UI"/>
        <family val="2"/>
      </rPr>
      <t xml:space="preserve"> PAGO DE LAS FACTURAS NOS.:1596 (B1500000219),1840 (B1500000312),1841 (B1500000313) Y 1842 (B1500000314), POR INSCRIPCION Y MATRICULACION DE SEIS (06) ESTUDIANTES BECADOS, LOS CUALES ESTAN CURSANDO LA MAESTRIA EN ADMINISTRACION DE EMPRESA (MBA), CORRESPONDIENTE A LOS PERIODOS ACADEMICOS JUNIO-OCTUBRE 2020, OCTUBRE 2020-MARZO 2021, MARZO-JULIO Y JULIO-OCTUBRE 2021.</t>
    </r>
  </si>
  <si>
    <r>
      <rPr>
        <b/>
        <sz val="8"/>
        <color indexed="8"/>
        <rFont val="Segoe UI"/>
        <family val="2"/>
      </rPr>
      <t xml:space="preserve">UNIVERSIDAD DE CUBA 2017, </t>
    </r>
    <r>
      <rPr>
        <sz val="8"/>
        <color indexed="8"/>
        <rFont val="Segoe UI"/>
        <family val="2"/>
      </rPr>
      <t>PAGO UNICO CORRESPONDIENTE A MANUTENCIÓN MES DE JULIO/AGOSTO 2021, DE LA BECADA FIOR D´ ALIZA AQUINO MEDINA.</t>
    </r>
  </si>
  <si>
    <r>
      <rPr>
        <b/>
        <sz val="8"/>
        <color indexed="8"/>
        <rFont val="Segoe UI"/>
        <family val="2"/>
      </rPr>
      <t>BANCO DE RESERVAS DE LA REP. DOM</t>
    </r>
    <r>
      <rPr>
        <sz val="8"/>
        <color indexed="8"/>
        <rFont val="Segoe UI"/>
        <family val="2"/>
      </rPr>
      <t>, TRANSFERENCIA REALIZADA   DE LA CUENTA DE BECAS Y VIAJES DE ESTUDIOS (010-241785-7) A LA CUENTA DE FONDO DE LENGUAS EXTRANJERAS )960-162609-3), EN CALIDAD DE PRESTAMO PARA CUBRIR COMISIONES Y CARGOS FINANCIEROS, POR TRANSFERENCIA A BECADOS INTERNACIONALES A TRAVEZ DEL BANCO CENTRAL. OFICIO MESCYT-CON-037-2022 D/F 27/01/2022.</t>
    </r>
  </si>
  <si>
    <r>
      <rPr>
        <b/>
        <sz val="8"/>
        <color indexed="8"/>
        <rFont val="Segoe UI"/>
        <family val="2"/>
      </rPr>
      <t xml:space="preserve">INSTITUTO DE ESTUDIOS MEDICOS AUT. DE BARCELONA (IEM), </t>
    </r>
    <r>
      <rPr>
        <sz val="8"/>
        <color indexed="8"/>
        <rFont val="Segoe UI"/>
        <family val="2"/>
      </rPr>
      <t xml:space="preserve">PAGO CUOTA 1 A LA 6/18 CORRESPONDIENTE A MANUTENCIÓN MES DE OCTUBRE 2021/MARZO 2022, DE 17 BECADOS EN EL EXTRANJERO, (ESPAÑA). </t>
    </r>
  </si>
  <si>
    <r>
      <rPr>
        <b/>
        <sz val="8"/>
        <color indexed="8"/>
        <rFont val="Segoe UI"/>
        <family val="2"/>
      </rPr>
      <t>NABA 2021,</t>
    </r>
    <r>
      <rPr>
        <sz val="8"/>
        <color indexed="8"/>
        <rFont val="Segoe UI"/>
        <family val="2"/>
      </rPr>
      <t xml:space="preserve"> PAGO CUOTA 1 A LA 6/10 CORRESPONDIENTE A LA MANUTENCIÓN MES DE OCTUBRE 2021/MARZO 2022, DE LA BECADA LISBET ELENA GONZALEZ PEÑA, (ITALIA).</t>
    </r>
  </si>
  <si>
    <r>
      <rPr>
        <b/>
        <sz val="8"/>
        <color indexed="8"/>
        <rFont val="Segoe UI"/>
        <family val="2"/>
      </rPr>
      <t>NABA 2021,</t>
    </r>
    <r>
      <rPr>
        <sz val="8"/>
        <color indexed="8"/>
        <rFont val="Segoe UI"/>
        <family val="2"/>
      </rPr>
      <t xml:space="preserve"> PAGO CUOTA 1 A LA 6/10 CORRESPONDIENTE A LA MANUTENCIÓN MES DE OCTUBRE 2021/MARZO 2022, DE LA BECADA LESLEI MERCEDES PEPIN DE LOS SANTOS, (ITALIA).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</si>
  <si>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PAGO CUOTA 10 A LA 16/48 CORRESPONDIENTE A LA MANUTENCIÓN MES DE SEPTIEMBRE 2021/MARZO 2022, DEL BECADO ENRIQUE ARTURO ARZENO VALDIVIA, (CUBA).</t>
    </r>
  </si>
  <si>
    <r>
      <rPr>
        <b/>
        <sz val="8"/>
        <color indexed="8"/>
        <rFont val="Segoe UI"/>
        <family val="2"/>
      </rPr>
      <t>UNIVERSIDAD DE CUBA 2021,</t>
    </r>
    <r>
      <rPr>
        <sz val="8"/>
        <color indexed="8"/>
        <rFont val="Segoe UI"/>
        <family val="2"/>
      </rPr>
      <t xml:space="preserve"> PAGO CUOTA 8 A LA 14/36 CORRESPONDIENTE A LA MANUTENCIÓN MES DE SEPTIEMBRE 2021/MARZO 2022, DEL BECADO JOEL JOSE RODRIGUEZ FERNANDEZ, (CUBA).</t>
    </r>
  </si>
  <si>
    <r>
      <rPr>
        <b/>
        <sz val="8"/>
        <color indexed="8"/>
        <rFont val="Segoe UI"/>
        <family val="2"/>
      </rPr>
      <t xml:space="preserve">UNIVERSIDAD ORTEGA Y GASSET, </t>
    </r>
    <r>
      <rPr>
        <sz val="8"/>
        <color indexed="8"/>
        <rFont val="Segoe UI"/>
        <family val="2"/>
      </rPr>
      <t>PAGO CUOTA 1 A LA 6/12 CORRESPONDIENTE A MANUTENCIÓN MES DE OCTUBRE 2021/MARZO 2022, DE 13 BECADOS EN EL EXTRANJERO (REP. DOMINICANA).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</si>
  <si>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TRANSFERENCIA REALIZADA  DESDE LA CUENTA DEL PROGRAMA DE BECAS Y VIAJES DE ESTUDIO (010-241785-7) A LA CUENTA  OPERATIVA (010-391647-4)</t>
    </r>
    <r>
      <rPr>
        <sz val="8"/>
        <color indexed="8"/>
        <rFont val="Segoe UI"/>
        <family val="2"/>
      </rPr>
      <t xml:space="preserve"> PARA CUBRIR NÓMINA DE MANUTENCIÓN DE BECADOS EN EL EXTRANJERO.</t>
    </r>
  </si>
  <si>
    <r>
      <rPr>
        <b/>
        <sz val="8"/>
        <color indexed="8"/>
        <rFont val="Segoe UI"/>
        <family val="2"/>
      </rPr>
      <t xml:space="preserve">INDEPENDIENTE 2-2022, </t>
    </r>
    <r>
      <rPr>
        <sz val="8"/>
        <color indexed="8"/>
        <rFont val="Segoe UI"/>
        <family val="2"/>
      </rPr>
      <t>PAGO CUOTA 1 A LA 6/10 CORRESPONDIENTE A MANUTENCIÓN MES DE OCTUBRE 2021/MARZO 2022, DE LA BECADA GABRIELA NOUEL MARRANZINI, (ESPAÑA).</t>
    </r>
  </si>
  <si>
    <r>
      <rPr>
        <b/>
        <sz val="8"/>
        <color indexed="8"/>
        <rFont val="Segoe UI"/>
        <family val="2"/>
      </rPr>
      <t xml:space="preserve">INDEPENDIENTE 3-2022, </t>
    </r>
    <r>
      <rPr>
        <sz val="8"/>
        <color indexed="8"/>
        <rFont val="Segoe UI"/>
        <family val="2"/>
      </rPr>
      <t>PAGO CUOTA 1 A LA 7/11 CORRESPONDIENTE A MANUTENCIÓN MES DE SEPTIEMBRE 2021/MARZO 2022, DE LA BECADA FRANCHESKA SANTOS SANCHEZ, (ESPAÑA).</t>
    </r>
  </si>
  <si>
    <r>
      <rPr>
        <b/>
        <sz val="8"/>
        <color indexed="8"/>
        <rFont val="Segoe UI"/>
        <family val="2"/>
      </rPr>
      <t>MARANGONI FRANCIA 2021,</t>
    </r>
    <r>
      <rPr>
        <sz val="8"/>
        <color indexed="8"/>
        <rFont val="Segoe UI"/>
        <family val="2"/>
      </rPr>
      <t xml:space="preserve"> PAGO CUOTA 1 A LA 6/12 CORRESPONDIENTE A MANUTENCIÓN MES DE OCTUBRE 2021/MARZO 2022, DE LA BECADA NICOLE GENAO ARIAS, (FRANCIA).</t>
    </r>
  </si>
  <si>
    <r>
      <rPr>
        <b/>
        <sz val="8"/>
        <color indexed="8"/>
        <rFont val="Segoe UI"/>
        <family val="2"/>
      </rPr>
      <t>MARANGONI FRANCIA 2021,</t>
    </r>
    <r>
      <rPr>
        <sz val="8"/>
        <color indexed="8"/>
        <rFont val="Segoe UI"/>
        <family val="2"/>
      </rPr>
      <t xml:space="preserve"> PAGO CUOTA 1 A LA 6/12 CORRESPONDIENTE A MANUTENCIÓN MES DE OCTUBRE 2021/MARZO 2022, DE LA BECADA CRISTINA JIMENEZ DE LA CRUZ, (FRANCIA).</t>
    </r>
  </si>
  <si>
    <r>
      <rPr>
        <b/>
        <sz val="8"/>
        <color indexed="8"/>
        <rFont val="Segoe UI"/>
        <family val="2"/>
      </rPr>
      <t>MARANGONI FRANCIA 2021,</t>
    </r>
    <r>
      <rPr>
        <sz val="8"/>
        <color indexed="8"/>
        <rFont val="Segoe UI"/>
        <family val="2"/>
      </rPr>
      <t xml:space="preserve"> PAGO CUOTA 1 A LA 6/12 CORRESPONDIENTE A MANUTENCIÓN MES DE OCTUBRE 2021/MARZO 2022, DE LA BECADA ADRIANA MARIA RONDON BARCELO, (FRANCIA).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</si>
  <si>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1 A LA 6/17 CORRESPONDIENTE A MANUTENCIÓN MES DE OCTUBRE 2021/MARZO 2022, DEL BECADO RICHARD ALEXANDER JIMENEZ RIJO, (ESPAÑA).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</si>
  <si>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1 A LA 6/12 CORRESPONDIENTE A MANUTENCIÓN MES DE OCTUBRE 2021/MARZO 2022, DE LA BECADA FRANCHESKA MERCEDES MARTINEZ JIMENEZ, (ESPAÑA).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</si>
  <si>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1 A LA 6/12 CORRESPONDIENTE A MANUTENCIÓN MES DE OCTUBRE 2021/MARZO 2022, DE LA BECADA DIANA CAROLINA REMIGIO RODRIGUEZ, (ESPAÑA).</t>
    </r>
  </si>
  <si>
    <r>
      <rPr>
        <b/>
        <sz val="8"/>
        <color indexed="8"/>
        <rFont val="Segoe UI"/>
        <family val="2"/>
      </rPr>
      <t xml:space="preserve">UNIVERSIDAD CASTILLA LA MANCHA (UCLM), </t>
    </r>
    <r>
      <rPr>
        <sz val="8"/>
        <color indexed="8"/>
        <rFont val="Segoe UI"/>
        <family val="2"/>
      </rPr>
      <t>PAGO CUOTA 1 A LA 6/12 CORRESPONDIENTE A MANUTENCIÓN MES DE OCTUBRE 2021/MARZO 2022, DEL BECADO JOSE ANTONIO MERCEDES JIMENEZ, (ESPAÑA).</t>
    </r>
  </si>
  <si>
    <r>
      <rPr>
        <b/>
        <sz val="8"/>
        <color indexed="8"/>
        <rFont val="Segoe UI"/>
        <family val="2"/>
      </rPr>
      <t>INDEPENDIENTE 6-2021</t>
    </r>
    <r>
      <rPr>
        <sz val="8"/>
        <color indexed="8"/>
        <rFont val="Segoe UI"/>
        <family val="2"/>
      </rPr>
      <t>, PAGO CUOTA 1 A LA 12/12, CORRESPONDIENTE A LA MANUTENCIÓN MES DE FEBRERO 2021/MARZO 2022, DEL BECADO CESAR RADHAME ACEVEDO RAMOS (MEXICO).</t>
    </r>
  </si>
  <si>
    <r>
      <rPr>
        <b/>
        <sz val="8"/>
        <color indexed="8"/>
        <rFont val="Segoe UI"/>
        <family val="2"/>
      </rPr>
      <t xml:space="preserve">INDEPENDIENTE 8-2021, </t>
    </r>
    <r>
      <rPr>
        <sz val="8"/>
        <color indexed="8"/>
        <rFont val="Segoe UI"/>
        <family val="2"/>
      </rPr>
      <t>PAGO CUOTA 1 A LA 12/34 CORRESPONDIENTE A MANUTENCIÓN MES ABRIL 2021/MARZO 2022, DEL BECADO JEAN CARLOS DE LA ROSA ESPIRITUSANTO (BRASIL).</t>
    </r>
  </si>
  <si>
    <r>
      <rPr>
        <b/>
        <sz val="8"/>
        <color indexed="8"/>
        <rFont val="Segoe UI"/>
        <family val="2"/>
      </rPr>
      <t xml:space="preserve">INDEPENDIENTE 7-2021, </t>
    </r>
    <r>
      <rPr>
        <sz val="8"/>
        <color indexed="8"/>
        <rFont val="Segoe UI"/>
        <family val="2"/>
      </rPr>
      <t>PAGO CUOTA 1 A LA 9/9 CORRESPONDIENTE A MANUTENCIÓN MES DE OCTUBRE 2020/SEPTIEMBRE 2021, DE LA BECADA CAROLINA DAVILLA CASTRO (ESPAÑA).</t>
    </r>
  </si>
  <si>
    <r>
      <t xml:space="preserve">INDEPENDIENTE 3-2021, </t>
    </r>
    <r>
      <rPr>
        <sz val="8"/>
        <color indexed="8"/>
        <rFont val="Segoe UI"/>
        <family val="2"/>
      </rPr>
      <t>PAGO CUOTA 1 A LA 7/24 CORRESPONDIENTE A LA MANUTENCIÓN MES DE AGOSTO 2021/MARZO 2022, DE LA BECADA BIANCA EMELY TERRERO VEGA (SUECIA).</t>
    </r>
  </si>
  <si>
    <r>
      <rPr>
        <b/>
        <sz val="8"/>
        <color indexed="8"/>
        <rFont val="Segoe UI"/>
        <family val="2"/>
      </rPr>
      <t>MIGUEL ANGEL MARTÍNEZ SANTOS,</t>
    </r>
    <r>
      <rPr>
        <sz val="8"/>
        <color indexed="8"/>
        <rFont val="Segoe UI"/>
        <family val="2"/>
      </rPr>
      <t xml:space="preserve"> PAGO INSCRIPCIÓN Y MATRICULACIÓN DE BECA OTORGADA A ESTUADIANTE, QUIEN ESTA CURSANDO A NIVEL TÉCNICO EN DISEÑO DE MODAS EN LA ESCUELA DE DISEÑO DE CHAVÓN, CORRESPONDIENTE AL PERÍODO ACADÉMICO ENERO-ABRIL 2022.</t>
    </r>
  </si>
  <si>
    <r>
      <rPr>
        <b/>
        <sz val="8"/>
        <color indexed="8"/>
        <rFont val="Segoe UI"/>
        <family val="2"/>
      </rPr>
      <t>CAMILA ALBANIS RODRIGUEZ TERRERO,</t>
    </r>
    <r>
      <rPr>
        <sz val="8"/>
        <color indexed="8"/>
        <rFont val="Segoe UI"/>
        <family val="2"/>
      </rPr>
      <t xml:space="preserve"> PAGO INSCRIPCIÓN Y MATRICULACIÓN DE BECA OTORGADA A ESTUADIANTE, QUIEN ESTA CURSANDO A NIVEL TÉCNICO EN DISEÑO DE MODAS EN LA ESCUELA DE DISEÑO DE CHAVÓN, CORRESPONDIENTE AL PERÍODO ACADÉMICO ENERO-ABRIL 2022.</t>
    </r>
  </si>
  <si>
    <r>
      <rPr>
        <b/>
        <sz val="8"/>
        <color indexed="8"/>
        <rFont val="Segoe UI"/>
        <family val="2"/>
      </rPr>
      <t>INDEPENDIENTE 1-2022,</t>
    </r>
    <r>
      <rPr>
        <sz val="8"/>
        <color indexed="8"/>
        <rFont val="Segoe UI"/>
        <family val="2"/>
      </rPr>
      <t xml:space="preserve"> PAGO CUOTA 1 A LA 9/18 CORRESPONDIENTE A MANUTENCIÓN MES DE JULIO 2021/MARZO 2022, DE LA BECADA CHRISTIAN RAMON CENCEPCIÓN DE LOS SANTOS (VENEZUELA).</t>
    </r>
  </si>
  <si>
    <t>PAGO FACTURAS NOS. B1500000369, B1500000367, B1500000365, B1500000363, B1500000361, B1500000370, B1500000368, B1500000366, B1500000364, B1500000362,  A ESTUDIANTES CON BECAS OTORGADAS EN LA UNIVERSIDAD CATOLICA NORDESTANA (UCNE), POR CONCEPTO DE INSCRIPCION Y MATRICULACION, EN LOS PERIODOS SEPTIEMBRE-DICIEMBRE 2019, ENERO-ABRIL 2020, MAYO-AGOSTO 2020, SEPTIEMBRE-DICIEMBRE 2020, ENERO-ABRIL 2021, CORRESPONDIENTE AL CONTRATO BN-159-2020 Y BN-037-2020</t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</si>
  <si>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NCF NO. B1500001086 D/F 10/11/2021, POR CONCEPTO  PAGO FINAL AL PROGRAMA DE MAESTRIA EN QUIMICA PARA DOCENTE, CURSADA POR (22) ESTUDIANTE, BECADO POR ESTE MINISTERIO.</t>
    </r>
  </si>
  <si>
    <r>
      <rPr>
        <b/>
        <sz val="8"/>
        <color indexed="8"/>
        <rFont val="Segoe UI"/>
        <family val="2"/>
      </rPr>
      <t xml:space="preserve">UNIVERSIDAD CATÓLICA NORDESTANA (UCNE), </t>
    </r>
    <r>
      <rPr>
        <sz val="8"/>
        <color indexed="8"/>
        <rFont val="Segoe UI"/>
        <family val="2"/>
      </rPr>
      <t>PAGO A LAS  FACTURAS NCF NOS. B1500000340, B1500000341, B1500000342, B1500000344, POR LA  INSCRIPCION Y MATRICULACION DE ESTUDIANTES BECADOS POR ESTA MESCYT, CORREPONDIANTE  AL CUATRIMESTRE  SEPTIEMBRE-DICIEMBRE 2021,  CONTRATO BN-119-2017 PARA EL SEMESTRE ACADEMICO 3-2021.</t>
    </r>
  </si>
  <si>
    <r>
      <rPr>
        <b/>
        <sz val="8"/>
        <color indexed="8"/>
        <rFont val="Segoe UI"/>
        <family val="2"/>
      </rPr>
      <t>UNIVERSIDAD NACIONAL PEDRO HENRÍQUEZ UREÑA (UNPHU),</t>
    </r>
    <r>
      <rPr>
        <sz val="8"/>
        <color indexed="8"/>
        <rFont val="Segoe UI"/>
        <family val="2"/>
      </rPr>
      <t xml:space="preserve"> PAGO FACTURA NCF B1500000897, D/F 15/07/2020, POR CONCEPTO DE INSCRIPCION Y MATRICULACION A FAVOR DE LAURA ROSINA HERNANDEZ ESTUDIANTE BECADA POR ESTE MINISTERIO, CORRESPONDIENTE AL PERIODO ACADEMICO SEPTIEMBRE-DICIEMBRE 2020.</t>
    </r>
  </si>
  <si>
    <r>
      <rPr>
        <b/>
        <sz val="8"/>
        <color indexed="8"/>
        <rFont val="Segoe UI"/>
        <family val="2"/>
      </rPr>
      <t>UNIVERSIDAD CATÓLICA NORDESTANA (UCNE),</t>
    </r>
    <r>
      <rPr>
        <sz val="8"/>
        <color indexed="8"/>
        <rFont val="Segoe UI"/>
        <family val="2"/>
      </rPr>
      <t xml:space="preserve"> PAGO FACTURAS NOS. B1500000369, B1500000367, B1500000365, B1500000363, B1500000361, B1500000370, B1500000368, B1500000366, B1500000364, B1500000362,  A ESTUDIANTES CON BECAS OTORGADAS EN LA UNIVERSIDAD CATOLICA NORDESTANA (UCNE), POR CONCEPTO DE INSCRIPCION Y MATRICULACION, EN LOS PERIODOS SEPTIEMBRE-DICIEMBRE 2019, ENERO-ABRIL 2020, MAYO-AGOSTO 2020, SEPTIEMBRE-DICIEMBRE 2020, ENERO-ABRIL 2021, CORRESPONDIENTE AL CONTRATO BN-159-2020 Y BN-037-2020.</t>
    </r>
  </si>
  <si>
    <r>
      <rPr>
        <b/>
        <sz val="8"/>
        <color indexed="8"/>
        <rFont val="Segoe UI"/>
        <family val="2"/>
      </rPr>
      <t>UNIVERSIDAD ABIERTA PARA ADULTOS (UAPA),</t>
    </r>
    <r>
      <rPr>
        <sz val="8"/>
        <color indexed="8"/>
        <rFont val="Segoe UI"/>
        <family val="2"/>
      </rPr>
      <t xml:space="preserve"> PAGO FACTURA NCF B1500000270, D/F 23/02/2021, POR CONCEPTO DE INSCRIPCION Y MATRICULACION DE TREINTA Y NUEVE (39) ESTUDIANTES BECADOS POR ESTE MINISTERIO, CORRESPONDIENTE AL PERIODO ACADEMICO OCTUBRE-DICIEMBRE 2020.</t>
    </r>
  </si>
  <si>
    <r>
      <rPr>
        <b/>
        <sz val="8"/>
        <color indexed="8"/>
        <rFont val="Segoe UI"/>
        <family val="2"/>
      </rPr>
      <t>UNIVERSIDAD ABIERTA PARA ADULTOS (UAPA),</t>
    </r>
    <r>
      <rPr>
        <sz val="8"/>
        <color indexed="8"/>
        <rFont val="Segoe UI"/>
        <family val="2"/>
      </rPr>
      <t xml:space="preserve"> PAGO FACTURA NCF B1500000433, D/F 25/01/2022, POR CONCEPTO DE INSCRIPCION Y MATRICULACION DE VEINTIDOS (22) ESTUDIANTES BECADOS POR ESTE MINISTERIO, CORRESPONDIENTE AL PERIODO ACADEMICO JULIO-SEPTIEMBRE 2020.</t>
    </r>
  </si>
  <si>
    <r>
      <rPr>
        <b/>
        <sz val="8"/>
        <color indexed="8"/>
        <rFont val="Segoe UI"/>
        <family val="2"/>
      </rPr>
      <t>SEGUROS BANRESERVAS,</t>
    </r>
    <r>
      <rPr>
        <sz val="8"/>
        <color indexed="8"/>
        <rFont val="Segoe UI"/>
        <family val="2"/>
      </rPr>
      <t xml:space="preserve"> PAGO DE LAS FACTURAS NCF B1500032353 (002422309), B1500032614 (002429693), B1500032728 (002433470) Y B1500032731 (002433480), POR CONCEPTO DE SEGUROS INTERNACIONALES PARA ESTUDIANTES BECADOS POR ESTE MINISTERIO, QUE CURSAN ESTUDIOS EN UNIVERSIDADES ESPAÑOLAS.
NOTA: US$4,590.00 X RD$57.75= RD$265,072.50</t>
    </r>
  </si>
  <si>
    <r>
      <rPr>
        <b/>
        <sz val="8"/>
        <color indexed="8"/>
        <rFont val="Segoe UI"/>
        <family val="2"/>
      </rPr>
      <t>FUNDACIÓN EDUCATIVA DEL CARIBE,</t>
    </r>
    <r>
      <rPr>
        <sz val="8"/>
        <color indexed="8"/>
        <rFont val="Segoe UI"/>
        <family val="2"/>
      </rPr>
      <t xml:space="preserve"> PAGO FACTURAS NCF B1500000311 Y B1500000313, D/F 14/12/2021, POR CONCEPTO DE INSCRIPCIÓN Y MATRICULACIÓN DE QUINIENTOS (500) ESTUDIANTES BECADOS POR ESTE MINISTERIO, CORRESPONDIENTE AL DIPLOMADO EN LA UTILIZACIÓN EFICIENTE DE LA TECNOLOGIAS DE LA INFORMACION Y COMUNICACIÓN.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</si>
  <si>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NCF B1500001016, D/F 10/08/2021, INSCRIPCION Y MATRICULACION DE DIECISEIS (16) ESTUDIANTES BECADOS POR ESTE MINISTERIO, QUIENES ESTAN CURSANDO LA MAESTRIA EN PROCESO PEDAGOGICO Y GESTION DE LA EDUCACION INFANTIL, PROMOCION 2019-2021.</t>
    </r>
  </si>
  <si>
    <r>
      <rPr>
        <b/>
        <sz val="8"/>
        <color indexed="8"/>
        <rFont val="Segoe UI"/>
        <family val="2"/>
      </rPr>
      <t>INDEPENDIENTE 3-2021,</t>
    </r>
    <r>
      <rPr>
        <sz val="8"/>
        <color indexed="8"/>
        <rFont val="Segoe UI"/>
        <family val="2"/>
      </rPr>
      <t xml:space="preserve"> PAGO CUOTA 4 A LA 9/12 CORRESPONDIENTE A LA MANUTENCIÓN MES DE OCTUBRE 2021/MARZO 2022, DE LA BECARIA ELLEN DENISSE ASTWOOD RUIZ (ALEMANIA).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</si>
  <si>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TRANSFERENCIA REALIZADA  DESDE LA  CUENTA DE PROGRAMA DE BECAS Y VIAJES DE ESTUDIO (010-241785-7)  A LA CUENTA OPERATIVA  DE RECURSOS DIRECTOS (010-391647-4) PARA CUBRIR COMPROMISOS DE PAGOS A LOS DOCENTES DEL DIPLOMADO EN PERIODISMO ETICO, AUTORIZADO POR EL PRESIDENTE DE LA REPUBLICA Y ASUMIDO POR ESTE MINISTERIO</t>
    </r>
    <r>
      <rPr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</si>
  <si>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 xml:space="preserve">TRANSFERENCIA REALIZADA  DESDE LA CUENTA  DE PROGRAMA DE BECAS Y VIAJES DE ESTUDIO (010-241785-7) A LA CUENTA OPERATIVA (010-391647-4) </t>
    </r>
    <r>
      <rPr>
        <sz val="8"/>
        <color indexed="8"/>
        <rFont val="Segoe UI"/>
        <family val="2"/>
      </rPr>
      <t>,  POR INSTRUCCIONES DE LA DIRECCIÓN DE PRESUPUESTO, LA CUAL SOLICITO SU CIERRE POR NO TENER MOVIENTO DURANTE UN PERIODO DE  AÑO, LA CUAL SE LLEVO A DICHA CUENTA.</t>
    </r>
  </si>
  <si>
    <r>
      <rPr>
        <b/>
        <sz val="8"/>
        <color indexed="8"/>
        <rFont val="Segoe UI"/>
        <family val="2"/>
      </rPr>
      <t>INDEPENDIENTE 1-2022,</t>
    </r>
    <r>
      <rPr>
        <sz val="8"/>
        <color indexed="8"/>
        <rFont val="Segoe UI"/>
        <family val="2"/>
      </rPr>
      <t xml:space="preserve"> PAGO CUOTA 1 A LA 6/21 CORRESPONDIENTE A MANUTENCIÓN MES DE OCTUBRE 2021/MARZO 2022, DEL BECADO GERALD ERNESTO HERRERA SANCHEZ (ESPAÑA).</t>
    </r>
  </si>
  <si>
    <r>
      <rPr>
        <b/>
        <sz val="8"/>
        <color indexed="8"/>
        <rFont val="Segoe UI"/>
        <family val="2"/>
      </rPr>
      <t>INDEPENDIENTE 7-2022,</t>
    </r>
    <r>
      <rPr>
        <sz val="8"/>
        <color indexed="8"/>
        <rFont val="Segoe UI"/>
        <family val="2"/>
      </rPr>
      <t xml:space="preserve"> PAGO CUOTA 1 A LA 7/12 CORRESPONDIENTE A MANUTENCIÓN MES DE OCTUBRE 2021/MARZO 2022, DEL BECADO JORGE LUIS KIATY ALEXIS (ESPAÑA).</t>
    </r>
  </si>
  <si>
    <r>
      <rPr>
        <b/>
        <sz val="8"/>
        <color indexed="8"/>
        <rFont val="Segoe UI"/>
        <family val="2"/>
      </rPr>
      <t xml:space="preserve">MARANGONI FRANCIA 2021, </t>
    </r>
    <r>
      <rPr>
        <sz val="8"/>
        <color indexed="8"/>
        <rFont val="Segoe UI"/>
        <family val="2"/>
      </rPr>
      <t>PAGO CUOTA 1 A LA 6/12 CORRESPONDIENTE A MANUTENCIÓN MES DE OCTUBRE 2021/MARZO 2022, DE 06 BECADOS EN EL EXTRANJERO (FRANCIA).</t>
    </r>
  </si>
  <si>
    <r>
      <rPr>
        <b/>
        <sz val="8"/>
        <color indexed="8"/>
        <rFont val="Segoe UI"/>
        <family val="2"/>
      </rPr>
      <t>UNIVERSIDAD NACIONAL PEDRO HENRIQUEZ UREÑA (UNPHU),</t>
    </r>
    <r>
      <rPr>
        <sz val="8"/>
        <color indexed="8"/>
        <rFont val="Segoe UI"/>
        <family val="2"/>
      </rPr>
      <t xml:space="preserve"> PAGO DE LA FACTURA NCF B1500001063, D/F 17/01/2022 DE LA UNIVERSIDAD NACIONAL PEDRO HENRIQUEZ UREÑA (UNPHU), CORRESPONDIENTE AL PAGO DEL 80% DE LOS VEINTE (20) BECADOS E EL DOCTORADO VIRTUAL EN ADMINISTRACION GERENCIAL, IMPARTIDO POR LA UNIVERSIDAD BENITO JUAREZ DE MEXICO.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</si>
  <si>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NÓMINA A ESTUDIANTES CON BECAS OTORGADAS EN LA UASD, CORRESPONDIENTE A LOS MESES DE SEPTIEMBRE 2021 A MARZO 2022 DE LAS CONVOCATORIAS: 2021-3.</t>
    </r>
  </si>
  <si>
    <r>
      <rPr>
        <b/>
        <sz val="8"/>
        <color indexed="8"/>
        <rFont val="Segoe UI"/>
        <family val="2"/>
      </rPr>
      <t>UNIVERSIDAD TECNOLOGICA DE SANTIAGO (UTESA),</t>
    </r>
    <r>
      <rPr>
        <sz val="8"/>
        <color indexed="8"/>
        <rFont val="Segoe UI"/>
        <family val="2"/>
      </rPr>
      <t xml:space="preserve"> PAGO FACTURAS NCF B1500001714, POR CONCEPTO INSCRIPCION Y MATRICULACION DE DOSCIENTOS SETENTA Y NUEVES (279) ESTUDIANTES BECADOS CORRESPONDIENTE AL CUATRIMESTRE MAYO-AGOSTO 2020.</t>
    </r>
  </si>
  <si>
    <r>
      <rPr>
        <b/>
        <sz val="8"/>
        <color indexed="8"/>
        <rFont val="Segoe UI"/>
        <family val="2"/>
      </rPr>
      <t>INSTITUTO SUPERIOR DE ESTUDIOS EDUCATIVOS PEDRO POVEDA (ISESP),</t>
    </r>
    <r>
      <rPr>
        <sz val="8"/>
        <color indexed="8"/>
        <rFont val="Segoe UI"/>
        <family val="2"/>
      </rPr>
      <t xml:space="preserve"> PAGO FACTURA NCF B1500000031, D/F 29/11/2021, INSCRIPCION Y MATRICULACION DE DIECISIETE (17) ESTUDIANTES BECADOS POR ESTE MINISTERIO, QUIENES ESTAN CURSANDO LA MAESTRIA EN INVESTIGACION E INNOVACION EN CENTRO EDUCATIVO.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</si>
  <si>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FINAL DE LA FACTURA NCF B1500001114, D/F 17/11/2021, POR CONCEPTO INSCRIPCION Y MATRICULACION DE SIETE (07) ESTUDIANTES BECADOS, LOS CUAL ESTAN CURSANDO LA MAESTRIA EN ARTES VISUALES, PROMOCION 2019-2021.</t>
    </r>
  </si>
  <si>
    <r>
      <rPr>
        <b/>
        <sz val="8"/>
        <color indexed="8"/>
        <rFont val="Segoe UI"/>
        <family val="2"/>
      </rPr>
      <t>UNIVERSIDAD ABIERTA PARA ADULTOS (UAPA),</t>
    </r>
    <r>
      <rPr>
        <sz val="8"/>
        <color indexed="8"/>
        <rFont val="Segoe UI"/>
        <family val="2"/>
      </rPr>
      <t xml:space="preserve"> PAGO FACTURA NCF B1500000323, D/F 24/05/2021, MENOS NOTAS DE CREDITOS B0400000153 Y B0400000137, POR CONCEPTO DE INSCRIPCIÓN Y MATRICULACIÓN DE CUARENTA Y TRES (43) ESTUDIANTES BECADOS POR ESTE MINISTERIO, CORRESPONDIENTE AL PERIODO ACADEMICO ENERO-MARZO DEL  2021.</t>
    </r>
  </si>
  <si>
    <r>
      <rPr>
        <b/>
        <sz val="8"/>
        <color indexed="8"/>
        <rFont val="Segoe UI"/>
        <family val="2"/>
      </rPr>
      <t xml:space="preserve">UNIVERSIDAD AUTONOMA DE SANTO DOMINGO (UASD), </t>
    </r>
    <r>
      <rPr>
        <sz val="8"/>
        <color indexed="8"/>
        <rFont val="Segoe UI"/>
        <family val="2"/>
      </rPr>
      <t>PAGO DE LA FACTURA NCF B1500001020, D/F 30/08/2021, POR CONCEPTO INSCRIPCION Y MATRICULACION DE DOS (02) ESTUDIANTES BECADOS, LOS CUALES ESTAN CURSANDO LA MAESTRIA EN ORIENTACION E INTERVENCION PSICOPEDAGOGICA, PROMOCION 2019-2021, CONTRATO BN163-2020</t>
    </r>
  </si>
  <si>
    <r>
      <rPr>
        <b/>
        <sz val="8"/>
        <color indexed="8"/>
        <rFont val="Segoe UI"/>
        <family val="2"/>
      </rPr>
      <t xml:space="preserve">FUNDACIÓN HERGAR PARA LA INVESTIGACIÓN Y PROMOCIÓN EDUCATIVA (CEF ), </t>
    </r>
    <r>
      <rPr>
        <sz val="8"/>
        <color indexed="8"/>
        <rFont val="Segoe UI"/>
        <family val="2"/>
      </rPr>
      <t>PAGO DE LA FACTURA NCF B1500000121, D/F 25/11/2021, POR CONCEPTO INSCRIPCION Y MATRICULACION DE VEINTINUEVE (29) ESTUDIANTES BECADOS, LOS CUALES ESTAN CURSANDO VARIAS MAESTRIA EN DIFERENTES AREAS CUATRIMESTRE SEPTIEMBRE/DICIEMBRE 2021.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</si>
  <si>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US$ 181,644.05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</si>
  <si>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EU$ 496,734.57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</si>
  <si>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EU$, CON LA FINALIDAD DE CUBRIR DESEMBOLSOS DEL PROGRAMA DE BECAS INTERNACIONALES. EU$ 800.00</t>
    </r>
  </si>
  <si>
    <r>
      <t xml:space="preserve">UNIVERSIDAD AUTONOMA DE SANTO DOMINGO (UASD), </t>
    </r>
    <r>
      <rPr>
        <sz val="8"/>
        <color indexed="8"/>
        <rFont val="Segoe UI"/>
        <family val="2"/>
      </rPr>
      <t>PAGO FACTURA NO.B1500001015 D/F 10/08/2021, POR CONCEPTO DEL PAGO FINAL DE LA  MAESTRÍA EN GESTION DE CENTROS EDUCATIVOS, PROMOCION 2019-2021, CURSADA POR TREINTA Y SIETE (37) ESTUDIANTES BECADO POR ESTE MINISTERIO.</t>
    </r>
  </si>
  <si>
    <r>
      <rPr>
        <b/>
        <sz val="8"/>
        <color indexed="8"/>
        <rFont val="Segoe UI"/>
        <family val="2"/>
      </rPr>
      <t>UNIVERSIDAD PSICOLOGÍA INDUSTRIAL DOMINICANA (UPID),</t>
    </r>
    <r>
      <rPr>
        <sz val="8"/>
        <color indexed="8"/>
        <rFont val="Segoe UI"/>
        <family val="2"/>
      </rPr>
      <t xml:space="preserve"> PAGO FACTURA NCF B1500000078, D/F 15/06/2021, POR CONCEPTO DE INSCRIPCION Y MATRICULACION DE DIECISEIS (16) ESTUDIANTES BECADOS POR ESTE MINISTERIO, CORRESPONDIENTE AL PERIODO ACADEMICO MAYO-AGOSTO 2021.</t>
    </r>
  </si>
  <si>
    <r>
      <t xml:space="preserve">FUNDACIÓN EDUCATIVA DEL CARIBE, </t>
    </r>
    <r>
      <rPr>
        <sz val="8"/>
        <color indexed="8"/>
        <rFont val="Segoe UI"/>
        <family val="2"/>
      </rPr>
      <t>PAGO FACTURAS NCF B1500000185 Y B1500000310, POR CONCEPTO INSCRIPCION Y MATRICULACION DE ESTUDIANTES CUBIERTO POR BONO ESTUDIO CONTIGO, CORRESPONDIENTE OCTUBRE-DICIEMBRE 2020 Y ENERO-DICIEMBRE 2021.</t>
    </r>
  </si>
  <si>
    <r>
      <rPr>
        <b/>
        <sz val="8"/>
        <color indexed="8"/>
        <rFont val="Segoe UI"/>
        <family val="2"/>
      </rPr>
      <t>FACULTAD ESPECIALIZADA EN ODONTOLOGIA (FACOPH),</t>
    </r>
    <r>
      <rPr>
        <sz val="8"/>
        <color indexed="8"/>
        <rFont val="Segoe UI"/>
        <family val="2"/>
      </rPr>
      <t xml:space="preserve"> PAGO CUOTA, CORRESPONDIENTE A MANUTENCIÓN MES ENERO 2022/JUNIO 2022, DE 08 BECADOS EN EL EXTRANJERO.</t>
    </r>
  </si>
  <si>
    <r>
      <rPr>
        <b/>
        <sz val="8"/>
        <color indexed="8"/>
        <rFont val="Segoe UI"/>
        <family val="2"/>
      </rPr>
      <t xml:space="preserve">MIDDLESEX, REINO UNIDO 2021-2022, </t>
    </r>
    <r>
      <rPr>
        <sz val="8"/>
        <color indexed="8"/>
        <rFont val="Segoe UI"/>
        <family val="2"/>
      </rPr>
      <t>PAGO CUOTA DE LA 1 A LA 6/12 CORRRESPONDIENTE A MANUTENCIÓN MES DE OCTUBRE 2021/MARZO 2022, DEL  BECADO ADONYS VENTURA LAHOZ (ESPAÑA).</t>
    </r>
  </si>
  <si>
    <r>
      <rPr>
        <b/>
        <sz val="8"/>
        <color indexed="8"/>
        <rFont val="Segoe UI"/>
        <family val="2"/>
      </rPr>
      <t xml:space="preserve">MIDDLESEX, REINO UNIDO 2021-2022, </t>
    </r>
    <r>
      <rPr>
        <sz val="8"/>
        <color indexed="8"/>
        <rFont val="Segoe UI"/>
        <family val="2"/>
      </rPr>
      <t>PAGO CUOTA DE LA 1 A LA 6/13 CORRRESPONDIENTE A MANUTENCIÓN MES DE OCTUBRE 2021/MARZO 2022, DE LA BECADA NICOLE AMELIA CORADIN TERRERO, (REINO UNIDO).</t>
    </r>
  </si>
  <si>
    <r>
      <rPr>
        <b/>
        <sz val="8"/>
        <color indexed="8"/>
        <rFont val="Segoe UI"/>
        <family val="2"/>
      </rPr>
      <t xml:space="preserve">SEGUROS BANRESERVAS, </t>
    </r>
    <r>
      <rPr>
        <sz val="8"/>
        <color indexed="8"/>
        <rFont val="Segoe UI"/>
        <family val="2"/>
      </rPr>
      <t>PAGO DE LAS FACTURAS  NO. 2463759 (NCF B1500033383)  Y 2464602 (NCF B1500033414) AMBAS DE FECHA 03-02-2022 CORRESPONDIENTE A LOS SEGUROS INTERNACIONALES PARA ESTUDIANTES BECADOS POR ESTA INSTITUCION QUE CURSAN ESTUDIOS EN UNIVERSIDADES ESPAÑOLAS.
TASA DEL DOLAR =RD$57.70
RD$ 57.70 X US$7,089=RD$409,035.30</t>
    </r>
  </si>
  <si>
    <r>
      <rPr>
        <b/>
        <sz val="8"/>
        <color indexed="8"/>
        <rFont val="Segoe UI"/>
        <family val="2"/>
      </rPr>
      <t xml:space="preserve">UNIVERSIDAD DE CUBA 2021, </t>
    </r>
    <r>
      <rPr>
        <sz val="8"/>
        <color indexed="8"/>
        <rFont val="Segoe UI"/>
        <family val="2"/>
      </rPr>
      <t>PAGO CUOTA 1 A LA 7/23, CORREESPONDIENTE A MANUTENCIÓN MES DE SEPTIEMBRE 2021/MARZO 2022, DE LA BECADA YOSMARIA MARTINEZ LOPEZ, (CUBA).</t>
    </r>
  </si>
  <si>
    <t>INDEPENDIENTE 3-2022, PAGO CUOTA 1 A LA 7/12 CORRESPONDIENTE A MANUTENCIÓN MES DE SEPTIEMBRE 2021/MARZO 2022, DE LA BECADA HUMBERTO AMBIORIX RODRIGUEZ ABREU, (ESPAÑA).</t>
  </si>
  <si>
    <r>
      <rPr>
        <b/>
        <sz val="8"/>
        <color indexed="8"/>
        <rFont val="Segoe UI"/>
        <family val="2"/>
      </rPr>
      <t xml:space="preserve">INSTITUTO DE ESTUDIOS MEDICOS AUT. DE BARCELONA (IEM), </t>
    </r>
    <r>
      <rPr>
        <sz val="8"/>
        <color indexed="8"/>
        <rFont val="Segoe UI"/>
        <family val="2"/>
      </rPr>
      <t xml:space="preserve">PAGO CUOTA 1 A LA 6/18 CORRESPONDIENTE A MANUTENCIÓN MES DE OCTUBRE 2021/MARZO 2022, DE LA BERTA YIRANDY MARTE CANELA, (ESPAÑA). </t>
    </r>
  </si>
  <si>
    <r>
      <rPr>
        <b/>
        <sz val="8"/>
        <color indexed="8"/>
        <rFont val="Segoe UI"/>
        <family val="2"/>
      </rPr>
      <t xml:space="preserve">INSTITUTO DE ESTUDIOS MEDICOS AUT. DE BARCELONA (IEM), </t>
    </r>
    <r>
      <rPr>
        <sz val="8"/>
        <color indexed="8"/>
        <rFont val="Segoe UI"/>
        <family val="2"/>
      </rPr>
      <t xml:space="preserve">PAGO CUOTA 1 A LA 6/18 CORRESPONDIENTE A MANUTENCIÓN MES DE OCTUBRE 2021/MARZO 2022, DE LA ELIANNY CABRAL REYES, (ESPAÑA). 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</si>
  <si>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DE 1 A LA 3/12, CORRESPONDIENTE A MANUTENCIÓN ENRO 2022/MARZO 2022, DE LA BECADA CARMEN MELISSA DE ASIS NEPOMUCENO, (REP. DOMINICANA).</t>
    </r>
  </si>
  <si>
    <r>
      <rPr>
        <b/>
        <sz val="8"/>
        <color indexed="8"/>
        <rFont val="Segoe UI"/>
        <family val="2"/>
      </rPr>
      <t xml:space="preserve">FORDHAM UNIVERSITY, </t>
    </r>
    <r>
      <rPr>
        <sz val="8"/>
        <color indexed="8"/>
        <rFont val="Segoe UI"/>
        <family val="2"/>
      </rPr>
      <t>PAGO CUOTA DE 1 A LA 3/12, CORRESPONDIENTE A MANUTENCIÓN ENRO 2022/MARZO 2022, DE LA BECADA MAYRA ADELINA MERCEDES JIMENEZ, (REP. DOMINICANA).</t>
    </r>
  </si>
  <si>
    <r>
      <t xml:space="preserve">FORDHAM UNIVERSITY, </t>
    </r>
    <r>
      <rPr>
        <sz val="8"/>
        <color indexed="8"/>
        <rFont val="Segoe UI"/>
        <family val="2"/>
      </rPr>
      <t>PAGO CUOTA DE 1 A LA 3/12, CORRESPONDIENTE A MANUTENCIÓN ENRO 2022/MARZO 2022, DE LA BECADA RICHAD MIGUEL ANDUJAR DE LEON, (REP. DOMINICANA).</t>
    </r>
  </si>
  <si>
    <r>
      <rPr>
        <b/>
        <sz val="8"/>
        <color indexed="8"/>
        <rFont val="Segoe UI"/>
        <family val="2"/>
      </rPr>
      <t xml:space="preserve">ANAHUAC-CANCUN-2022, </t>
    </r>
    <r>
      <rPr>
        <sz val="8"/>
        <color indexed="8"/>
        <rFont val="Segoe UI"/>
        <family val="2"/>
      </rPr>
      <t>PAGO CUOTA DE LA 1, 2 y 3/21 CORRRESPONDIENTE A MANUTENCIÓN MES DE ENERO -MARZO 2022, DE 30 BECADOS EN EL EXTRANJERO, (MEXICO).</t>
    </r>
  </si>
  <si>
    <r>
      <t xml:space="preserve">UNIVERSIDAD MIGUEL HERNANDEZ, </t>
    </r>
    <r>
      <rPr>
        <sz val="8"/>
        <color indexed="8"/>
        <rFont val="Segoe UI"/>
        <family val="2"/>
      </rPr>
      <t xml:space="preserve"> PAGO CUOTA DE 1 A LA 6/12, CORRESPONDIENTE A MANUTENCIÓN ENRO 2022/MARZO 2022, DEL BECADO GREIVER JHOEL SANTANA ARISENDY.</t>
    </r>
  </si>
  <si>
    <r>
      <t xml:space="preserve">UNIVERSIDAD MIGUEL HERNANDEZ, </t>
    </r>
    <r>
      <rPr>
        <sz val="8"/>
        <color indexed="8"/>
        <rFont val="Segoe UI"/>
        <family val="2"/>
      </rPr>
      <t xml:space="preserve"> PAGO CUOTA DE 1 A LA 6/12, CORRESPONDIENTE A MANUTENCIÓN ENRO 2022/MARZO 2022, DE LA BECADA YISSELL STEFANNY BETANCES NUÑEZ.</t>
    </r>
  </si>
  <si>
    <r>
      <t xml:space="preserve">UNIVERSIDAD MIGUEL HERNANDEZ, </t>
    </r>
    <r>
      <rPr>
        <sz val="8"/>
        <color indexed="8"/>
        <rFont val="Segoe UI"/>
        <family val="2"/>
      </rPr>
      <t xml:space="preserve"> PAGO CUOTA DE 1 A LA 6/12, CORRESPONDIENTE A MANUTENCIÓN ENRO 2022/MARZO 2022, DEL  BECADO EDWIN ANTONIO GARCIA RIVERAS.</t>
    </r>
  </si>
  <si>
    <r>
      <rPr>
        <b/>
        <sz val="8"/>
        <color indexed="8"/>
        <rFont val="Segoe UI"/>
        <family val="2"/>
      </rPr>
      <t xml:space="preserve">RUSIA  2021, </t>
    </r>
    <r>
      <rPr>
        <sz val="8"/>
        <color indexed="8"/>
        <rFont val="Segoe UI"/>
        <family val="2"/>
      </rPr>
      <t>PAGO DE CUOTA  1 A LA 6/47 CORRESPONDIENTE A MANUTENCIÓN MES DE OCTUBRE 2021/MARZO 2022, DE LA BECADA MARIEL DEL POZO MERCEDES, (RUSIA).</t>
    </r>
  </si>
  <si>
    <r>
      <t xml:space="preserve">RUSIA  2021, </t>
    </r>
    <r>
      <rPr>
        <sz val="8"/>
        <color indexed="8"/>
        <rFont val="Segoe UI"/>
        <family val="2"/>
      </rPr>
      <t>PAGO DE CUOTA  1 A LA 6/22 CORRESPONDIENTE A MANUTENCIÓN MES DE OCTUBRE 2021/MARZO 2022, DEL BECADO JORGE MIGUEL VARGAS MONTERO, (RUSIA).</t>
    </r>
  </si>
  <si>
    <r>
      <t xml:space="preserve">RUSIA  2021, </t>
    </r>
    <r>
      <rPr>
        <sz val="8"/>
        <color indexed="8"/>
        <rFont val="Segoe UI"/>
        <family val="2"/>
      </rPr>
      <t>PAGO DE CUOTA  1 A LA 6/35 CORRESPONDIENTE A MANUTENCIÓN MES DE OCTUBRE 2021/MARZO 2022, DE LA BECADA MAIKEL FABIAN VILLAR, (RUSIA).</t>
    </r>
  </si>
  <si>
    <r>
      <rPr>
        <b/>
        <sz val="8"/>
        <color indexed="8"/>
        <rFont val="Segoe UI"/>
        <family val="2"/>
      </rPr>
      <t>UNIVERSIDAD MIGUEL HERNADEZ,</t>
    </r>
    <r>
      <rPr>
        <sz val="8"/>
        <color indexed="8"/>
        <rFont val="Segoe UI"/>
        <family val="2"/>
      </rPr>
      <t xml:space="preserve"> PAGO CUOTAS 1 A LA 6/12, CORRESPONDIENTE  A MANUTENCIÓN ENERO/MARZO 2022,  DE LA BECARIA XIOMARA YNES CHAVEZ DEVERS.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</si>
  <si>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 FONDO EN AVANCE DE BECAS  LIB.-217 -1 D/F 18/02/2022.</t>
    </r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</si>
  <si>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REALIZADA DESDE LA CUENTA DE BECAS Y VIAJES DE ESTUDIOS A LA CUENTA DE BANCO CENTRAL US$, CON LA FINALIDAD DE CUBRIR DESEMBOLSOS DEL PROGRAMA DE BECAS INTERNACIONALES. US$ 171,719.26</t>
    </r>
  </si>
  <si>
    <r>
      <rPr>
        <b/>
        <sz val="8"/>
        <color indexed="8"/>
        <rFont val="Segoe UI"/>
        <family val="2"/>
      </rPr>
      <t>UNIVERSIDAD ABIERTA PARA ADULTOS (UAPA),</t>
    </r>
    <r>
      <rPr>
        <sz val="8"/>
        <color indexed="8"/>
        <rFont val="Segoe UI"/>
        <family val="2"/>
      </rPr>
      <t xml:space="preserve"> PAGO FACTURA NCF B1500000351, D/F 17/07/2021, POR CONCEPTO DE INSCRIPCION Y MATRICULACION DE OCHO (08) ESTUDIANTES BECADOS POR ESTE MINISTERIO, CORRESPONDIENTE AL PERIODO ACADEMICO OCTUBRE-DICIEMBRE 2019.</t>
    </r>
  </si>
  <si>
    <r>
      <rPr>
        <b/>
        <sz val="8"/>
        <color indexed="8"/>
        <rFont val="Segoe UI"/>
        <family val="2"/>
      </rPr>
      <t>UNIVERSIDAD ABIERTA PARA ADULTOS (UAPA),</t>
    </r>
    <r>
      <rPr>
        <sz val="8"/>
        <color indexed="8"/>
        <rFont val="Segoe UI"/>
        <family val="2"/>
      </rPr>
      <t xml:space="preserve"> PAGO FACTURA NCF B1500000352, D/F 17/07/2021, POR CONCEPTO DE INSCRIPCION Y MATRICULACION DE OCHO (08) ESTUDIANTES BECADOS POR ESTE MINISTERIO, CORRESPONDIENTE AL PERIODO ACADEMICO ENERO-MARZO 2020.</t>
    </r>
  </si>
  <si>
    <r>
      <rPr>
        <b/>
        <sz val="8"/>
        <color indexed="8"/>
        <rFont val="Segoe UI"/>
        <family val="2"/>
      </rPr>
      <t>UNIVERSIDAD ABIERTA PARA ADULTOS (UAPA),</t>
    </r>
    <r>
      <rPr>
        <sz val="8"/>
        <color indexed="8"/>
        <rFont val="Segoe UI"/>
        <family val="2"/>
      </rPr>
      <t xml:space="preserve"> PAGO FACTURA NCF B1500000353, D/F 17/07/2021, POR CONCEPTO DE INSCRIPCION Y MATRICULACION DE OCHO (08) ESTUDIANTES BECADOS POR ESTE MINISTERIO, CORRESPONDIENTE AL PERIODO ACADEMICO ABRIL-JUNIO 2020.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</si>
  <si>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NCF B1500000961, D/F 11/06/2021, INSCRIPCION Y MATRICULACION DE CATORCE (14) ESTUDIANTES BECADOS POR ESTE MINISTERIO, QUIENES ESTAN CURSANDO LA MAESTRIA EN AUDITORIA Y SEGURIDAD INFORMATICA, EN LOS MODULO II, III Y VI.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</si>
  <si>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NCF B1500001146, D/F 14/01/2022, POR CONCEPTO DEL 50% INICIAL A FAVOR SMAILYN CAROLINA DE OLEO RODRIGUEZ, LA CUAL ESTA CURSANDO LA MAESTRIA EN PROCESO PEDAGOGICO Y GESTION DE LA EDUCACION INFANTIL, PROMOCION 2020-2022 UASD-BARAHONA.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</si>
  <si>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NCF B1500001071, D/F 24/11/2021, POR CONCEPTO DE INSCRIPCION Y MATRICULACION A FAVOR DE YULITZA FIGUEROA NUÑEZ, LA CUAL ESTA CURSANDO LA MAESTRIA EN LINGUISTICA APLICADA A LA ENSEÑANZA DEL ESPAÑOL, PROMOCION 2018-2020.</t>
    </r>
  </si>
  <si>
    <r>
      <rPr>
        <b/>
        <sz val="8"/>
        <color indexed="8"/>
        <rFont val="Segoe UI"/>
        <family val="2"/>
      </rPr>
      <t xml:space="preserve">UNIVERSIDAD ABIERTA PARA ADULTOS (UAPA), </t>
    </r>
    <r>
      <rPr>
        <sz val="8"/>
        <color indexed="8"/>
        <rFont val="Segoe UI"/>
        <family val="2"/>
      </rPr>
      <t>PAGO FACTURA NCF B1500000362, D/F 29/07/2021, POR CONCEPTO DE INSCRIPCION Y MATRICULACION DE UN (1) ESTUDIANTE BECADO POR ESTE MINISTERIO, CORRESPONDIENTE AL PERIODO ACADEMICO ABRIL-JUNIO 2021.</t>
    </r>
  </si>
  <si>
    <r>
      <rPr>
        <b/>
        <sz val="8"/>
        <color indexed="8"/>
        <rFont val="Segoe UI"/>
        <family val="2"/>
      </rPr>
      <t>INST. SUP. ESTUD. ESPEC. EN CIENCIA SOCIALES  Y HUMANIDADES,</t>
    </r>
    <r>
      <rPr>
        <sz val="8"/>
        <color indexed="8"/>
        <rFont val="Segoe UI"/>
        <family val="2"/>
      </rPr>
      <t xml:space="preserve"> PAGO FACTURA NCF B1500000010 D/F 18/11/2021, POR CONCEPTO DE INSCRIPCION Y MATRICULACION DE CINCUENTA Y UNO (51) ESTUDIANTES BECADOS POR ESTE MINISTERIO, CORRESPONDIENTE A LA ESPECIALIDAD E INNOVACION EDUCATIVA Y ESPECIALIZACION HABILITACION DOCENTE LENGUA EXTRANJERA.</t>
    </r>
  </si>
  <si>
    <t>BANCO DE RESERVAS DE LA REP. DOM,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</si>
  <si>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IMPUESTO 0.15% SOBRE PAGOS EMITIDOS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</si>
  <si>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TRANSFERENCIA AL EXTERIOR</t>
    </r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</si>
  <si>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COMISIÓN MANEJO DE CUENTA</t>
    </r>
  </si>
  <si>
    <r>
      <rPr>
        <b/>
        <sz val="8"/>
        <color indexed="8"/>
        <rFont val="Segoe UI"/>
        <family val="2"/>
      </rPr>
      <t xml:space="preserve">UNIVERSIDAD ABIERTA PARA ADULTOS (UAPA), </t>
    </r>
    <r>
      <rPr>
        <sz val="8"/>
        <color indexed="8"/>
        <rFont val="Segoe UI"/>
        <family val="2"/>
      </rPr>
      <t>PAGO FACTURA NCF B1500000355, D/F 17/07/2021, POR CONCEPTO DE  MATRICULACIÓN DE DIEZ (10) ESTUDIANTES BECADOS POR ESTE MINISTERIO, CORRESPONDIENTE AL PERIODO ACADEMICO ABRIL-JUNIO 2021.</t>
    </r>
  </si>
  <si>
    <r>
      <rPr>
        <b/>
        <sz val="8"/>
        <color indexed="8"/>
        <rFont val="Segoe UI"/>
        <family val="2"/>
      </rPr>
      <t>UNIVERSIDAD AUTONOMA DE SANTO DOMINGO (UASD),</t>
    </r>
    <r>
      <rPr>
        <sz val="8"/>
        <color indexed="8"/>
        <rFont val="Segoe UI"/>
        <family val="2"/>
      </rPr>
      <t xml:space="preserve"> PAGO FACTURA NCF B1500001128, D/F 24/11/2021, INSCRIPCION Y MATRICULACION A FAVOR DE CRISMELIS MERCEDES CABRAL ESTUDIANTE BECADA POR ESTE MINISTERIO, QUIEN ESTA CURSANDO LA MAESTRIA EN ORIENTACION EDUCATIVA E INTERVENSION PSICOPEDAGOGICA, PROMOCION 2019-2021.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</si>
</sst>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8"/>
      <name val="Segoe UI"/>
      <family val="2"/>
    </font>
    <font>
      <b/>
      <sz val="8"/>
      <color indexed="8"/>
      <name val="Segoe U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8"/>
      <color rgb="FF000000"/>
      <name val="Segoe UI"/>
      <family val="2"/>
    </font>
    <font>
      <b/>
      <sz val="8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7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3" fillId="33" borderId="0" xfId="0" applyNumberFormat="1" applyFont="1" applyFill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14" fontId="0" fillId="33" borderId="0" xfId="0" applyNumberFormat="1" applyFill="1" applyAlignment="1">
      <alignment vertical="center"/>
    </xf>
    <xf numFmtId="14" fontId="7" fillId="33" borderId="0" xfId="0" applyNumberFormat="1" applyFont="1" applyFill="1" applyAlignment="1">
      <alignment horizontal="center" vertical="center"/>
    </xf>
    <xf numFmtId="14" fontId="1" fillId="33" borderId="0" xfId="0" applyNumberFormat="1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14" fontId="6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39" fontId="62" fillId="35" borderId="12" xfId="49" applyNumberFormat="1" applyFont="1" applyFill="1" applyBorder="1" applyAlignment="1">
      <alignment vertical="center" wrapText="1"/>
    </xf>
    <xf numFmtId="43" fontId="13" fillId="0" borderId="0" xfId="49" applyNumberFormat="1" applyFont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4" fontId="63" fillId="33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 readingOrder="1"/>
    </xf>
    <xf numFmtId="0" fontId="64" fillId="33" borderId="15" xfId="0" applyFont="1" applyFill="1" applyBorder="1" applyAlignment="1">
      <alignment vertical="center" wrapText="1"/>
    </xf>
    <xf numFmtId="0" fontId="65" fillId="0" borderId="15" xfId="0" applyFont="1" applyBorder="1" applyAlignment="1">
      <alignment vertical="top" wrapText="1"/>
    </xf>
    <xf numFmtId="43" fontId="13" fillId="0" borderId="15" xfId="49" applyNumberFormat="1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4" fontId="6" fillId="33" borderId="17" xfId="0" applyNumberFormat="1" applyFont="1" applyFill="1" applyBorder="1" applyAlignment="1">
      <alignment horizontal="right" vertical="center"/>
    </xf>
    <xf numFmtId="4" fontId="6" fillId="33" borderId="17" xfId="0" applyNumberFormat="1" applyFont="1" applyFill="1" applyBorder="1" applyAlignment="1">
      <alignment horizontal="right" vertical="center"/>
    </xf>
    <xf numFmtId="39" fontId="6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8" fillId="0" borderId="17" xfId="0" applyFont="1" applyBorder="1" applyAlignment="1">
      <alignment horizontal="left" vertical="top" wrapText="1" readingOrder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3" fontId="0" fillId="0" borderId="21" xfId="49" applyNumberFormat="1" applyFont="1" applyBorder="1" applyAlignment="1">
      <alignment vertical="center" wrapText="1"/>
    </xf>
    <xf numFmtId="14" fontId="6" fillId="34" borderId="22" xfId="0" applyNumberFormat="1" applyFont="1" applyFill="1" applyBorder="1" applyAlignment="1">
      <alignment horizontal="center" vertical="center" wrapText="1"/>
    </xf>
    <xf numFmtId="39" fontId="6" fillId="34" borderId="23" xfId="0" applyNumberFormat="1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 wrapText="1" readingOrder="1"/>
    </xf>
    <xf numFmtId="0" fontId="19" fillId="33" borderId="24" xfId="0" applyFont="1" applyFill="1" applyBorder="1" applyAlignment="1">
      <alignment horizontal="justify" vertical="justify" wrapText="1"/>
    </xf>
    <xf numFmtId="0" fontId="66" fillId="33" borderId="24" xfId="0" applyFont="1" applyFill="1" applyBorder="1" applyAlignment="1">
      <alignment horizontal="justify" vertical="justify" wrapText="1"/>
    </xf>
    <xf numFmtId="0" fontId="19" fillId="33" borderId="25" xfId="0" applyFont="1" applyFill="1" applyBorder="1" applyAlignment="1">
      <alignment horizontal="justify" vertical="justify" wrapText="1" readingOrder="1"/>
    </xf>
    <xf numFmtId="43" fontId="23" fillId="0" borderId="12" xfId="49" applyNumberFormat="1" applyFont="1" applyBorder="1" applyAlignment="1">
      <alignment vertical="center" wrapText="1"/>
    </xf>
    <xf numFmtId="14" fontId="0" fillId="0" borderId="24" xfId="0" applyNumberFormat="1" applyBorder="1" applyAlignment="1">
      <alignment horizontal="center" vertical="center"/>
    </xf>
    <xf numFmtId="0" fontId="24" fillId="33" borderId="24" xfId="0" applyFont="1" applyFill="1" applyBorder="1" applyAlignment="1">
      <alignment horizontal="justify" vertical="justify" wrapText="1"/>
    </xf>
    <xf numFmtId="0" fontId="19" fillId="33" borderId="24" xfId="0" applyFont="1" applyFill="1" applyBorder="1" applyAlignment="1">
      <alignment horizontal="left" vertical="center" wrapText="1"/>
    </xf>
    <xf numFmtId="0" fontId="19" fillId="33" borderId="24" xfId="0" applyFont="1" applyFill="1" applyBorder="1" applyAlignment="1">
      <alignment horizontal="justify" vertical="justify" wrapText="1" readingOrder="1"/>
    </xf>
    <xf numFmtId="0" fontId="24" fillId="33" borderId="24" xfId="0" applyFont="1" applyFill="1" applyBorder="1" applyAlignment="1">
      <alignment horizontal="justify" vertical="justify" wrapText="1" readingOrder="1"/>
    </xf>
    <xf numFmtId="0" fontId="66" fillId="33" borderId="24" xfId="0" applyFont="1" applyFill="1" applyBorder="1" applyAlignment="1">
      <alignment horizontal="justify" vertical="justify" wrapText="1" readingOrder="1"/>
    </xf>
    <xf numFmtId="0" fontId="67" fillId="33" borderId="24" xfId="0" applyFont="1" applyFill="1" applyBorder="1" applyAlignment="1">
      <alignment horizontal="justify" vertical="justify" wrapText="1"/>
    </xf>
    <xf numFmtId="43" fontId="0" fillId="33" borderId="24" xfId="0" applyNumberFormat="1" applyFill="1" applyBorder="1" applyAlignment="1">
      <alignment horizontal="right" vertical="center"/>
    </xf>
    <xf numFmtId="43" fontId="25" fillId="33" borderId="26" xfId="49" applyFont="1" applyFill="1" applyBorder="1" applyAlignment="1">
      <alignment vertical="center" wrapText="1"/>
    </xf>
    <xf numFmtId="0" fontId="0" fillId="33" borderId="24" xfId="0" applyFill="1" applyBorder="1" applyAlignment="1">
      <alignment/>
    </xf>
    <xf numFmtId="43" fontId="44" fillId="33" borderId="24" xfId="0" applyNumberFormat="1" applyFont="1" applyFill="1" applyBorder="1" applyAlignment="1">
      <alignment horizontal="right" vertical="center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7</xdr:col>
      <xdr:colOff>76200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76450" y="190500"/>
          <a:ext cx="82867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P186"/>
  <sheetViews>
    <sheetView tabSelected="1" zoomScale="80" zoomScaleNormal="80" zoomScaleSheetLayoutView="70" zoomScalePageLayoutView="0" workbookViewId="0" topLeftCell="A129">
      <selection activeCell="C19" sqref="C19"/>
    </sheetView>
  </sheetViews>
  <sheetFormatPr defaultColWidth="9.140625" defaultRowHeight="12.75"/>
  <cols>
    <col min="1" max="1" width="2.421875" style="12" customWidth="1"/>
    <col min="2" max="2" width="10.00390625" style="1" customWidth="1"/>
    <col min="3" max="3" width="18.7109375" style="34" customWidth="1"/>
    <col min="4" max="4" width="27.28125" style="1" bestFit="1" customWidth="1"/>
    <col min="5" max="5" width="57.28125" style="1" customWidth="1"/>
    <col min="6" max="7" width="19.28125" style="1" bestFit="1" customWidth="1"/>
    <col min="8" max="8" width="24.421875" style="26" customWidth="1"/>
    <col min="9" max="12" width="11.421875" style="12" customWidth="1"/>
    <col min="13" max="16384" width="9.140625" style="1" customWidth="1"/>
  </cols>
  <sheetData>
    <row r="1" spans="3:8" s="12" customFormat="1" ht="15" customHeight="1">
      <c r="C1" s="27"/>
      <c r="H1" s="19"/>
    </row>
    <row r="2" spans="3:8" s="12" customFormat="1" ht="12.75">
      <c r="C2" s="27"/>
      <c r="H2" s="19"/>
    </row>
    <row r="3" spans="3:8" s="12" customFormat="1" ht="18">
      <c r="C3" s="27"/>
      <c r="D3" s="15"/>
      <c r="E3" s="15"/>
      <c r="F3" s="16"/>
      <c r="H3" s="19"/>
    </row>
    <row r="4" spans="3:8" s="12" customFormat="1" ht="12.75">
      <c r="C4" s="27"/>
      <c r="H4" s="19"/>
    </row>
    <row r="5" spans="3:8" s="12" customFormat="1" ht="22.5" customHeight="1">
      <c r="C5" s="27"/>
      <c r="H5" s="19"/>
    </row>
    <row r="6" spans="2:8" s="12" customFormat="1" ht="19.5">
      <c r="B6" s="84"/>
      <c r="C6" s="84"/>
      <c r="D6" s="84"/>
      <c r="E6" s="84"/>
      <c r="F6" s="84"/>
      <c r="G6" s="84"/>
      <c r="H6" s="84"/>
    </row>
    <row r="7" spans="2:8" s="12" customFormat="1" ht="19.5">
      <c r="B7" s="17"/>
      <c r="C7" s="28"/>
      <c r="D7" s="17"/>
      <c r="E7" s="17"/>
      <c r="F7" s="17"/>
      <c r="G7" s="17"/>
      <c r="H7" s="20"/>
    </row>
    <row r="8" spans="2:8" s="12" customFormat="1" ht="19.5">
      <c r="B8" s="17"/>
      <c r="C8" s="28"/>
      <c r="D8" s="17"/>
      <c r="E8" s="17"/>
      <c r="F8" s="17"/>
      <c r="G8" s="17"/>
      <c r="H8" s="20"/>
    </row>
    <row r="9" spans="2:9" s="12" customFormat="1" ht="19.5">
      <c r="B9" s="84"/>
      <c r="C9" s="84"/>
      <c r="D9" s="84"/>
      <c r="E9" s="84"/>
      <c r="F9" s="84"/>
      <c r="G9" s="84"/>
      <c r="H9" s="84"/>
      <c r="I9" s="36"/>
    </row>
    <row r="10" spans="2:8" s="12" customFormat="1" ht="12.75">
      <c r="B10" s="38"/>
      <c r="C10" s="29"/>
      <c r="D10" s="38"/>
      <c r="E10" s="38"/>
      <c r="F10" s="38"/>
      <c r="G10" s="38"/>
      <c r="H10" s="21"/>
    </row>
    <row r="11" spans="2:8" s="12" customFormat="1" ht="18">
      <c r="B11" s="89" t="s">
        <v>3</v>
      </c>
      <c r="C11" s="89"/>
      <c r="D11" s="89"/>
      <c r="E11" s="89"/>
      <c r="F11" s="89"/>
      <c r="G11" s="89"/>
      <c r="H11" s="89"/>
    </row>
    <row r="12" spans="2:8" s="12" customFormat="1" ht="18">
      <c r="B12" s="37"/>
      <c r="C12" s="30"/>
      <c r="D12" s="37"/>
      <c r="E12" s="13" t="s">
        <v>10</v>
      </c>
      <c r="F12" s="37"/>
      <c r="G12" s="37"/>
      <c r="H12" s="22"/>
    </row>
    <row r="13" spans="2:8" s="12" customFormat="1" ht="15.75">
      <c r="B13" s="92" t="s">
        <v>28</v>
      </c>
      <c r="C13" s="92"/>
      <c r="D13" s="92"/>
      <c r="E13" s="92"/>
      <c r="F13" s="92"/>
      <c r="G13" s="92"/>
      <c r="H13" s="92"/>
    </row>
    <row r="14" spans="3:8" s="12" customFormat="1" ht="19.5" customHeight="1" thickBot="1">
      <c r="C14" s="27"/>
      <c r="H14" s="19"/>
    </row>
    <row r="15" spans="1:12" s="3" customFormat="1" ht="36.75" customHeight="1">
      <c r="A15" s="6"/>
      <c r="B15" s="85"/>
      <c r="C15" s="93" t="s">
        <v>4</v>
      </c>
      <c r="D15" s="87"/>
      <c r="E15" s="87"/>
      <c r="F15" s="87" t="s">
        <v>11</v>
      </c>
      <c r="G15" s="87"/>
      <c r="H15" s="88"/>
      <c r="I15" s="6"/>
      <c r="J15" s="6"/>
      <c r="K15" s="6"/>
      <c r="L15" s="6"/>
    </row>
    <row r="16" spans="1:12" s="3" customFormat="1" ht="37.5" customHeight="1">
      <c r="A16" s="6"/>
      <c r="B16" s="86"/>
      <c r="C16" s="77" t="s">
        <v>12</v>
      </c>
      <c r="D16" s="78"/>
      <c r="E16" s="11"/>
      <c r="F16" s="78" t="s">
        <v>8</v>
      </c>
      <c r="G16" s="78"/>
      <c r="H16" s="35">
        <v>612711.92</v>
      </c>
      <c r="I16" s="6"/>
      <c r="J16" s="6"/>
      <c r="K16" s="6"/>
      <c r="L16" s="6"/>
    </row>
    <row r="17" spans="1:12" s="3" customFormat="1" ht="45.75" customHeight="1">
      <c r="A17" s="6"/>
      <c r="B17" s="86"/>
      <c r="C17" s="59" t="s">
        <v>5</v>
      </c>
      <c r="D17" s="55" t="s">
        <v>6</v>
      </c>
      <c r="E17" s="56" t="s">
        <v>7</v>
      </c>
      <c r="F17" s="54" t="s">
        <v>0</v>
      </c>
      <c r="G17" s="55" t="s">
        <v>1</v>
      </c>
      <c r="H17" s="60" t="s">
        <v>2</v>
      </c>
      <c r="I17" s="6"/>
      <c r="J17" s="6"/>
      <c r="K17" s="6"/>
      <c r="L17" s="6"/>
    </row>
    <row r="18" spans="2:8" s="9" customFormat="1" ht="52.5">
      <c r="B18" s="39"/>
      <c r="C18" s="66">
        <v>44594</v>
      </c>
      <c r="D18" s="61" t="s">
        <v>29</v>
      </c>
      <c r="E18" s="62" t="s">
        <v>104</v>
      </c>
      <c r="F18" s="73">
        <v>500000</v>
      </c>
      <c r="G18" s="75"/>
      <c r="H18" s="65">
        <f>H16+F18-G18</f>
        <v>1112711.92</v>
      </c>
    </row>
    <row r="19" spans="2:8" s="9" customFormat="1" ht="66.75" customHeight="1">
      <c r="B19" s="39"/>
      <c r="C19" s="66">
        <v>44594</v>
      </c>
      <c r="D19" s="61" t="s">
        <v>29</v>
      </c>
      <c r="E19" s="62" t="s">
        <v>105</v>
      </c>
      <c r="F19" s="73">
        <v>200000</v>
      </c>
      <c r="G19" s="75"/>
      <c r="H19" s="65">
        <f>H18+F19-G19</f>
        <v>1312711.92</v>
      </c>
    </row>
    <row r="20" spans="2:8" s="9" customFormat="1" ht="31.5">
      <c r="B20" s="39"/>
      <c r="C20" s="66">
        <v>44594</v>
      </c>
      <c r="D20" s="61" t="s">
        <v>25</v>
      </c>
      <c r="E20" s="64" t="s">
        <v>27</v>
      </c>
      <c r="F20" s="73"/>
      <c r="G20" s="73">
        <v>1177410.5</v>
      </c>
      <c r="H20" s="65">
        <f aca="true" t="shared" si="0" ref="H20:H83">H19+F20-G20</f>
        <v>135301.41999999993</v>
      </c>
    </row>
    <row r="21" spans="2:8" s="9" customFormat="1" ht="31.5">
      <c r="B21" s="39"/>
      <c r="C21" s="66">
        <v>44601</v>
      </c>
      <c r="D21" s="61" t="s">
        <v>25</v>
      </c>
      <c r="E21" s="62" t="s">
        <v>106</v>
      </c>
      <c r="F21" s="73">
        <v>71671922.95</v>
      </c>
      <c r="G21" s="73"/>
      <c r="H21" s="65">
        <f t="shared" si="0"/>
        <v>71807224.37</v>
      </c>
    </row>
    <row r="22" spans="2:8" s="9" customFormat="1" ht="31.5">
      <c r="B22" s="39"/>
      <c r="C22" s="66">
        <v>44601</v>
      </c>
      <c r="D22" s="61" t="s">
        <v>25</v>
      </c>
      <c r="E22" s="62" t="s">
        <v>106</v>
      </c>
      <c r="F22" s="73">
        <v>99999998.99</v>
      </c>
      <c r="G22" s="73"/>
      <c r="H22" s="65">
        <f t="shared" si="0"/>
        <v>171807223.36</v>
      </c>
    </row>
    <row r="23" spans="2:8" s="9" customFormat="1" ht="42">
      <c r="B23" s="39"/>
      <c r="C23" s="66">
        <v>44602</v>
      </c>
      <c r="D23" s="61" t="s">
        <v>30</v>
      </c>
      <c r="E23" s="62" t="s">
        <v>107</v>
      </c>
      <c r="F23" s="73"/>
      <c r="G23" s="73">
        <v>28730626.41</v>
      </c>
      <c r="H23" s="65">
        <f t="shared" si="0"/>
        <v>143076596.95000002</v>
      </c>
    </row>
    <row r="24" spans="2:8" s="9" customFormat="1" ht="42">
      <c r="B24" s="39"/>
      <c r="C24" s="66">
        <v>44602</v>
      </c>
      <c r="D24" s="61" t="s">
        <v>31</v>
      </c>
      <c r="E24" s="62" t="s">
        <v>108</v>
      </c>
      <c r="F24" s="73"/>
      <c r="G24" s="73">
        <v>41400</v>
      </c>
      <c r="H24" s="65">
        <f t="shared" si="0"/>
        <v>143035196.95000002</v>
      </c>
    </row>
    <row r="25" spans="2:8" s="9" customFormat="1" ht="50.25" customHeight="1">
      <c r="B25" s="39"/>
      <c r="C25" s="66">
        <v>44602</v>
      </c>
      <c r="D25" s="61" t="s">
        <v>32</v>
      </c>
      <c r="E25" s="62" t="s">
        <v>109</v>
      </c>
      <c r="F25" s="73"/>
      <c r="G25" s="73">
        <v>22280957.76</v>
      </c>
      <c r="H25" s="65">
        <f t="shared" si="0"/>
        <v>120754239.19000001</v>
      </c>
    </row>
    <row r="26" spans="2:8" s="9" customFormat="1" ht="31.5">
      <c r="B26" s="39"/>
      <c r="C26" s="66">
        <v>44602</v>
      </c>
      <c r="D26" s="61" t="s">
        <v>33</v>
      </c>
      <c r="E26" s="62" t="s">
        <v>110</v>
      </c>
      <c r="F26" s="73"/>
      <c r="G26" s="73">
        <v>160146</v>
      </c>
      <c r="H26" s="65">
        <f t="shared" si="0"/>
        <v>120594093.19000001</v>
      </c>
    </row>
    <row r="27" spans="2:8" s="9" customFormat="1" ht="31.5">
      <c r="B27" s="39"/>
      <c r="C27" s="66">
        <v>44602</v>
      </c>
      <c r="D27" s="61" t="s">
        <v>34</v>
      </c>
      <c r="E27" s="62" t="s">
        <v>111</v>
      </c>
      <c r="F27" s="73"/>
      <c r="G27" s="73">
        <v>487640.25</v>
      </c>
      <c r="H27" s="65">
        <f t="shared" si="0"/>
        <v>120106452.94000001</v>
      </c>
    </row>
    <row r="28" spans="2:8" s="9" customFormat="1" ht="31.5">
      <c r="B28" s="39"/>
      <c r="C28" s="66">
        <v>44602</v>
      </c>
      <c r="D28" s="61" t="s">
        <v>35</v>
      </c>
      <c r="E28" s="62" t="s">
        <v>112</v>
      </c>
      <c r="F28" s="73"/>
      <c r="G28" s="73">
        <v>322775.74</v>
      </c>
      <c r="H28" s="65">
        <f t="shared" si="0"/>
        <v>119783677.20000002</v>
      </c>
    </row>
    <row r="29" spans="2:8" s="9" customFormat="1" ht="31.5">
      <c r="B29" s="39"/>
      <c r="C29" s="66">
        <v>44602</v>
      </c>
      <c r="D29" s="61" t="s">
        <v>36</v>
      </c>
      <c r="E29" s="62" t="s">
        <v>113</v>
      </c>
      <c r="F29" s="73"/>
      <c r="G29" s="73">
        <v>277294.5</v>
      </c>
      <c r="H29" s="65">
        <f t="shared" si="0"/>
        <v>119506382.70000002</v>
      </c>
    </row>
    <row r="30" spans="2:8" s="9" customFormat="1" ht="31.5">
      <c r="B30" s="39"/>
      <c r="C30" s="66">
        <v>44602</v>
      </c>
      <c r="D30" s="61" t="s">
        <v>36</v>
      </c>
      <c r="E30" s="62" t="s">
        <v>114</v>
      </c>
      <c r="F30" s="73"/>
      <c r="G30" s="73">
        <v>158454</v>
      </c>
      <c r="H30" s="65">
        <f t="shared" si="0"/>
        <v>119347928.70000002</v>
      </c>
    </row>
    <row r="31" spans="2:8" s="9" customFormat="1" ht="31.5">
      <c r="B31" s="39"/>
      <c r="C31" s="66">
        <v>44602</v>
      </c>
      <c r="D31" s="61" t="s">
        <v>36</v>
      </c>
      <c r="E31" s="62" t="s">
        <v>115</v>
      </c>
      <c r="F31" s="73"/>
      <c r="G31" s="73">
        <v>158454</v>
      </c>
      <c r="H31" s="65">
        <f t="shared" si="0"/>
        <v>119189474.70000002</v>
      </c>
    </row>
    <row r="32" spans="2:8" s="9" customFormat="1" ht="31.5">
      <c r="B32" s="39"/>
      <c r="C32" s="66">
        <v>44602</v>
      </c>
      <c r="D32" s="61" t="s">
        <v>36</v>
      </c>
      <c r="E32" s="62" t="s">
        <v>116</v>
      </c>
      <c r="F32" s="73"/>
      <c r="G32" s="73">
        <v>158454</v>
      </c>
      <c r="H32" s="65">
        <f t="shared" si="0"/>
        <v>119031020.70000002</v>
      </c>
    </row>
    <row r="33" spans="2:8" s="9" customFormat="1" ht="31.5">
      <c r="B33" s="39"/>
      <c r="C33" s="66">
        <v>44602</v>
      </c>
      <c r="D33" s="61" t="s">
        <v>37</v>
      </c>
      <c r="E33" s="62" t="s">
        <v>117</v>
      </c>
      <c r="F33" s="73"/>
      <c r="G33" s="73">
        <v>2062286.1</v>
      </c>
      <c r="H33" s="65">
        <f t="shared" si="0"/>
        <v>116968734.60000002</v>
      </c>
    </row>
    <row r="34" spans="2:8" s="9" customFormat="1" ht="31.5">
      <c r="B34" s="39"/>
      <c r="C34" s="66">
        <v>44602</v>
      </c>
      <c r="D34" s="61" t="s">
        <v>38</v>
      </c>
      <c r="E34" s="62" t="s">
        <v>118</v>
      </c>
      <c r="F34" s="73"/>
      <c r="G34" s="73">
        <v>113673.4</v>
      </c>
      <c r="H34" s="65">
        <f t="shared" si="0"/>
        <v>116855061.20000002</v>
      </c>
    </row>
    <row r="35" spans="2:8" s="9" customFormat="1" ht="31.5">
      <c r="B35" s="39"/>
      <c r="C35" s="66">
        <v>44602</v>
      </c>
      <c r="D35" s="61" t="s">
        <v>39</v>
      </c>
      <c r="E35" s="62" t="s">
        <v>119</v>
      </c>
      <c r="F35" s="73"/>
      <c r="G35" s="73">
        <v>223125.7</v>
      </c>
      <c r="H35" s="65">
        <f t="shared" si="0"/>
        <v>116631935.50000001</v>
      </c>
    </row>
    <row r="36" spans="2:8" s="9" customFormat="1" ht="31.5">
      <c r="B36" s="39"/>
      <c r="C36" s="66">
        <v>44602</v>
      </c>
      <c r="D36" s="61" t="s">
        <v>40</v>
      </c>
      <c r="E36" s="62" t="s">
        <v>120</v>
      </c>
      <c r="F36" s="73"/>
      <c r="G36" s="76">
        <v>128297.4</v>
      </c>
      <c r="H36" s="65">
        <f t="shared" si="0"/>
        <v>116503638.10000001</v>
      </c>
    </row>
    <row r="37" spans="2:8" s="9" customFormat="1" ht="31.5">
      <c r="B37" s="39"/>
      <c r="C37" s="66">
        <v>44602</v>
      </c>
      <c r="D37" s="61" t="s">
        <v>41</v>
      </c>
      <c r="E37" s="67" t="s">
        <v>121</v>
      </c>
      <c r="F37" s="73"/>
      <c r="G37" s="73">
        <v>713776.14</v>
      </c>
      <c r="H37" s="65">
        <f t="shared" si="0"/>
        <v>115789861.96000001</v>
      </c>
    </row>
    <row r="38" spans="2:8" s="9" customFormat="1" ht="31.5">
      <c r="B38" s="39"/>
      <c r="C38" s="66">
        <v>44602</v>
      </c>
      <c r="D38" s="61" t="s">
        <v>42</v>
      </c>
      <c r="E38" s="67" t="s">
        <v>122</v>
      </c>
      <c r="F38" s="73"/>
      <c r="G38" s="73">
        <v>230935.32</v>
      </c>
      <c r="H38" s="65">
        <f t="shared" si="0"/>
        <v>115558926.64000002</v>
      </c>
    </row>
    <row r="39" spans="2:8" s="9" customFormat="1" ht="31.5">
      <c r="B39" s="39"/>
      <c r="C39" s="66">
        <v>44602</v>
      </c>
      <c r="D39" s="61" t="s">
        <v>42</v>
      </c>
      <c r="E39" s="67" t="s">
        <v>123</v>
      </c>
      <c r="F39" s="73"/>
      <c r="G39" s="73">
        <v>153956.88</v>
      </c>
      <c r="H39" s="65">
        <f t="shared" si="0"/>
        <v>115404969.76000002</v>
      </c>
    </row>
    <row r="40" spans="2:8" s="9" customFormat="1" ht="31.5">
      <c r="B40" s="39"/>
      <c r="C40" s="66">
        <v>44602</v>
      </c>
      <c r="D40" s="61" t="s">
        <v>43</v>
      </c>
      <c r="E40" s="68" t="s">
        <v>124</v>
      </c>
      <c r="F40" s="73"/>
      <c r="G40" s="73">
        <v>171423.9</v>
      </c>
      <c r="H40" s="65">
        <f t="shared" si="0"/>
        <v>115233545.86000001</v>
      </c>
    </row>
    <row r="41" spans="2:8" s="9" customFormat="1" ht="31.5">
      <c r="B41" s="39"/>
      <c r="C41" s="66">
        <v>44602</v>
      </c>
      <c r="D41" s="61" t="s">
        <v>43</v>
      </c>
      <c r="E41" s="67" t="s">
        <v>125</v>
      </c>
      <c r="F41" s="73"/>
      <c r="G41" s="73">
        <v>181378.4</v>
      </c>
      <c r="H41" s="65">
        <f t="shared" si="0"/>
        <v>115052167.46000001</v>
      </c>
    </row>
    <row r="42" spans="2:8" s="9" customFormat="1" ht="31.5">
      <c r="B42" s="39"/>
      <c r="C42" s="66">
        <v>44602</v>
      </c>
      <c r="D42" s="61" t="s">
        <v>43</v>
      </c>
      <c r="E42" s="67" t="s">
        <v>126</v>
      </c>
      <c r="F42" s="73"/>
      <c r="G42" s="73">
        <v>1909380.06</v>
      </c>
      <c r="H42" s="65">
        <f t="shared" si="0"/>
        <v>113142787.4</v>
      </c>
    </row>
    <row r="43" spans="2:8" s="9" customFormat="1" ht="81" customHeight="1">
      <c r="B43" s="39"/>
      <c r="C43" s="66">
        <v>44602</v>
      </c>
      <c r="D43" s="61" t="s">
        <v>44</v>
      </c>
      <c r="E43" s="62" t="s">
        <v>127</v>
      </c>
      <c r="F43" s="73"/>
      <c r="G43" s="73">
        <v>3174110.32</v>
      </c>
      <c r="H43" s="65">
        <f t="shared" si="0"/>
        <v>109968677.08000001</v>
      </c>
    </row>
    <row r="44" spans="2:8" s="9" customFormat="1" ht="31.5">
      <c r="B44" s="39"/>
      <c r="C44" s="66">
        <v>44602</v>
      </c>
      <c r="D44" s="61" t="s">
        <v>45</v>
      </c>
      <c r="E44" s="69" t="s">
        <v>128</v>
      </c>
      <c r="F44" s="73"/>
      <c r="G44" s="73">
        <v>95947.65</v>
      </c>
      <c r="H44" s="65">
        <f t="shared" si="0"/>
        <v>109872729.43</v>
      </c>
    </row>
    <row r="45" spans="2:8" s="9" customFormat="1" ht="78.75" customHeight="1">
      <c r="B45" s="39"/>
      <c r="C45" s="66">
        <v>44603</v>
      </c>
      <c r="D45" s="61" t="s">
        <v>25</v>
      </c>
      <c r="E45" s="64" t="s">
        <v>129</v>
      </c>
      <c r="F45" s="74"/>
      <c r="G45" s="73">
        <v>1650000</v>
      </c>
      <c r="H45" s="65">
        <f t="shared" si="0"/>
        <v>108222729.43</v>
      </c>
    </row>
    <row r="46" spans="2:8" s="9" customFormat="1" ht="31.5">
      <c r="B46" s="39"/>
      <c r="C46" s="66">
        <v>44603</v>
      </c>
      <c r="D46" s="61" t="s">
        <v>46</v>
      </c>
      <c r="E46" s="69" t="s">
        <v>130</v>
      </c>
      <c r="F46" s="73"/>
      <c r="G46" s="73">
        <v>4683954.24</v>
      </c>
      <c r="H46" s="65">
        <f t="shared" si="0"/>
        <v>103538775.19000001</v>
      </c>
    </row>
    <row r="47" spans="2:8" s="9" customFormat="1" ht="31.5">
      <c r="B47" s="39"/>
      <c r="C47" s="66">
        <v>44603</v>
      </c>
      <c r="D47" s="61" t="s">
        <v>47</v>
      </c>
      <c r="E47" s="69" t="s">
        <v>131</v>
      </c>
      <c r="F47" s="73"/>
      <c r="G47" s="73">
        <v>271800.06</v>
      </c>
      <c r="H47" s="65">
        <f t="shared" si="0"/>
        <v>103266975.13000001</v>
      </c>
    </row>
    <row r="48" spans="2:8" s="9" customFormat="1" ht="31.5">
      <c r="B48" s="39"/>
      <c r="C48" s="66">
        <v>44603</v>
      </c>
      <c r="D48" s="61" t="s">
        <v>47</v>
      </c>
      <c r="E48" s="69" t="s">
        <v>132</v>
      </c>
      <c r="F48" s="73"/>
      <c r="G48" s="73">
        <v>271800.06</v>
      </c>
      <c r="H48" s="65">
        <f t="shared" si="0"/>
        <v>102995175.07000001</v>
      </c>
    </row>
    <row r="49" spans="2:8" s="9" customFormat="1" ht="31.5">
      <c r="B49" s="39"/>
      <c r="C49" s="66">
        <v>44603</v>
      </c>
      <c r="D49" s="61" t="s">
        <v>47</v>
      </c>
      <c r="E49" s="69" t="s">
        <v>133</v>
      </c>
      <c r="F49" s="73"/>
      <c r="G49" s="73">
        <v>226500.05</v>
      </c>
      <c r="H49" s="65">
        <f t="shared" si="0"/>
        <v>102768675.02000001</v>
      </c>
    </row>
    <row r="50" spans="2:8" s="9" customFormat="1" ht="31.5">
      <c r="B50" s="39"/>
      <c r="C50" s="66">
        <v>44603</v>
      </c>
      <c r="D50" s="61" t="s">
        <v>47</v>
      </c>
      <c r="E50" s="69" t="s">
        <v>134</v>
      </c>
      <c r="F50" s="73"/>
      <c r="G50" s="73">
        <v>226500.05</v>
      </c>
      <c r="H50" s="65">
        <f t="shared" si="0"/>
        <v>102542174.97000001</v>
      </c>
    </row>
    <row r="51" spans="2:8" s="9" customFormat="1" ht="31.5">
      <c r="B51" s="39"/>
      <c r="C51" s="66">
        <v>44603</v>
      </c>
      <c r="D51" s="61" t="s">
        <v>48</v>
      </c>
      <c r="E51" s="69" t="s">
        <v>135</v>
      </c>
      <c r="F51" s="73"/>
      <c r="G51" s="73">
        <v>2383633.56</v>
      </c>
      <c r="H51" s="65">
        <f t="shared" si="0"/>
        <v>100158541.41000001</v>
      </c>
    </row>
    <row r="52" spans="2:8" s="9" customFormat="1" ht="42">
      <c r="B52" s="39"/>
      <c r="C52" s="66">
        <v>44603</v>
      </c>
      <c r="D52" s="61" t="s">
        <v>49</v>
      </c>
      <c r="E52" s="62" t="s">
        <v>136</v>
      </c>
      <c r="F52" s="73"/>
      <c r="G52" s="73">
        <v>1501507.68</v>
      </c>
      <c r="H52" s="65">
        <f t="shared" si="0"/>
        <v>98657033.73</v>
      </c>
    </row>
    <row r="53" spans="2:8" s="9" customFormat="1" ht="31.5">
      <c r="B53" s="39"/>
      <c r="C53" s="66">
        <v>44603</v>
      </c>
      <c r="D53" s="61" t="s">
        <v>50</v>
      </c>
      <c r="E53" s="69" t="s">
        <v>137</v>
      </c>
      <c r="F53" s="73"/>
      <c r="G53" s="73">
        <v>269860.92</v>
      </c>
      <c r="H53" s="65">
        <f t="shared" si="0"/>
        <v>98387172.81</v>
      </c>
    </row>
    <row r="54" spans="2:8" s="9" customFormat="1" ht="31.5">
      <c r="B54" s="39"/>
      <c r="C54" s="66">
        <v>44603</v>
      </c>
      <c r="D54" s="61" t="s">
        <v>51</v>
      </c>
      <c r="E54" s="69" t="s">
        <v>138</v>
      </c>
      <c r="F54" s="73"/>
      <c r="G54" s="73">
        <v>319120.34</v>
      </c>
      <c r="H54" s="65">
        <f t="shared" si="0"/>
        <v>98068052.47</v>
      </c>
    </row>
    <row r="55" spans="2:8" s="9" customFormat="1" ht="31.5">
      <c r="B55" s="39"/>
      <c r="C55" s="66">
        <v>44603</v>
      </c>
      <c r="D55" s="61" t="s">
        <v>51</v>
      </c>
      <c r="E55" s="69" t="s">
        <v>139</v>
      </c>
      <c r="F55" s="73"/>
      <c r="G55" s="73">
        <v>273531.72</v>
      </c>
      <c r="H55" s="65">
        <f t="shared" si="0"/>
        <v>97794520.75</v>
      </c>
    </row>
    <row r="56" spans="2:8" s="9" customFormat="1" ht="31.5">
      <c r="B56" s="39"/>
      <c r="C56" s="66">
        <v>44603</v>
      </c>
      <c r="D56" s="61" t="s">
        <v>51</v>
      </c>
      <c r="E56" s="69" t="s">
        <v>140</v>
      </c>
      <c r="F56" s="73"/>
      <c r="G56" s="73">
        <v>273531.72</v>
      </c>
      <c r="H56" s="65">
        <f t="shared" si="0"/>
        <v>97520989.03</v>
      </c>
    </row>
    <row r="57" spans="2:8" s="9" customFormat="1" ht="31.5">
      <c r="B57" s="39"/>
      <c r="C57" s="66">
        <v>44603</v>
      </c>
      <c r="D57" s="61" t="s">
        <v>51</v>
      </c>
      <c r="E57" s="69" t="s">
        <v>141</v>
      </c>
      <c r="F57" s="73"/>
      <c r="G57" s="73">
        <v>273531.72</v>
      </c>
      <c r="H57" s="65">
        <f t="shared" si="0"/>
        <v>97247457.31</v>
      </c>
    </row>
    <row r="58" spans="2:8" s="9" customFormat="1" ht="31.5">
      <c r="B58" s="39"/>
      <c r="C58" s="66">
        <v>44603</v>
      </c>
      <c r="D58" s="61" t="s">
        <v>52</v>
      </c>
      <c r="E58" s="69" t="s">
        <v>142</v>
      </c>
      <c r="F58" s="73"/>
      <c r="G58" s="73">
        <v>156756</v>
      </c>
      <c r="H58" s="65">
        <f t="shared" si="0"/>
        <v>97090701.31</v>
      </c>
    </row>
    <row r="59" spans="2:8" s="9" customFormat="1" ht="42">
      <c r="B59" s="39"/>
      <c r="C59" s="66">
        <v>44603</v>
      </c>
      <c r="D59" s="61" t="s">
        <v>52</v>
      </c>
      <c r="E59" s="69" t="s">
        <v>143</v>
      </c>
      <c r="F59" s="73"/>
      <c r="G59" s="73">
        <v>156756</v>
      </c>
      <c r="H59" s="65">
        <f t="shared" si="0"/>
        <v>96933945.31</v>
      </c>
    </row>
    <row r="60" spans="2:8" s="9" customFormat="1" ht="31.5">
      <c r="B60" s="39"/>
      <c r="C60" s="66">
        <v>44603</v>
      </c>
      <c r="D60" s="61" t="s">
        <v>52</v>
      </c>
      <c r="E60" s="69" t="s">
        <v>144</v>
      </c>
      <c r="F60" s="73"/>
      <c r="G60" s="73">
        <v>156756</v>
      </c>
      <c r="H60" s="65">
        <f t="shared" si="0"/>
        <v>96777189.31</v>
      </c>
    </row>
    <row r="61" spans="2:8" s="9" customFormat="1" ht="31.5">
      <c r="B61" s="39"/>
      <c r="C61" s="66">
        <v>44603</v>
      </c>
      <c r="D61" s="61" t="s">
        <v>52</v>
      </c>
      <c r="E61" s="69" t="s">
        <v>145</v>
      </c>
      <c r="F61" s="73"/>
      <c r="G61" s="73">
        <v>156756</v>
      </c>
      <c r="H61" s="65">
        <f t="shared" si="0"/>
        <v>96620433.31</v>
      </c>
    </row>
    <row r="62" spans="2:8" s="9" customFormat="1" ht="31.5">
      <c r="B62" s="39"/>
      <c r="C62" s="66">
        <v>44603</v>
      </c>
      <c r="D62" s="61" t="s">
        <v>53</v>
      </c>
      <c r="E62" s="69" t="s">
        <v>146</v>
      </c>
      <c r="F62" s="73"/>
      <c r="G62" s="73">
        <v>272609.76</v>
      </c>
      <c r="H62" s="65">
        <f t="shared" si="0"/>
        <v>96347823.55</v>
      </c>
    </row>
    <row r="63" spans="2:8" s="9" customFormat="1" ht="31.5">
      <c r="B63" s="39"/>
      <c r="C63" s="66">
        <v>44603</v>
      </c>
      <c r="D63" s="61" t="s">
        <v>53</v>
      </c>
      <c r="E63" s="69" t="s">
        <v>147</v>
      </c>
      <c r="F63" s="73"/>
      <c r="G63" s="73">
        <v>272609.76</v>
      </c>
      <c r="H63" s="65">
        <f t="shared" si="0"/>
        <v>96075213.78999999</v>
      </c>
    </row>
    <row r="64" spans="2:8" s="9" customFormat="1" ht="31.5">
      <c r="B64" s="39"/>
      <c r="C64" s="66">
        <v>44603</v>
      </c>
      <c r="D64" s="61" t="s">
        <v>53</v>
      </c>
      <c r="E64" s="69" t="s">
        <v>148</v>
      </c>
      <c r="F64" s="73"/>
      <c r="G64" s="73">
        <v>289026</v>
      </c>
      <c r="H64" s="65">
        <f t="shared" si="0"/>
        <v>95786187.78999999</v>
      </c>
    </row>
    <row r="65" spans="2:8" s="9" customFormat="1" ht="31.5">
      <c r="B65" s="39"/>
      <c r="C65" s="66">
        <v>44603</v>
      </c>
      <c r="D65" s="61" t="s">
        <v>53</v>
      </c>
      <c r="E65" s="70" t="s">
        <v>149</v>
      </c>
      <c r="F65" s="73"/>
      <c r="G65" s="73">
        <v>278289.13</v>
      </c>
      <c r="H65" s="65">
        <f t="shared" si="0"/>
        <v>95507898.66</v>
      </c>
    </row>
    <row r="66" spans="2:8" s="9" customFormat="1" ht="66.75" customHeight="1">
      <c r="B66" s="39"/>
      <c r="C66" s="66">
        <v>44603</v>
      </c>
      <c r="D66" s="61" t="s">
        <v>54</v>
      </c>
      <c r="E66" s="69" t="s">
        <v>150</v>
      </c>
      <c r="F66" s="73"/>
      <c r="G66" s="73">
        <v>90000</v>
      </c>
      <c r="H66" s="65">
        <f t="shared" si="0"/>
        <v>95417898.66</v>
      </c>
    </row>
    <row r="67" spans="2:8" s="9" customFormat="1" ht="66.75" customHeight="1">
      <c r="B67" s="39"/>
      <c r="C67" s="66">
        <v>44603</v>
      </c>
      <c r="D67" s="61" t="s">
        <v>54</v>
      </c>
      <c r="E67" s="69" t="s">
        <v>151</v>
      </c>
      <c r="F67" s="73"/>
      <c r="G67" s="73">
        <v>79600</v>
      </c>
      <c r="H67" s="65">
        <f t="shared" si="0"/>
        <v>95338298.66</v>
      </c>
    </row>
    <row r="68" spans="2:8" s="9" customFormat="1" ht="31.5">
      <c r="B68" s="39"/>
      <c r="C68" s="66">
        <v>44606</v>
      </c>
      <c r="D68" s="61" t="s">
        <v>36</v>
      </c>
      <c r="E68" s="69" t="s">
        <v>152</v>
      </c>
      <c r="F68" s="73"/>
      <c r="G68" s="73">
        <v>102306.06</v>
      </c>
      <c r="H68" s="65">
        <f t="shared" si="0"/>
        <v>95235992.6</v>
      </c>
    </row>
    <row r="69" spans="2:8" s="9" customFormat="1" ht="66.75" customHeight="1">
      <c r="B69" s="39"/>
      <c r="C69" s="66">
        <v>44606</v>
      </c>
      <c r="D69" s="61" t="s">
        <v>55</v>
      </c>
      <c r="E69" s="69" t="s">
        <v>153</v>
      </c>
      <c r="F69" s="73"/>
      <c r="G69" s="73">
        <v>1651200</v>
      </c>
      <c r="H69" s="65">
        <f t="shared" si="0"/>
        <v>93584792.6</v>
      </c>
    </row>
    <row r="70" spans="2:8" s="9" customFormat="1" ht="42">
      <c r="B70" s="39"/>
      <c r="C70" s="66">
        <v>44606</v>
      </c>
      <c r="D70" s="61" t="s">
        <v>56</v>
      </c>
      <c r="E70" s="63" t="s">
        <v>154</v>
      </c>
      <c r="F70" s="73"/>
      <c r="G70" s="73">
        <v>1922800</v>
      </c>
      <c r="H70" s="65">
        <f t="shared" si="0"/>
        <v>91661992.6</v>
      </c>
    </row>
    <row r="71" spans="2:8" s="9" customFormat="1" ht="66.75" customHeight="1">
      <c r="B71" s="39"/>
      <c r="C71" s="66">
        <v>44606</v>
      </c>
      <c r="D71" s="61" t="s">
        <v>57</v>
      </c>
      <c r="E71" s="63" t="s">
        <v>155</v>
      </c>
      <c r="F71" s="73"/>
      <c r="G71" s="73">
        <v>580554.34</v>
      </c>
      <c r="H71" s="65">
        <f t="shared" si="0"/>
        <v>91081438.25999999</v>
      </c>
    </row>
    <row r="72" spans="2:8" s="9" customFormat="1" ht="66.75" customHeight="1">
      <c r="B72" s="39"/>
      <c r="C72" s="66">
        <v>44606</v>
      </c>
      <c r="D72" s="61" t="s">
        <v>58</v>
      </c>
      <c r="E72" s="63" t="s">
        <v>156</v>
      </c>
      <c r="F72" s="73"/>
      <c r="G72" s="73">
        <v>16000</v>
      </c>
      <c r="H72" s="65">
        <f t="shared" si="0"/>
        <v>91065438.25999999</v>
      </c>
    </row>
    <row r="73" spans="2:8" s="9" customFormat="1" ht="103.5" customHeight="1">
      <c r="B73" s="39"/>
      <c r="C73" s="66">
        <v>44607</v>
      </c>
      <c r="D73" s="61" t="s">
        <v>55</v>
      </c>
      <c r="E73" s="63" t="s">
        <v>157</v>
      </c>
      <c r="F73" s="73"/>
      <c r="G73" s="73">
        <v>1661597.2</v>
      </c>
      <c r="H73" s="65">
        <f t="shared" si="0"/>
        <v>89403841.05999999</v>
      </c>
    </row>
    <row r="74" spans="2:8" s="9" customFormat="1" ht="66.75" customHeight="1">
      <c r="B74" s="39"/>
      <c r="C74" s="66">
        <v>44607</v>
      </c>
      <c r="D74" s="61" t="s">
        <v>59</v>
      </c>
      <c r="E74" s="69" t="s">
        <v>158</v>
      </c>
      <c r="F74" s="73"/>
      <c r="G74" s="73">
        <v>258744.77</v>
      </c>
      <c r="H74" s="65">
        <f t="shared" si="0"/>
        <v>89145096.28999999</v>
      </c>
    </row>
    <row r="75" spans="2:8" s="9" customFormat="1" ht="66.75" customHeight="1">
      <c r="B75" s="39"/>
      <c r="C75" s="66">
        <v>44607</v>
      </c>
      <c r="D75" s="61" t="s">
        <v>59</v>
      </c>
      <c r="E75" s="69" t="s">
        <v>159</v>
      </c>
      <c r="F75" s="73"/>
      <c r="G75" s="73">
        <v>136449.76</v>
      </c>
      <c r="H75" s="65">
        <f t="shared" si="0"/>
        <v>89008646.52999999</v>
      </c>
    </row>
    <row r="76" spans="2:8" s="9" customFormat="1" ht="66.75" customHeight="1">
      <c r="B76" s="39"/>
      <c r="C76" s="66">
        <v>44607</v>
      </c>
      <c r="D76" s="61" t="s">
        <v>60</v>
      </c>
      <c r="E76" s="69" t="s">
        <v>160</v>
      </c>
      <c r="F76" s="73"/>
      <c r="G76" s="73">
        <v>264843</v>
      </c>
      <c r="H76" s="65">
        <f t="shared" si="0"/>
        <v>88743803.52999999</v>
      </c>
    </row>
    <row r="77" spans="2:8" s="9" customFormat="1" ht="66.75" customHeight="1">
      <c r="B77" s="39"/>
      <c r="C77" s="66">
        <v>44607</v>
      </c>
      <c r="D77" s="61" t="s">
        <v>61</v>
      </c>
      <c r="E77" s="69" t="s">
        <v>161</v>
      </c>
      <c r="F77" s="73"/>
      <c r="G77" s="73">
        <v>10000000</v>
      </c>
      <c r="H77" s="65">
        <f t="shared" si="0"/>
        <v>78743803.52999999</v>
      </c>
    </row>
    <row r="78" spans="2:8" s="9" customFormat="1" ht="66.75" customHeight="1">
      <c r="B78" s="39"/>
      <c r="C78" s="66">
        <v>44607</v>
      </c>
      <c r="D78" s="61" t="s">
        <v>62</v>
      </c>
      <c r="E78" s="69" t="s">
        <v>162</v>
      </c>
      <c r="F78" s="73"/>
      <c r="G78" s="73">
        <v>1312000</v>
      </c>
      <c r="H78" s="65">
        <f t="shared" si="0"/>
        <v>77431803.52999999</v>
      </c>
    </row>
    <row r="79" spans="2:8" s="9" customFormat="1" ht="31.5">
      <c r="B79" s="39"/>
      <c r="C79" s="66">
        <v>44607</v>
      </c>
      <c r="D79" s="61" t="s">
        <v>63</v>
      </c>
      <c r="E79" s="69" t="s">
        <v>163</v>
      </c>
      <c r="F79" s="73"/>
      <c r="G79" s="73">
        <v>156190.32</v>
      </c>
      <c r="H79" s="65">
        <f t="shared" si="0"/>
        <v>77275613.21</v>
      </c>
    </row>
    <row r="80" spans="2:8" s="9" customFormat="1" ht="66.75" customHeight="1">
      <c r="B80" s="39"/>
      <c r="C80" s="66">
        <v>44608</v>
      </c>
      <c r="D80" s="61" t="s">
        <v>64</v>
      </c>
      <c r="E80" s="62" t="s">
        <v>164</v>
      </c>
      <c r="F80" s="73"/>
      <c r="G80" s="73">
        <v>4136431.19</v>
      </c>
      <c r="H80" s="65">
        <f t="shared" si="0"/>
        <v>73139182.02</v>
      </c>
    </row>
    <row r="81" spans="2:8" s="9" customFormat="1" ht="66.75" customHeight="1">
      <c r="B81" s="39"/>
      <c r="C81" s="66">
        <v>44608</v>
      </c>
      <c r="D81" s="61" t="s">
        <v>65</v>
      </c>
      <c r="E81" s="62" t="s">
        <v>165</v>
      </c>
      <c r="F81" s="73"/>
      <c r="G81" s="73">
        <v>500000</v>
      </c>
      <c r="H81" s="65">
        <f t="shared" si="0"/>
        <v>72639182.02</v>
      </c>
    </row>
    <row r="82" spans="2:8" s="9" customFormat="1" ht="31.5">
      <c r="B82" s="39"/>
      <c r="C82" s="66">
        <v>44608</v>
      </c>
      <c r="D82" s="61" t="s">
        <v>66</v>
      </c>
      <c r="E82" s="62" t="s">
        <v>166</v>
      </c>
      <c r="F82" s="73"/>
      <c r="G82" s="73">
        <v>137084</v>
      </c>
      <c r="H82" s="65">
        <f t="shared" si="0"/>
        <v>72502098.02</v>
      </c>
    </row>
    <row r="83" spans="2:8" s="9" customFormat="1" ht="31.5">
      <c r="B83" s="39"/>
      <c r="C83" s="66">
        <v>44608</v>
      </c>
      <c r="D83" s="61" t="s">
        <v>67</v>
      </c>
      <c r="E83" s="62" t="s">
        <v>167</v>
      </c>
      <c r="F83" s="73"/>
      <c r="G83" s="73">
        <v>156756</v>
      </c>
      <c r="H83" s="65">
        <f t="shared" si="0"/>
        <v>72345342.02</v>
      </c>
    </row>
    <row r="84" spans="2:8" s="9" customFormat="1" ht="31.5">
      <c r="B84" s="39"/>
      <c r="C84" s="66">
        <v>44608</v>
      </c>
      <c r="D84" s="61" t="s">
        <v>68</v>
      </c>
      <c r="E84" s="62" t="s">
        <v>168</v>
      </c>
      <c r="F84" s="73"/>
      <c r="G84" s="73">
        <v>1641013.92</v>
      </c>
      <c r="H84" s="65">
        <f aca="true" t="shared" si="1" ref="H84:H134">H83+F84-G84</f>
        <v>70704328.1</v>
      </c>
    </row>
    <row r="85" spans="2:8" s="9" customFormat="1" ht="66.75" customHeight="1">
      <c r="B85" s="39"/>
      <c r="C85" s="66">
        <v>44608</v>
      </c>
      <c r="D85" s="61" t="s">
        <v>69</v>
      </c>
      <c r="E85" s="69" t="s">
        <v>169</v>
      </c>
      <c r="F85" s="73"/>
      <c r="G85" s="73">
        <v>226856</v>
      </c>
      <c r="H85" s="65">
        <f t="shared" si="1"/>
        <v>70477472.1</v>
      </c>
    </row>
    <row r="86" spans="2:8" s="9" customFormat="1" ht="42">
      <c r="B86" s="39"/>
      <c r="C86" s="66">
        <v>44608</v>
      </c>
      <c r="D86" s="61" t="s">
        <v>70</v>
      </c>
      <c r="E86" s="69" t="s">
        <v>170</v>
      </c>
      <c r="F86" s="73"/>
      <c r="G86" s="73">
        <v>945000</v>
      </c>
      <c r="H86" s="65">
        <f t="shared" si="1"/>
        <v>69532472.1</v>
      </c>
    </row>
    <row r="87" spans="2:8" s="9" customFormat="1" ht="42">
      <c r="B87" s="39"/>
      <c r="C87" s="66">
        <v>44608</v>
      </c>
      <c r="D87" s="61" t="s">
        <v>71</v>
      </c>
      <c r="E87" s="69" t="s">
        <v>171</v>
      </c>
      <c r="F87" s="73"/>
      <c r="G87" s="73">
        <v>2995941.79</v>
      </c>
      <c r="H87" s="65">
        <f t="shared" si="1"/>
        <v>66536530.309999995</v>
      </c>
    </row>
    <row r="88" spans="2:8" s="9" customFormat="1" ht="66.75" customHeight="1">
      <c r="B88" s="39"/>
      <c r="C88" s="66">
        <v>44608</v>
      </c>
      <c r="D88" s="61" t="s">
        <v>72</v>
      </c>
      <c r="E88" s="69" t="s">
        <v>172</v>
      </c>
      <c r="F88" s="73"/>
      <c r="G88" s="73">
        <v>4338400</v>
      </c>
      <c r="H88" s="65">
        <f t="shared" si="1"/>
        <v>62198130.309999995</v>
      </c>
    </row>
    <row r="89" spans="2:8" s="9" customFormat="1" ht="66.75" customHeight="1">
      <c r="B89" s="39"/>
      <c r="C89" s="66">
        <v>44608</v>
      </c>
      <c r="D89" s="61" t="s">
        <v>73</v>
      </c>
      <c r="E89" s="69" t="s">
        <v>173</v>
      </c>
      <c r="F89" s="73"/>
      <c r="G89" s="73">
        <v>525000</v>
      </c>
      <c r="H89" s="65">
        <f t="shared" si="1"/>
        <v>61673130.309999995</v>
      </c>
    </row>
    <row r="90" spans="2:8" s="9" customFormat="1" ht="66.75" customHeight="1">
      <c r="B90" s="39"/>
      <c r="C90" s="66">
        <v>44608</v>
      </c>
      <c r="D90" s="61" t="s">
        <v>74</v>
      </c>
      <c r="E90" s="69" t="s">
        <v>174</v>
      </c>
      <c r="F90" s="73"/>
      <c r="G90" s="73">
        <v>257330.11</v>
      </c>
      <c r="H90" s="65">
        <f t="shared" si="1"/>
        <v>61415800.199999996</v>
      </c>
    </row>
    <row r="91" spans="2:8" s="9" customFormat="1" ht="66.75" customHeight="1">
      <c r="B91" s="39"/>
      <c r="C91" s="66">
        <v>44608</v>
      </c>
      <c r="D91" s="61" t="s">
        <v>75</v>
      </c>
      <c r="E91" s="69" t="s">
        <v>175</v>
      </c>
      <c r="F91" s="73"/>
      <c r="G91" s="73">
        <v>157000</v>
      </c>
      <c r="H91" s="65">
        <f t="shared" si="1"/>
        <v>61258800.199999996</v>
      </c>
    </row>
    <row r="92" spans="2:8" s="9" customFormat="1" ht="66.75" customHeight="1">
      <c r="B92" s="39"/>
      <c r="C92" s="66">
        <v>44608</v>
      </c>
      <c r="D92" s="61" t="s">
        <v>76</v>
      </c>
      <c r="E92" s="69" t="s">
        <v>176</v>
      </c>
      <c r="F92" s="73"/>
      <c r="G92" s="73">
        <v>1440959.36</v>
      </c>
      <c r="H92" s="65">
        <f t="shared" si="1"/>
        <v>59817840.839999996</v>
      </c>
    </row>
    <row r="93" spans="2:8" s="9" customFormat="1" ht="66.75" customHeight="1">
      <c r="B93" s="39"/>
      <c r="C93" s="66">
        <v>44608</v>
      </c>
      <c r="D93" s="61" t="s">
        <v>77</v>
      </c>
      <c r="E93" s="62" t="s">
        <v>177</v>
      </c>
      <c r="F93" s="73"/>
      <c r="G93" s="73">
        <v>10626176.93</v>
      </c>
      <c r="H93" s="65">
        <f t="shared" si="1"/>
        <v>49191663.91</v>
      </c>
    </row>
    <row r="94" spans="2:8" s="9" customFormat="1" ht="66.75" customHeight="1">
      <c r="B94" s="39"/>
      <c r="C94" s="66">
        <v>44608</v>
      </c>
      <c r="D94" s="61" t="s">
        <v>78</v>
      </c>
      <c r="E94" s="62" t="s">
        <v>178</v>
      </c>
      <c r="F94" s="73"/>
      <c r="G94" s="73">
        <v>34274685.33</v>
      </c>
      <c r="H94" s="65">
        <f t="shared" si="1"/>
        <v>14916978.579999998</v>
      </c>
    </row>
    <row r="95" spans="2:8" s="9" customFormat="1" ht="66.75" customHeight="1">
      <c r="B95" s="39"/>
      <c r="C95" s="66">
        <v>44608</v>
      </c>
      <c r="D95" s="61" t="s">
        <v>79</v>
      </c>
      <c r="E95" s="62" t="s">
        <v>179</v>
      </c>
      <c r="F95" s="73"/>
      <c r="G95" s="73">
        <v>55200</v>
      </c>
      <c r="H95" s="65">
        <f t="shared" si="1"/>
        <v>14861778.579999998</v>
      </c>
    </row>
    <row r="96" spans="2:8" s="9" customFormat="1" ht="66.75" customHeight="1">
      <c r="B96" s="39"/>
      <c r="C96" s="66">
        <v>44609</v>
      </c>
      <c r="D96" s="61" t="s">
        <v>80</v>
      </c>
      <c r="E96" s="70" t="s">
        <v>180</v>
      </c>
      <c r="F96" s="73"/>
      <c r="G96" s="73">
        <v>3848000</v>
      </c>
      <c r="H96" s="65">
        <f t="shared" si="1"/>
        <v>11013778.579999998</v>
      </c>
    </row>
    <row r="97" spans="2:8" s="9" customFormat="1" ht="52.5">
      <c r="B97" s="39"/>
      <c r="C97" s="66">
        <v>44609</v>
      </c>
      <c r="D97" s="61" t="s">
        <v>81</v>
      </c>
      <c r="E97" s="69" t="s">
        <v>181</v>
      </c>
      <c r="F97" s="73"/>
      <c r="G97" s="73">
        <v>194416.66</v>
      </c>
      <c r="H97" s="65">
        <f t="shared" si="1"/>
        <v>10819361.919999998</v>
      </c>
    </row>
    <row r="98" spans="2:8" s="9" customFormat="1" ht="42">
      <c r="B98" s="39"/>
      <c r="C98" s="66">
        <v>44609</v>
      </c>
      <c r="D98" s="61" t="s">
        <v>82</v>
      </c>
      <c r="E98" s="70" t="s">
        <v>182</v>
      </c>
      <c r="F98" s="73"/>
      <c r="G98" s="73">
        <v>4392600</v>
      </c>
      <c r="H98" s="65">
        <f t="shared" si="1"/>
        <v>6426761.919999998</v>
      </c>
    </row>
    <row r="99" spans="2:8" s="9" customFormat="1" ht="31.5">
      <c r="B99" s="39"/>
      <c r="C99" s="66">
        <v>44610</v>
      </c>
      <c r="D99" s="61" t="s">
        <v>83</v>
      </c>
      <c r="E99" s="69" t="s">
        <v>183</v>
      </c>
      <c r="F99" s="73"/>
      <c r="G99" s="73">
        <v>1802754.72</v>
      </c>
      <c r="H99" s="65">
        <f t="shared" si="1"/>
        <v>4624007.199999998</v>
      </c>
    </row>
    <row r="100" spans="2:8" s="9" customFormat="1" ht="31.5">
      <c r="B100" s="39"/>
      <c r="C100" s="66">
        <v>44610</v>
      </c>
      <c r="D100" s="61" t="s">
        <v>84</v>
      </c>
      <c r="E100" s="71" t="s">
        <v>184</v>
      </c>
      <c r="F100" s="73"/>
      <c r="G100" s="73">
        <v>269433.78</v>
      </c>
      <c r="H100" s="65">
        <f t="shared" si="1"/>
        <v>4354573.419999998</v>
      </c>
    </row>
    <row r="101" spans="2:8" s="9" customFormat="1" ht="31.5">
      <c r="B101" s="39"/>
      <c r="C101" s="66">
        <v>44610</v>
      </c>
      <c r="D101" s="61" t="s">
        <v>85</v>
      </c>
      <c r="E101" s="71" t="s">
        <v>185</v>
      </c>
      <c r="F101" s="73"/>
      <c r="G101" s="73">
        <v>170185.64</v>
      </c>
      <c r="H101" s="65">
        <f t="shared" si="1"/>
        <v>4184387.779999998</v>
      </c>
    </row>
    <row r="102" spans="2:8" s="9" customFormat="1" ht="66.75" customHeight="1">
      <c r="B102" s="39"/>
      <c r="C102" s="66">
        <v>44613</v>
      </c>
      <c r="D102" s="61" t="s">
        <v>86</v>
      </c>
      <c r="E102" s="71" t="s">
        <v>186</v>
      </c>
      <c r="F102" s="73"/>
      <c r="G102" s="73">
        <v>409035.3</v>
      </c>
      <c r="H102" s="65">
        <f t="shared" si="1"/>
        <v>3775352.479999998</v>
      </c>
    </row>
    <row r="103" spans="2:8" s="9" customFormat="1" ht="31.5">
      <c r="B103" s="39"/>
      <c r="C103" s="66">
        <v>44613</v>
      </c>
      <c r="D103" s="61" t="s">
        <v>87</v>
      </c>
      <c r="E103" s="71" t="s">
        <v>187</v>
      </c>
      <c r="F103" s="73"/>
      <c r="G103" s="73">
        <v>179622.52</v>
      </c>
      <c r="H103" s="65">
        <f t="shared" si="1"/>
        <v>3595729.959999998</v>
      </c>
    </row>
    <row r="104" spans="2:8" s="9" customFormat="1" ht="31.5">
      <c r="B104" s="39"/>
      <c r="C104" s="66">
        <v>44613</v>
      </c>
      <c r="D104" s="61" t="s">
        <v>88</v>
      </c>
      <c r="E104" s="71" t="s">
        <v>188</v>
      </c>
      <c r="F104" s="73"/>
      <c r="G104" s="73">
        <v>314339.41</v>
      </c>
      <c r="H104" s="65">
        <f t="shared" si="1"/>
        <v>3281390.549999998</v>
      </c>
    </row>
    <row r="105" spans="2:8" s="9" customFormat="1" ht="31.5">
      <c r="B105" s="39"/>
      <c r="C105" s="66">
        <v>44613</v>
      </c>
      <c r="D105" s="61" t="s">
        <v>89</v>
      </c>
      <c r="E105" s="71" t="s">
        <v>189</v>
      </c>
      <c r="F105" s="73"/>
      <c r="G105" s="73">
        <v>270251.1</v>
      </c>
      <c r="H105" s="65">
        <f t="shared" si="1"/>
        <v>3011139.449999998</v>
      </c>
    </row>
    <row r="106" spans="2:8" s="9" customFormat="1" ht="31.5">
      <c r="B106" s="39"/>
      <c r="C106" s="66">
        <v>44613</v>
      </c>
      <c r="D106" s="61" t="s">
        <v>89</v>
      </c>
      <c r="E106" s="71" t="s">
        <v>190</v>
      </c>
      <c r="F106" s="73"/>
      <c r="G106" s="73">
        <v>270251.1</v>
      </c>
      <c r="H106" s="65">
        <f t="shared" si="1"/>
        <v>2740888.3499999978</v>
      </c>
    </row>
    <row r="107" spans="2:8" s="9" customFormat="1" ht="31.5">
      <c r="B107" s="39"/>
      <c r="C107" s="66">
        <v>44615</v>
      </c>
      <c r="D107" s="61" t="s">
        <v>90</v>
      </c>
      <c r="E107" s="67" t="s">
        <v>191</v>
      </c>
      <c r="F107" s="73"/>
      <c r="G107" s="73">
        <v>67898.88</v>
      </c>
      <c r="H107" s="65">
        <f t="shared" si="1"/>
        <v>2672989.469999998</v>
      </c>
    </row>
    <row r="108" spans="2:8" s="9" customFormat="1" ht="31.5">
      <c r="B108" s="39"/>
      <c r="C108" s="66">
        <v>44615</v>
      </c>
      <c r="D108" s="61" t="s">
        <v>90</v>
      </c>
      <c r="E108" s="72" t="s">
        <v>192</v>
      </c>
      <c r="F108" s="73"/>
      <c r="G108" s="73">
        <v>67898.88</v>
      </c>
      <c r="H108" s="65">
        <f t="shared" si="1"/>
        <v>2605090.589999998</v>
      </c>
    </row>
    <row r="109" spans="2:8" s="9" customFormat="1" ht="31.5">
      <c r="B109" s="39"/>
      <c r="C109" s="66">
        <v>44615</v>
      </c>
      <c r="D109" s="61" t="s">
        <v>90</v>
      </c>
      <c r="E109" s="72" t="s">
        <v>193</v>
      </c>
      <c r="F109" s="73"/>
      <c r="G109" s="73">
        <v>67989.88</v>
      </c>
      <c r="H109" s="65">
        <f t="shared" si="1"/>
        <v>2537100.709999998</v>
      </c>
    </row>
    <row r="110" spans="2:8" s="9" customFormat="1" ht="31.5">
      <c r="B110" s="39"/>
      <c r="C110" s="66">
        <v>44615</v>
      </c>
      <c r="D110" s="61" t="s">
        <v>91</v>
      </c>
      <c r="E110" s="71" t="s">
        <v>194</v>
      </c>
      <c r="F110" s="73"/>
      <c r="G110" s="73">
        <v>2546208</v>
      </c>
      <c r="H110" s="65">
        <f t="shared" si="1"/>
        <v>-9107.2900000019</v>
      </c>
    </row>
    <row r="111" spans="2:8" s="9" customFormat="1" ht="31.5">
      <c r="B111" s="39"/>
      <c r="C111" s="66">
        <v>44615</v>
      </c>
      <c r="D111" s="61" t="s">
        <v>92</v>
      </c>
      <c r="E111" s="72" t="s">
        <v>195</v>
      </c>
      <c r="F111" s="73"/>
      <c r="G111" s="73">
        <v>153133.68</v>
      </c>
      <c r="H111" s="65">
        <f t="shared" si="1"/>
        <v>-162240.9700000019</v>
      </c>
    </row>
    <row r="112" spans="2:8" s="9" customFormat="1" ht="31.5">
      <c r="B112" s="39"/>
      <c r="C112" s="66">
        <v>44615</v>
      </c>
      <c r="D112" s="61" t="s">
        <v>92</v>
      </c>
      <c r="E112" s="72" t="s">
        <v>196</v>
      </c>
      <c r="F112" s="73"/>
      <c r="G112" s="73">
        <v>267983.94</v>
      </c>
      <c r="H112" s="65">
        <f t="shared" si="1"/>
        <v>-430224.9100000019</v>
      </c>
    </row>
    <row r="113" spans="2:8" s="9" customFormat="1" ht="31.5">
      <c r="B113" s="39"/>
      <c r="C113" s="66">
        <v>44615</v>
      </c>
      <c r="D113" s="61" t="s">
        <v>92</v>
      </c>
      <c r="E113" s="72" t="s">
        <v>197</v>
      </c>
      <c r="F113" s="73"/>
      <c r="G113" s="73">
        <v>153133.68</v>
      </c>
      <c r="H113" s="65">
        <f t="shared" si="1"/>
        <v>-583358.590000002</v>
      </c>
    </row>
    <row r="114" spans="2:8" s="9" customFormat="1" ht="31.5">
      <c r="B114" s="39"/>
      <c r="C114" s="66">
        <v>44615</v>
      </c>
      <c r="D114" s="61" t="s">
        <v>93</v>
      </c>
      <c r="E114" s="72" t="s">
        <v>198</v>
      </c>
      <c r="F114" s="73"/>
      <c r="G114" s="73">
        <v>134872.08</v>
      </c>
      <c r="H114" s="65">
        <f t="shared" si="1"/>
        <v>-718230.6700000019</v>
      </c>
    </row>
    <row r="115" spans="2:8" s="9" customFormat="1" ht="31.5">
      <c r="B115" s="39"/>
      <c r="C115" s="66">
        <v>44615</v>
      </c>
      <c r="D115" s="61" t="s">
        <v>93</v>
      </c>
      <c r="E115" s="72" t="s">
        <v>199</v>
      </c>
      <c r="F115" s="73"/>
      <c r="G115" s="73">
        <v>134872.08</v>
      </c>
      <c r="H115" s="65">
        <f t="shared" si="1"/>
        <v>-853102.7500000019</v>
      </c>
    </row>
    <row r="116" spans="2:8" s="9" customFormat="1" ht="31.5">
      <c r="B116" s="39"/>
      <c r="C116" s="66">
        <v>44615</v>
      </c>
      <c r="D116" s="61" t="s">
        <v>93</v>
      </c>
      <c r="E116" s="72" t="s">
        <v>200</v>
      </c>
      <c r="F116" s="73"/>
      <c r="G116" s="73">
        <v>134872.08</v>
      </c>
      <c r="H116" s="65">
        <f t="shared" si="1"/>
        <v>-987974.8300000018</v>
      </c>
    </row>
    <row r="117" spans="2:8" s="9" customFormat="1" ht="31.5">
      <c r="B117" s="39"/>
      <c r="C117" s="66">
        <v>44615</v>
      </c>
      <c r="D117" s="61" t="s">
        <v>94</v>
      </c>
      <c r="E117" s="67" t="s">
        <v>201</v>
      </c>
      <c r="F117" s="73"/>
      <c r="G117" s="73">
        <v>152205.12</v>
      </c>
      <c r="H117" s="65">
        <f t="shared" si="1"/>
        <v>-1140179.9500000018</v>
      </c>
    </row>
    <row r="118" spans="2:8" s="9" customFormat="1" ht="31.5">
      <c r="B118" s="39"/>
      <c r="C118" s="66">
        <v>44617</v>
      </c>
      <c r="D118" s="61" t="s">
        <v>25</v>
      </c>
      <c r="E118" s="67" t="s">
        <v>202</v>
      </c>
      <c r="F118" s="73">
        <v>44673631.39</v>
      </c>
      <c r="G118" s="73"/>
      <c r="H118" s="65">
        <f t="shared" si="1"/>
        <v>43533451.44</v>
      </c>
    </row>
    <row r="119" spans="2:8" s="9" customFormat="1" ht="31.5">
      <c r="B119" s="39"/>
      <c r="C119" s="66">
        <v>44617</v>
      </c>
      <c r="D119" s="61" t="s">
        <v>25</v>
      </c>
      <c r="E119" s="67" t="s">
        <v>202</v>
      </c>
      <c r="F119" s="73">
        <v>99999998.99</v>
      </c>
      <c r="G119" s="73"/>
      <c r="H119" s="65">
        <f t="shared" si="1"/>
        <v>143533450.43</v>
      </c>
    </row>
    <row r="120" spans="2:8" s="9" customFormat="1" ht="66.75" customHeight="1">
      <c r="B120" s="39"/>
      <c r="C120" s="66">
        <v>44620</v>
      </c>
      <c r="D120" s="61" t="s">
        <v>95</v>
      </c>
      <c r="E120" s="62" t="s">
        <v>203</v>
      </c>
      <c r="F120" s="73"/>
      <c r="G120" s="73">
        <v>9916787.27</v>
      </c>
      <c r="H120" s="65">
        <f t="shared" si="1"/>
        <v>133616663.16000001</v>
      </c>
    </row>
    <row r="121" spans="2:8" s="9" customFormat="1" ht="80.25" customHeight="1">
      <c r="B121" s="39"/>
      <c r="C121" s="66">
        <v>44620</v>
      </c>
      <c r="D121" s="61" t="s">
        <v>96</v>
      </c>
      <c r="E121" s="62" t="s">
        <v>217</v>
      </c>
      <c r="F121" s="62"/>
      <c r="G121" s="73">
        <v>136500</v>
      </c>
      <c r="H121" s="65">
        <f t="shared" si="1"/>
        <v>133480163.16000001</v>
      </c>
    </row>
    <row r="122" spans="2:8" s="9" customFormat="1" ht="66.75" customHeight="1">
      <c r="B122" s="39"/>
      <c r="C122" s="66">
        <v>44620</v>
      </c>
      <c r="D122" s="61" t="s">
        <v>97</v>
      </c>
      <c r="E122" s="62" t="s">
        <v>204</v>
      </c>
      <c r="F122" s="62"/>
      <c r="G122" s="73">
        <v>39475</v>
      </c>
      <c r="H122" s="65">
        <f t="shared" si="1"/>
        <v>133440688.16000001</v>
      </c>
    </row>
    <row r="123" spans="2:8" s="9" customFormat="1" ht="66.75" customHeight="1">
      <c r="B123" s="39"/>
      <c r="C123" s="66">
        <v>44620</v>
      </c>
      <c r="D123" s="61" t="s">
        <v>97</v>
      </c>
      <c r="E123" s="62" t="s">
        <v>205</v>
      </c>
      <c r="F123" s="62"/>
      <c r="G123" s="73">
        <v>48327.08</v>
      </c>
      <c r="H123" s="65">
        <f t="shared" si="1"/>
        <v>133392361.08000001</v>
      </c>
    </row>
    <row r="124" spans="2:8" s="9" customFormat="1" ht="66.75" customHeight="1">
      <c r="B124" s="39"/>
      <c r="C124" s="66">
        <v>44620</v>
      </c>
      <c r="D124" s="61" t="s">
        <v>97</v>
      </c>
      <c r="E124" s="62" t="s">
        <v>206</v>
      </c>
      <c r="F124" s="62"/>
      <c r="G124" s="73">
        <v>42900</v>
      </c>
      <c r="H124" s="65">
        <f t="shared" si="1"/>
        <v>133349461.08000001</v>
      </c>
    </row>
    <row r="125" spans="2:8" s="9" customFormat="1" ht="66.75" customHeight="1">
      <c r="B125" s="39"/>
      <c r="C125" s="66">
        <v>44620</v>
      </c>
      <c r="D125" s="61" t="s">
        <v>98</v>
      </c>
      <c r="E125" s="62" t="s">
        <v>207</v>
      </c>
      <c r="F125" s="62"/>
      <c r="G125" s="73">
        <v>735000</v>
      </c>
      <c r="H125" s="65">
        <f t="shared" si="1"/>
        <v>132614461.08000001</v>
      </c>
    </row>
    <row r="126" spans="2:8" s="9" customFormat="1" ht="66.75" customHeight="1">
      <c r="B126" s="39"/>
      <c r="C126" s="66">
        <v>44620</v>
      </c>
      <c r="D126" s="61" t="s">
        <v>99</v>
      </c>
      <c r="E126" s="62" t="s">
        <v>208</v>
      </c>
      <c r="F126" s="62"/>
      <c r="G126" s="73">
        <v>102500</v>
      </c>
      <c r="H126" s="65">
        <f t="shared" si="1"/>
        <v>132511961.08000001</v>
      </c>
    </row>
    <row r="127" spans="2:8" s="9" customFormat="1" ht="78" customHeight="1">
      <c r="B127" s="39"/>
      <c r="C127" s="66">
        <v>44620</v>
      </c>
      <c r="D127" s="61" t="s">
        <v>100</v>
      </c>
      <c r="E127" s="62" t="s">
        <v>209</v>
      </c>
      <c r="F127" s="62"/>
      <c r="G127" s="73">
        <v>230000</v>
      </c>
      <c r="H127" s="65">
        <f t="shared" si="1"/>
        <v>132281961.08000001</v>
      </c>
    </row>
    <row r="128" spans="2:8" s="9" customFormat="1" ht="66.75" customHeight="1">
      <c r="B128" s="39"/>
      <c r="C128" s="66">
        <v>44620</v>
      </c>
      <c r="D128" s="61" t="s">
        <v>101</v>
      </c>
      <c r="E128" s="62" t="s">
        <v>216</v>
      </c>
      <c r="F128" s="62"/>
      <c r="G128" s="73">
        <v>62510.4</v>
      </c>
      <c r="H128" s="65">
        <f t="shared" si="1"/>
        <v>132219450.68</v>
      </c>
    </row>
    <row r="129" spans="2:8" s="9" customFormat="1" ht="66.75" customHeight="1">
      <c r="B129" s="39"/>
      <c r="C129" s="66">
        <v>44620</v>
      </c>
      <c r="D129" s="61" t="s">
        <v>102</v>
      </c>
      <c r="E129" s="62" t="s">
        <v>210</v>
      </c>
      <c r="F129" s="62"/>
      <c r="G129" s="73">
        <v>6225</v>
      </c>
      <c r="H129" s="65">
        <f t="shared" si="1"/>
        <v>132213225.68</v>
      </c>
    </row>
    <row r="130" spans="2:8" s="9" customFormat="1" ht="66.75" customHeight="1">
      <c r="B130" s="39"/>
      <c r="C130" s="66">
        <v>44620</v>
      </c>
      <c r="D130" s="61" t="s">
        <v>103</v>
      </c>
      <c r="E130" s="62" t="s">
        <v>211</v>
      </c>
      <c r="F130" s="73"/>
      <c r="G130" s="73">
        <v>1653000</v>
      </c>
      <c r="H130" s="65">
        <f t="shared" si="1"/>
        <v>130560225.68</v>
      </c>
    </row>
    <row r="131" spans="2:8" s="9" customFormat="1" ht="16.5">
      <c r="B131" s="39"/>
      <c r="C131" s="66">
        <v>44620</v>
      </c>
      <c r="D131" s="61" t="s">
        <v>26</v>
      </c>
      <c r="E131" s="72" t="s">
        <v>212</v>
      </c>
      <c r="F131" s="73">
        <v>0.05</v>
      </c>
      <c r="G131" s="73"/>
      <c r="H131" s="65">
        <f t="shared" si="1"/>
        <v>130560225.73</v>
      </c>
    </row>
    <row r="132" spans="2:8" s="9" customFormat="1" ht="21">
      <c r="B132" s="39"/>
      <c r="C132" s="66">
        <v>44620</v>
      </c>
      <c r="D132" s="61" t="s">
        <v>26</v>
      </c>
      <c r="E132" s="62" t="s">
        <v>213</v>
      </c>
      <c r="F132" s="73"/>
      <c r="G132" s="73">
        <v>245262.39</v>
      </c>
      <c r="H132" s="65">
        <f t="shared" si="1"/>
        <v>130314963.34</v>
      </c>
    </row>
    <row r="133" spans="2:8" s="9" customFormat="1" ht="21">
      <c r="B133" s="39"/>
      <c r="C133" s="66">
        <v>44620</v>
      </c>
      <c r="D133" s="61" t="s">
        <v>26</v>
      </c>
      <c r="E133" s="63" t="s">
        <v>214</v>
      </c>
      <c r="F133" s="73"/>
      <c r="G133" s="73">
        <v>25740</v>
      </c>
      <c r="H133" s="65">
        <f t="shared" si="1"/>
        <v>130289223.34</v>
      </c>
    </row>
    <row r="134" spans="2:8" s="9" customFormat="1" ht="16.5">
      <c r="B134" s="39"/>
      <c r="C134" s="66">
        <v>44620</v>
      </c>
      <c r="D134" s="61" t="s">
        <v>26</v>
      </c>
      <c r="E134" s="63" t="s">
        <v>215</v>
      </c>
      <c r="F134" s="75"/>
      <c r="G134" s="73">
        <v>175</v>
      </c>
      <c r="H134" s="65">
        <f t="shared" si="1"/>
        <v>130289048.34</v>
      </c>
    </row>
    <row r="135" spans="2:8" s="6" customFormat="1" ht="16.5" customHeight="1" thickBot="1">
      <c r="B135" s="40"/>
      <c r="C135" s="41"/>
      <c r="D135" s="42"/>
      <c r="E135" s="43"/>
      <c r="F135" s="44"/>
      <c r="G135" s="45"/>
      <c r="H135" s="58"/>
    </row>
    <row r="136" spans="2:8" s="6" customFormat="1" ht="21.75" customHeight="1" thickBot="1">
      <c r="B136" s="46"/>
      <c r="C136" s="47"/>
      <c r="D136" s="48"/>
      <c r="E136" s="53" t="s">
        <v>9</v>
      </c>
      <c r="F136" s="48">
        <f>SUM(F18:F135)</f>
        <v>317045552.37</v>
      </c>
      <c r="G136" s="48">
        <f>SUM(G18:G135)</f>
        <v>187369215.95000008</v>
      </c>
      <c r="H136" s="49">
        <f>H16+F136-G136</f>
        <v>130289048.33999994</v>
      </c>
    </row>
    <row r="137" spans="2:94" ht="24" customHeight="1">
      <c r="B137" s="5"/>
      <c r="C137" s="31"/>
      <c r="D137" s="5"/>
      <c r="E137" s="5"/>
      <c r="F137" s="7"/>
      <c r="G137" s="7"/>
      <c r="H137" s="23"/>
      <c r="I137" s="14"/>
      <c r="J137" s="14"/>
      <c r="K137" s="14"/>
      <c r="L137" s="14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</row>
    <row r="138" spans="2:8" ht="24" customHeight="1">
      <c r="B138" s="5"/>
      <c r="C138" s="32"/>
      <c r="D138" s="3"/>
      <c r="E138" s="3"/>
      <c r="F138" s="4"/>
      <c r="G138" s="4"/>
      <c r="H138" s="24"/>
    </row>
    <row r="139" spans="2:8" ht="24" customHeight="1">
      <c r="B139" s="5"/>
      <c r="C139" s="32"/>
      <c r="D139" s="3"/>
      <c r="E139" s="3"/>
      <c r="F139" s="4"/>
      <c r="G139" s="4"/>
      <c r="H139" s="24"/>
    </row>
    <row r="140" spans="2:8" ht="24" customHeight="1">
      <c r="B140" s="3"/>
      <c r="C140" s="32"/>
      <c r="D140" s="3"/>
      <c r="E140" s="3"/>
      <c r="F140" s="4"/>
      <c r="G140" s="4"/>
      <c r="H140" s="24"/>
    </row>
    <row r="141" spans="2:8" ht="24" customHeight="1">
      <c r="B141" s="81" t="s">
        <v>18</v>
      </c>
      <c r="C141" s="81"/>
      <c r="D141" s="81"/>
      <c r="E141" s="8"/>
      <c r="F141" s="81" t="s">
        <v>19</v>
      </c>
      <c r="G141" s="81"/>
      <c r="H141" s="81"/>
    </row>
    <row r="142" spans="2:8" ht="24" customHeight="1">
      <c r="B142" s="82" t="s">
        <v>13</v>
      </c>
      <c r="C142" s="82"/>
      <c r="D142" s="82"/>
      <c r="E142" s="50"/>
      <c r="F142" s="83" t="s">
        <v>14</v>
      </c>
      <c r="G142" s="83"/>
      <c r="H142" s="83"/>
    </row>
    <row r="143" spans="2:8" ht="24" customHeight="1">
      <c r="B143" s="90" t="s">
        <v>23</v>
      </c>
      <c r="C143" s="90"/>
      <c r="D143" s="90"/>
      <c r="E143" s="51"/>
      <c r="F143" s="91" t="s">
        <v>24</v>
      </c>
      <c r="G143" s="91"/>
      <c r="H143" s="91"/>
    </row>
    <row r="144" spans="2:8" ht="24" customHeight="1">
      <c r="B144" s="82" t="s">
        <v>20</v>
      </c>
      <c r="C144" s="82"/>
      <c r="D144" s="82"/>
      <c r="E144" s="50"/>
      <c r="F144" s="83" t="s">
        <v>15</v>
      </c>
      <c r="G144" s="83"/>
      <c r="H144" s="83"/>
    </row>
    <row r="145" spans="2:8" ht="24" customHeight="1">
      <c r="B145" s="57"/>
      <c r="C145" s="57"/>
      <c r="D145" s="57"/>
      <c r="E145" s="50"/>
      <c r="F145" s="50"/>
      <c r="G145" s="50"/>
      <c r="H145" s="52"/>
    </row>
    <row r="146" spans="3:8" ht="24" customHeight="1">
      <c r="C146" s="1"/>
      <c r="H146" s="18"/>
    </row>
    <row r="147" spans="3:8" ht="24" customHeight="1">
      <c r="C147" s="1"/>
      <c r="H147" s="18"/>
    </row>
    <row r="148" spans="2:8" ht="24" customHeight="1">
      <c r="B148" s="79" t="s">
        <v>16</v>
      </c>
      <c r="C148" s="80"/>
      <c r="D148" s="80"/>
      <c r="E148" s="80"/>
      <c r="F148" s="80"/>
      <c r="G148" s="80"/>
      <c r="H148" s="80"/>
    </row>
    <row r="149" spans="2:8" ht="24" customHeight="1">
      <c r="B149" s="83" t="s">
        <v>17</v>
      </c>
      <c r="C149" s="83"/>
      <c r="D149" s="83"/>
      <c r="E149" s="83"/>
      <c r="F149" s="83"/>
      <c r="G149" s="83"/>
      <c r="H149" s="83"/>
    </row>
    <row r="150" spans="2:8" ht="24" customHeight="1">
      <c r="B150" s="91" t="s">
        <v>21</v>
      </c>
      <c r="C150" s="91"/>
      <c r="D150" s="91"/>
      <c r="E150" s="91"/>
      <c r="F150" s="91"/>
      <c r="G150" s="91"/>
      <c r="H150" s="91"/>
    </row>
    <row r="151" spans="2:8" ht="24" customHeight="1">
      <c r="B151" s="83" t="s">
        <v>22</v>
      </c>
      <c r="C151" s="83"/>
      <c r="D151" s="83"/>
      <c r="E151" s="83"/>
      <c r="F151" s="83"/>
      <c r="G151" s="83"/>
      <c r="H151" s="83"/>
    </row>
    <row r="152" spans="2:8" ht="24" customHeight="1">
      <c r="B152" s="94"/>
      <c r="C152" s="94"/>
      <c r="D152" s="94"/>
      <c r="E152" s="94"/>
      <c r="F152" s="94"/>
      <c r="G152" s="94"/>
      <c r="H152" s="94"/>
    </row>
    <row r="153" spans="2:8" ht="24" customHeight="1">
      <c r="B153" s="94"/>
      <c r="C153" s="94"/>
      <c r="D153" s="94"/>
      <c r="E153" s="94"/>
      <c r="F153" s="94"/>
      <c r="G153" s="94"/>
      <c r="H153" s="94"/>
    </row>
    <row r="154" spans="2:8" ht="20.25">
      <c r="B154" s="94"/>
      <c r="C154" s="94"/>
      <c r="D154" s="94"/>
      <c r="E154" s="94"/>
      <c r="F154" s="94"/>
      <c r="G154" s="94"/>
      <c r="H154" s="94"/>
    </row>
    <row r="155" spans="2:8" ht="12.75">
      <c r="B155" s="8"/>
      <c r="C155" s="33"/>
      <c r="D155" s="8"/>
      <c r="E155" s="8"/>
      <c r="F155" s="8"/>
      <c r="G155" s="8"/>
      <c r="H155" s="25"/>
    </row>
    <row r="156" spans="2:8" ht="12.75">
      <c r="B156" s="8"/>
      <c r="C156" s="33"/>
      <c r="D156" s="8"/>
      <c r="E156" s="8"/>
      <c r="F156" s="8"/>
      <c r="G156" s="8"/>
      <c r="H156" s="25"/>
    </row>
    <row r="157" spans="2:8" ht="12.75">
      <c r="B157" s="8"/>
      <c r="C157" s="33"/>
      <c r="D157" s="8"/>
      <c r="E157" s="8"/>
      <c r="F157" s="8"/>
      <c r="G157" s="8"/>
      <c r="H157" s="25"/>
    </row>
    <row r="158" spans="2:8" ht="12.75">
      <c r="B158" s="8"/>
      <c r="C158" s="33"/>
      <c r="D158" s="8"/>
      <c r="E158" s="8"/>
      <c r="F158" s="8"/>
      <c r="G158" s="8"/>
      <c r="H158" s="25"/>
    </row>
    <row r="159" spans="2:8" ht="12.75">
      <c r="B159" s="8"/>
      <c r="C159" s="33"/>
      <c r="D159" s="8"/>
      <c r="E159" s="8"/>
      <c r="F159" s="8"/>
      <c r="G159" s="8"/>
      <c r="H159" s="25"/>
    </row>
    <row r="160" spans="2:8" ht="12.75">
      <c r="B160" s="8"/>
      <c r="C160" s="33"/>
      <c r="D160" s="8"/>
      <c r="E160" s="8"/>
      <c r="F160" s="8"/>
      <c r="G160" s="8"/>
      <c r="H160" s="25"/>
    </row>
    <row r="161" spans="2:8" ht="12.75">
      <c r="B161" s="8"/>
      <c r="C161" s="33"/>
      <c r="D161" s="8"/>
      <c r="E161" s="8"/>
      <c r="F161" s="8"/>
      <c r="G161" s="8"/>
      <c r="H161" s="25"/>
    </row>
    <row r="162" spans="2:8" ht="12.75">
      <c r="B162" s="8"/>
      <c r="C162" s="33"/>
      <c r="D162" s="8"/>
      <c r="E162" s="8"/>
      <c r="F162" s="8"/>
      <c r="G162" s="8"/>
      <c r="H162" s="25"/>
    </row>
    <row r="163" spans="2:8" ht="12.75">
      <c r="B163" s="8"/>
      <c r="C163" s="33"/>
      <c r="D163" s="8"/>
      <c r="E163" s="8"/>
      <c r="F163" s="8"/>
      <c r="G163" s="8"/>
      <c r="H163" s="25"/>
    </row>
    <row r="164" spans="2:8" ht="12.75">
      <c r="B164" s="8"/>
      <c r="C164" s="33"/>
      <c r="D164" s="8"/>
      <c r="E164" s="8"/>
      <c r="F164" s="8"/>
      <c r="G164" s="8"/>
      <c r="H164" s="25"/>
    </row>
    <row r="165" spans="2:8" ht="12.75">
      <c r="B165" s="8"/>
      <c r="C165" s="33"/>
      <c r="D165" s="8"/>
      <c r="E165" s="8"/>
      <c r="F165" s="8"/>
      <c r="G165" s="8"/>
      <c r="H165" s="25"/>
    </row>
    <row r="166" spans="2:8" ht="12.75">
      <c r="B166" s="8"/>
      <c r="C166" s="33"/>
      <c r="D166" s="8"/>
      <c r="E166" s="8"/>
      <c r="F166" s="8"/>
      <c r="G166" s="8"/>
      <c r="H166" s="25"/>
    </row>
    <row r="185" ht="13.5" thickBot="1"/>
    <row r="186" ht="15">
      <c r="B186" s="2"/>
    </row>
  </sheetData>
  <sheetProtection/>
  <mergeCells count="24">
    <mergeCell ref="B154:H154"/>
    <mergeCell ref="B150:H150"/>
    <mergeCell ref="B152:H152"/>
    <mergeCell ref="B151:H151"/>
    <mergeCell ref="B149:H149"/>
    <mergeCell ref="B153:H153"/>
    <mergeCell ref="B6:H6"/>
    <mergeCell ref="B15:B17"/>
    <mergeCell ref="F16:G16"/>
    <mergeCell ref="F15:H15"/>
    <mergeCell ref="B11:H11"/>
    <mergeCell ref="B143:D143"/>
    <mergeCell ref="F143:H143"/>
    <mergeCell ref="B13:H13"/>
    <mergeCell ref="B9:H9"/>
    <mergeCell ref="C15:E15"/>
    <mergeCell ref="C16:D16"/>
    <mergeCell ref="B148:H148"/>
    <mergeCell ref="B141:D141"/>
    <mergeCell ref="F141:H141"/>
    <mergeCell ref="B142:D142"/>
    <mergeCell ref="F142:H142"/>
    <mergeCell ref="B144:D144"/>
    <mergeCell ref="F144:H144"/>
  </mergeCells>
  <printOptions horizontalCentered="1"/>
  <pageMargins left="0.31" right="0.35" top="0.15748031496062992" bottom="0.15748031496062992" header="0" footer="0"/>
  <pageSetup horizontalDpi="600" verticalDpi="600" orientation="portrait" scale="50" r:id="rId2"/>
  <rowBreaks count="1" manualBreakCount="1">
    <brk id="1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2022-02-09T13:19:49Z</cp:lastPrinted>
  <dcterms:created xsi:type="dcterms:W3CDTF">2006-07-11T17:39:34Z</dcterms:created>
  <dcterms:modified xsi:type="dcterms:W3CDTF">2022-03-09T13:15:11Z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