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830" activeTab="0"/>
  </bookViews>
  <sheets>
    <sheet name="Fondo de Lenguas Extranjera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<sst xmlns="http://schemas.openxmlformats.org/spreadsheetml/2006/main" count="40" uniqueCount="38">
  <si>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</si>
  <si>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</si>
  <si>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</si>
  <si>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</si>
  <si>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</si>
  <si>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</si>
  <si>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</si>
  <si>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</si>
  <si>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</si>
  <si>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</si>
  <si>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</si>
  <si>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</si>
  <si>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</si>
  <si>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</si>
  <si>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</si>
  <si>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</si>
  <si>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</si>
  <si>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</si>
  <si>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</si>
  <si>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</si>
  <si>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</si>
  <si>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</si>
  <si>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</si>
  <si>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</si>
  <si>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</si>
  <si>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</si>
  <si>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NULO</t>
  </si>
  <si>
    <t>Del 1ero al 31 de Marzo 2022</t>
  </si>
  <si>
    <r>
      <rPr>
        <b/>
        <sz val="8"/>
        <color indexed="8"/>
        <rFont val="Segoe UI"/>
        <family val="2"/>
      </rPr>
      <t xml:space="preserve">MABELIN  IVETTE HINKERT AQUINO, </t>
    </r>
    <r>
      <rPr>
        <sz val="8"/>
        <color indexed="8"/>
        <rFont val="Segoe UI"/>
        <family val="2"/>
      </rPr>
      <t>PAGO REPOSICIÓN DE CAJA CHICA, DEL RECIBO NO. 4369 AL 4382,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</si>
  <si>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JESSICA DEL CARMEN ARAÚJO SÁNCHEZ,</t>
    </r>
    <r>
      <rPr>
        <sz val="8"/>
        <color indexed="8"/>
        <rFont val="Segoe UI"/>
        <family val="2"/>
      </rPr>
      <t xml:space="preserve"> PAGO REPOSICIÓN DEL FONDO DE VIÁTICOS ASIGNADO A LA DIRECCIÓN DE ENGUAS EXTRANJERAS, DESDE EL RECIBO 2672 AL 2698, DESTINADO A LOS GASTOS DE VIAJE A NIVEL NACIONAL RELACIONADOS A SUPERVISORES.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</si>
  <si>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REALIZADA  DE LA CUENTA DE FONDO DE LENGUAS EXTRANJERAS DESDE LA CUENTA  CORRIENTE No. 960-1626093 A LA CUENTA CORRIENTE No. 010-391647-4 (MESCYT -OPERATIVA DE RECURSOS DIRECTOS), PARA CUBRIR DESEMBOSO AMIGABLE DE INDEMNIZACIÓN ENTRE PATRONATO Y EMPLEADOS.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</si>
  <si>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</si>
  <si>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</si>
  <si>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t>CK-00125</t>
  </si>
  <si>
    <t>CK-00126</t>
  </si>
  <si>
    <t>CK-00127</t>
  </si>
  <si>
    <t>CK-00128</t>
  </si>
  <si>
    <t>MESCYT-CON- 0228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</si>
</sst>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rgb="FF538ED5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3" fontId="10" fillId="33" borderId="20" xfId="49" applyNumberFormat="1" applyFont="1" applyFill="1" applyBorder="1" applyAlignment="1">
      <alignment vertical="center" wrapText="1"/>
    </xf>
    <xf numFmtId="0" fontId="15" fillId="0" borderId="21" xfId="0" applyFont="1" applyBorder="1" applyAlignment="1">
      <alignment horizontal="left" vertical="top" wrapText="1" readingOrder="1"/>
    </xf>
    <xf numFmtId="0" fontId="57" fillId="0" borderId="21" xfId="0" applyFont="1" applyBorder="1" applyAlignment="1">
      <alignment vertical="top" wrapText="1"/>
    </xf>
    <xf numFmtId="43" fontId="10" fillId="0" borderId="22" xfId="49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 readingOrder="1"/>
    </xf>
    <xf numFmtId="14" fontId="10" fillId="0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 wrapText="1" readingOrder="1"/>
    </xf>
    <xf numFmtId="0" fontId="19" fillId="0" borderId="28" xfId="0" applyFont="1" applyBorder="1" applyAlignment="1">
      <alignment horizontal="center" vertical="center" wrapText="1" readingOrder="1"/>
    </xf>
    <xf numFmtId="0" fontId="0" fillId="0" borderId="28" xfId="0" applyBorder="1" applyAlignment="1">
      <alignment/>
    </xf>
    <xf numFmtId="43" fontId="0" fillId="0" borderId="28" xfId="0" applyNumberFormat="1" applyBorder="1" applyAlignment="1">
      <alignment horizontal="right" vertical="center"/>
    </xf>
    <xf numFmtId="0" fontId="1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8" xfId="0" applyFont="1" applyBorder="1" applyAlignment="1">
      <alignment horizontal="left" vertical="center" wrapText="1" readingOrder="1"/>
    </xf>
    <xf numFmtId="0" fontId="58" fillId="0" borderId="34" xfId="0" applyFont="1" applyBorder="1" applyAlignment="1">
      <alignment horizontal="justify" vertical="center" wrapText="1" readingOrder="1"/>
    </xf>
    <xf numFmtId="0" fontId="15" fillId="33" borderId="35" xfId="0" applyFont="1" applyFill="1" applyBorder="1" applyAlignment="1">
      <alignment horizontal="justify" vertical="center" wrapText="1" readingOrder="1"/>
    </xf>
    <xf numFmtId="0" fontId="0" fillId="33" borderId="36" xfId="0" applyFont="1" applyFill="1" applyBorder="1" applyAlignment="1">
      <alignment horizontal="center" vertical="center"/>
    </xf>
    <xf numFmtId="14" fontId="20" fillId="0" borderId="37" xfId="0" applyNumberFormat="1" applyFont="1" applyBorder="1" applyAlignment="1">
      <alignment horizontal="center" vertical="center" wrapText="1"/>
    </xf>
    <xf numFmtId="43" fontId="0" fillId="0" borderId="30" xfId="0" applyNumberFormat="1" applyBorder="1" applyAlignment="1">
      <alignment horizontal="right"/>
    </xf>
    <xf numFmtId="43" fontId="0" fillId="0" borderId="38" xfId="0" applyNumberFormat="1" applyBorder="1" applyAlignment="1">
      <alignment horizontal="right" vertical="center"/>
    </xf>
    <xf numFmtId="43" fontId="0" fillId="0" borderId="38" xfId="0" applyNumberFormat="1" applyBorder="1" applyAlignment="1">
      <alignment horizontal="right"/>
    </xf>
    <xf numFmtId="0" fontId="15" fillId="0" borderId="28" xfId="0" applyFont="1" applyBorder="1" applyAlignment="1">
      <alignment horizontal="center" vertical="center" wrapText="1" readingOrder="1"/>
    </xf>
    <xf numFmtId="43" fontId="0" fillId="0" borderId="28" xfId="0" applyNumberFormat="1" applyBorder="1" applyAlignment="1">
      <alignment horizontal="right"/>
    </xf>
    <xf numFmtId="0" fontId="19" fillId="33" borderId="28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left" vertical="center" wrapText="1" readingOrder="1"/>
    </xf>
    <xf numFmtId="0" fontId="15" fillId="33" borderId="30" xfId="0" applyFont="1" applyFill="1" applyBorder="1" applyAlignment="1">
      <alignment horizontal="justify" vertical="center" wrapText="1"/>
    </xf>
    <xf numFmtId="43" fontId="0" fillId="0" borderId="28" xfId="49" applyFont="1" applyBorder="1" applyAlignment="1">
      <alignment vertical="center" wrapText="1"/>
    </xf>
    <xf numFmtId="43" fontId="0" fillId="0" borderId="38" xfId="0" applyNumberFormat="1" applyFont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1"/>
  <sheetViews>
    <sheetView tabSelected="1" zoomScale="80" zoomScaleNormal="80" zoomScalePageLayoutView="0" workbookViewId="0" topLeftCell="A17">
      <selection activeCell="J22" sqref="J22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85156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4"/>
      <c r="C6" s="54"/>
      <c r="D6" s="54"/>
      <c r="E6" s="54"/>
      <c r="F6" s="54"/>
      <c r="G6" s="54"/>
      <c r="H6" s="54"/>
    </row>
    <row r="7" spans="2:8" s="7" customFormat="1" ht="19.5">
      <c r="B7" s="23"/>
      <c r="C7" s="23"/>
      <c r="D7" s="23"/>
      <c r="E7" s="23"/>
      <c r="F7" s="23"/>
      <c r="G7" s="23"/>
      <c r="H7" s="11"/>
    </row>
    <row r="8" spans="2:8" s="7" customFormat="1" ht="19.5">
      <c r="B8" s="23"/>
      <c r="C8" s="23"/>
      <c r="D8" s="23"/>
      <c r="E8" s="23"/>
      <c r="F8" s="23"/>
      <c r="G8" s="23"/>
      <c r="H8" s="11"/>
    </row>
    <row r="9" spans="2:8" s="7" customFormat="1" ht="19.5">
      <c r="B9" s="54"/>
      <c r="C9" s="54"/>
      <c r="D9" s="54"/>
      <c r="E9" s="54"/>
      <c r="F9" s="54"/>
      <c r="G9" s="54"/>
      <c r="H9" s="54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55" t="s">
        <v>3</v>
      </c>
      <c r="C11" s="55"/>
      <c r="D11" s="55"/>
      <c r="E11" s="55"/>
      <c r="F11" s="55"/>
      <c r="G11" s="55"/>
      <c r="H11" s="55"/>
    </row>
    <row r="12" spans="2:8" s="7" customFormat="1" ht="15.75">
      <c r="B12" s="26"/>
      <c r="C12" s="26"/>
      <c r="D12" s="26"/>
      <c r="E12" s="26" t="s">
        <v>10</v>
      </c>
      <c r="F12" s="26"/>
      <c r="G12" s="26"/>
      <c r="H12" s="27"/>
    </row>
    <row r="13" spans="2:8" s="7" customFormat="1" ht="15.75">
      <c r="B13" s="55" t="s">
        <v>27</v>
      </c>
      <c r="C13" s="55"/>
      <c r="D13" s="55"/>
      <c r="E13" s="55"/>
      <c r="F13" s="55"/>
      <c r="G13" s="55"/>
      <c r="H13" s="55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6"/>
      <c r="C15" s="59" t="s">
        <v>4</v>
      </c>
      <c r="D15" s="59"/>
      <c r="E15" s="59"/>
      <c r="F15" s="59" t="s">
        <v>19</v>
      </c>
      <c r="G15" s="59"/>
      <c r="H15" s="60"/>
      <c r="I15" s="4"/>
      <c r="J15" s="4"/>
      <c r="K15" s="4"/>
      <c r="L15" s="4"/>
    </row>
    <row r="16" spans="1:12" s="3" customFormat="1" ht="27" customHeight="1" thickBot="1">
      <c r="A16" s="4"/>
      <c r="B16" s="57"/>
      <c r="C16" s="61" t="s">
        <v>18</v>
      </c>
      <c r="D16" s="61"/>
      <c r="E16" s="30"/>
      <c r="F16" s="61" t="s">
        <v>8</v>
      </c>
      <c r="G16" s="61"/>
      <c r="H16" s="33">
        <v>19797738.16</v>
      </c>
      <c r="I16" s="4"/>
      <c r="J16" s="4"/>
      <c r="K16" s="4"/>
      <c r="L16" s="4"/>
    </row>
    <row r="17" spans="1:12" s="3" customFormat="1" ht="21.75" customHeight="1" thickBot="1">
      <c r="A17" s="4"/>
      <c r="B17" s="58"/>
      <c r="C17" s="34" t="s">
        <v>5</v>
      </c>
      <c r="D17" s="35" t="s">
        <v>6</v>
      </c>
      <c r="E17" s="36" t="s">
        <v>7</v>
      </c>
      <c r="F17" s="37" t="s">
        <v>0</v>
      </c>
      <c r="G17" s="35" t="s">
        <v>1</v>
      </c>
      <c r="H17" s="52" t="s">
        <v>2</v>
      </c>
      <c r="I17" s="4"/>
      <c r="J17" s="4"/>
      <c r="K17" s="4"/>
      <c r="L17" s="4"/>
    </row>
    <row r="18" spans="2:8" s="6" customFormat="1" ht="16.5">
      <c r="B18" s="44"/>
      <c r="C18" s="73">
        <v>44630</v>
      </c>
      <c r="D18" s="77" t="s">
        <v>33</v>
      </c>
      <c r="E18" s="81" t="s">
        <v>26</v>
      </c>
      <c r="F18" s="53"/>
      <c r="G18" s="74"/>
      <c r="H18" s="74">
        <f>H16+F18-G18</f>
        <v>19797738.16</v>
      </c>
    </row>
    <row r="19" spans="2:8" s="6" customFormat="1" ht="54.75" customHeight="1">
      <c r="B19" s="45"/>
      <c r="C19" s="73">
        <v>44630</v>
      </c>
      <c r="D19" s="77" t="s">
        <v>34</v>
      </c>
      <c r="E19" s="71" t="s">
        <v>28</v>
      </c>
      <c r="F19" s="51"/>
      <c r="G19" s="50">
        <v>26591</v>
      </c>
      <c r="H19" s="75">
        <f>H18+F19-G19</f>
        <v>19771147.16</v>
      </c>
    </row>
    <row r="20" spans="2:8" s="6" customFormat="1" ht="15" customHeight="1">
      <c r="B20" s="45"/>
      <c r="C20" s="73">
        <v>44636</v>
      </c>
      <c r="D20" s="77" t="s">
        <v>35</v>
      </c>
      <c r="E20" s="71" t="s">
        <v>26</v>
      </c>
      <c r="F20" s="78"/>
      <c r="G20" s="50">
        <v>0</v>
      </c>
      <c r="H20" s="76">
        <f>H19+F20-G20</f>
        <v>19771147.16</v>
      </c>
    </row>
    <row r="21" spans="2:8" s="6" customFormat="1" ht="54" customHeight="1">
      <c r="B21" s="45"/>
      <c r="C21" s="73">
        <v>44636</v>
      </c>
      <c r="D21" s="77" t="s">
        <v>36</v>
      </c>
      <c r="E21" s="71" t="s">
        <v>29</v>
      </c>
      <c r="F21" s="78"/>
      <c r="G21" s="78">
        <v>167867.5</v>
      </c>
      <c r="H21" s="76">
        <f>H20+F21-G21</f>
        <v>19603279.66</v>
      </c>
    </row>
    <row r="22" spans="2:8" s="6" customFormat="1" ht="75" customHeight="1">
      <c r="B22" s="45"/>
      <c r="C22" s="73">
        <v>44637</v>
      </c>
      <c r="D22" s="79" t="s">
        <v>37</v>
      </c>
      <c r="E22" s="80" t="s">
        <v>30</v>
      </c>
      <c r="F22" s="50"/>
      <c r="G22" s="78">
        <v>1685000</v>
      </c>
      <c r="H22" s="76">
        <f>H21+F22-G22</f>
        <v>17918279.66</v>
      </c>
    </row>
    <row r="23" spans="2:8" s="6" customFormat="1" ht="24" customHeight="1">
      <c r="B23" s="72"/>
      <c r="C23" s="73">
        <v>44651</v>
      </c>
      <c r="D23" s="49" t="s">
        <v>25</v>
      </c>
      <c r="E23" s="69" t="s">
        <v>31</v>
      </c>
      <c r="F23" s="50"/>
      <c r="G23" s="82">
        <v>291.69</v>
      </c>
      <c r="H23" s="83">
        <f>H22+F23-G23</f>
        <v>17917987.97</v>
      </c>
    </row>
    <row r="24" spans="2:8" s="6" customFormat="1" ht="24" customHeight="1">
      <c r="B24" s="47"/>
      <c r="C24" s="73">
        <v>44651</v>
      </c>
      <c r="D24" s="48" t="s">
        <v>25</v>
      </c>
      <c r="E24" s="70" t="s">
        <v>32</v>
      </c>
      <c r="F24" s="50"/>
      <c r="G24" s="82">
        <v>175</v>
      </c>
      <c r="H24" s="83">
        <f>H23+F24-G24</f>
        <v>17917812.97</v>
      </c>
    </row>
    <row r="25" spans="2:8" s="4" customFormat="1" ht="11.25" customHeight="1" thickBot="1">
      <c r="B25" s="46"/>
      <c r="C25" s="43"/>
      <c r="D25" s="42"/>
      <c r="E25" s="39"/>
      <c r="F25" s="40"/>
      <c r="G25" s="41"/>
      <c r="H25" s="38">
        <v>0</v>
      </c>
    </row>
    <row r="26" spans="2:8" s="4" customFormat="1" ht="21.75" customHeight="1" thickBot="1">
      <c r="B26" s="25"/>
      <c r="C26" s="18"/>
      <c r="D26" s="18"/>
      <c r="E26" s="16" t="s">
        <v>9</v>
      </c>
      <c r="F26" s="15">
        <f>SUM(F18:F25)</f>
        <v>0</v>
      </c>
      <c r="G26" s="15">
        <f>SUM(G18:G25)</f>
        <v>1879925.19</v>
      </c>
      <c r="H26" s="17">
        <f>H16+F26-G26</f>
        <v>17917812.97</v>
      </c>
    </row>
    <row r="27" spans="1:12" ht="23.25" customHeight="1">
      <c r="A27" s="1"/>
      <c r="B27" s="5"/>
      <c r="C27" s="5"/>
      <c r="D27" s="5"/>
      <c r="E27" s="5"/>
      <c r="F27" s="5"/>
      <c r="G27" s="5"/>
      <c r="H27" s="13"/>
      <c r="I27" s="1"/>
      <c r="J27" s="1"/>
      <c r="K27" s="1"/>
      <c r="L27" s="1"/>
    </row>
    <row r="28" spans="1:12" ht="23.25" customHeight="1">
      <c r="A28" s="1"/>
      <c r="B28" s="5"/>
      <c r="C28" s="5"/>
      <c r="D28" s="5"/>
      <c r="E28" s="5"/>
      <c r="F28" s="5"/>
      <c r="G28" s="5"/>
      <c r="H28" s="31"/>
      <c r="I28" s="1"/>
      <c r="J28" s="1"/>
      <c r="K28" s="1"/>
      <c r="L28" s="1"/>
    </row>
    <row r="29" spans="1:12" ht="23.25" customHeight="1">
      <c r="A29" s="1"/>
      <c r="B29" s="5"/>
      <c r="C29" s="5"/>
      <c r="D29" s="5"/>
      <c r="E29" s="5"/>
      <c r="F29" s="5"/>
      <c r="G29" s="5"/>
      <c r="H29" s="13"/>
      <c r="I29" s="1"/>
      <c r="J29" s="1"/>
      <c r="K29" s="1"/>
      <c r="L29" s="1"/>
    </row>
    <row r="30" spans="1:12" ht="23.25" customHeight="1">
      <c r="A30" s="1"/>
      <c r="B30" s="62" t="s">
        <v>16</v>
      </c>
      <c r="C30" s="62"/>
      <c r="D30" s="62"/>
      <c r="E30" s="5"/>
      <c r="F30" s="62" t="s">
        <v>17</v>
      </c>
      <c r="G30" s="62"/>
      <c r="H30" s="62"/>
      <c r="I30" s="1"/>
      <c r="J30" s="1"/>
      <c r="K30" s="1"/>
      <c r="L30" s="1"/>
    </row>
    <row r="31" spans="2:8" s="19" customFormat="1" ht="20.25">
      <c r="B31" s="63" t="s">
        <v>11</v>
      </c>
      <c r="C31" s="63"/>
      <c r="D31" s="63"/>
      <c r="F31" s="64" t="s">
        <v>12</v>
      </c>
      <c r="G31" s="64"/>
      <c r="H31" s="64"/>
    </row>
    <row r="32" spans="1:12" s="19" customFormat="1" ht="20.25">
      <c r="A32" s="20"/>
      <c r="B32" s="65" t="s">
        <v>23</v>
      </c>
      <c r="C32" s="65"/>
      <c r="D32" s="65"/>
      <c r="E32" s="21"/>
      <c r="F32" s="66" t="s">
        <v>24</v>
      </c>
      <c r="G32" s="66"/>
      <c r="H32" s="66"/>
      <c r="I32" s="20"/>
      <c r="J32" s="20"/>
      <c r="K32" s="20"/>
      <c r="L32" s="20"/>
    </row>
    <row r="33" spans="1:12" s="19" customFormat="1" ht="20.25">
      <c r="A33" s="20"/>
      <c r="B33" s="63" t="s">
        <v>20</v>
      </c>
      <c r="C33" s="63"/>
      <c r="D33" s="63"/>
      <c r="F33" s="64" t="s">
        <v>13</v>
      </c>
      <c r="G33" s="64"/>
      <c r="H33" s="64"/>
      <c r="I33" s="20"/>
      <c r="J33" s="20"/>
      <c r="K33" s="20"/>
      <c r="L33" s="20"/>
    </row>
    <row r="34" spans="1:12" s="19" customFormat="1" ht="23.25" customHeight="1">
      <c r="A34" s="20"/>
      <c r="B34" s="32"/>
      <c r="C34" s="32"/>
      <c r="D34" s="32"/>
      <c r="H34" s="22"/>
      <c r="I34" s="20"/>
      <c r="J34" s="20"/>
      <c r="K34" s="20"/>
      <c r="L34" s="20"/>
    </row>
    <row r="35" ht="23.25" customHeight="1"/>
    <row r="37" spans="2:8" ht="12.75">
      <c r="B37" s="67" t="s">
        <v>14</v>
      </c>
      <c r="C37" s="68"/>
      <c r="D37" s="68"/>
      <c r="E37" s="68"/>
      <c r="F37" s="68"/>
      <c r="G37" s="68"/>
      <c r="H37" s="68"/>
    </row>
    <row r="38" spans="1:12" s="19" customFormat="1" ht="20.25">
      <c r="A38" s="20"/>
      <c r="B38" s="64" t="s">
        <v>15</v>
      </c>
      <c r="C38" s="64"/>
      <c r="D38" s="64"/>
      <c r="E38" s="64"/>
      <c r="F38" s="64"/>
      <c r="G38" s="64"/>
      <c r="H38" s="64"/>
      <c r="I38" s="20"/>
      <c r="J38" s="20"/>
      <c r="K38" s="20"/>
      <c r="L38" s="20"/>
    </row>
    <row r="39" spans="1:12" s="19" customFormat="1" ht="20.25">
      <c r="A39" s="20"/>
      <c r="B39" s="66" t="s">
        <v>21</v>
      </c>
      <c r="C39" s="66"/>
      <c r="D39" s="66"/>
      <c r="E39" s="66"/>
      <c r="F39" s="66"/>
      <c r="G39" s="66"/>
      <c r="H39" s="66"/>
      <c r="I39" s="20"/>
      <c r="J39" s="20"/>
      <c r="K39" s="20"/>
      <c r="L39" s="20"/>
    </row>
    <row r="40" spans="1:12" s="19" customFormat="1" ht="20.25">
      <c r="A40" s="20"/>
      <c r="B40" s="64" t="s">
        <v>22</v>
      </c>
      <c r="C40" s="64"/>
      <c r="D40" s="64"/>
      <c r="E40" s="64"/>
      <c r="F40" s="64"/>
      <c r="G40" s="64"/>
      <c r="H40" s="64"/>
      <c r="I40" s="20"/>
      <c r="J40" s="20"/>
      <c r="K40" s="20"/>
      <c r="L40" s="20"/>
    </row>
    <row r="50" s="1" customFormat="1" ht="13.5" thickBot="1"/>
    <row r="51" s="1" customFormat="1" ht="15">
      <c r="B51" s="2"/>
    </row>
  </sheetData>
  <sheetProtection/>
  <mergeCells count="21">
    <mergeCell ref="B33:D33"/>
    <mergeCell ref="F33:H33"/>
    <mergeCell ref="B37:H37"/>
    <mergeCell ref="B38:H38"/>
    <mergeCell ref="B39:H39"/>
    <mergeCell ref="B40:H40"/>
    <mergeCell ref="B30:D30"/>
    <mergeCell ref="F30:H30"/>
    <mergeCell ref="B31:D31"/>
    <mergeCell ref="F31:H31"/>
    <mergeCell ref="B32:D32"/>
    <mergeCell ref="F32:H32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/>
  <pageMargins left="1.3" right="0.65" top="0.75" bottom="0.75" header="0.3" footer="0.3"/>
  <pageSetup horizontalDpi="600" verticalDpi="600" orientation="portrait" scale="54" r:id="rId2"/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2022-04-08T15:46:22Z</cp:lastPrinted>
  <dcterms:created xsi:type="dcterms:W3CDTF">2006-07-11T17:39:34Z</dcterms:created>
  <dcterms:modified xsi:type="dcterms:W3CDTF">2022-04-08T15:46:32Z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