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'Cta. Aportación Coreana'!$B$2:$H$43</definedName>
  </definedNames>
  <calcPr fullCalcOnLoad="1"/>
</workbook>
</file>

<file path=xl/sharedStrings.xml><?xml version="1.0" encoding="utf-8"?>
<sst xmlns="http://schemas.openxmlformats.org/spreadsheetml/2006/main" count="45" uniqueCount="39">
  <si>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</si>
  <si>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</si>
  <si>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</si>
  <si>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</si>
  <si>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</si>
  <si>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</si>
  <si>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</si>
  <si>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</si>
  <si>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</si>
  <si>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</si>
  <si>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</si>
  <si>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</si>
  <si>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</si>
  <si>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</si>
  <si>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</si>
  <si>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</si>
  <si>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</si>
  <si>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</si>
  <si>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</si>
  <si>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</si>
  <si>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</si>
  <si>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</si>
  <si>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</si>
  <si>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</si>
  <si>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Del 1ero al 30 de Abril 2022</t>
  </si>
  <si>
    <t>24/4/2022</t>
  </si>
  <si>
    <t>TR-10101010</t>
  </si>
  <si>
    <t>TR-MESCYT/CON-0322</t>
  </si>
  <si>
    <t>TR-CI1388</t>
  </si>
  <si>
    <t>N/D</t>
  </si>
  <si>
    <r>
      <rPr>
        <b/>
        <sz val="8"/>
        <color indexed="8"/>
        <rFont val="Segoe UI"/>
        <family val="2"/>
      </rPr>
      <t>BANCO DE RESERVAS DE LA REP.DOM.</t>
    </r>
    <r>
      <rPr>
        <sz val="8"/>
        <color indexed="8"/>
        <rFont val="Segoe UI"/>
        <family val="2"/>
      </rPr>
      <t>, REEMBOLSO  DE FONDOS NO UTILIZADO, DE LA UNIVERSIDAD PUCMM.</t>
    </r>
  </si>
  <si>
    <r>
      <rPr>
        <b/>
        <sz val="8"/>
        <color indexed="8"/>
        <rFont val="Segoe UI"/>
        <family val="2"/>
      </rPr>
      <t>BANCO DE RESERVAS DE LA REP.DOM.</t>
    </r>
    <r>
      <rPr>
        <sz val="8"/>
        <color indexed="8"/>
        <rFont val="Segoe UI"/>
        <family val="2"/>
      </rPr>
      <t>, TRANSFERENCIA RECIBIDA POR LA INSTITUTO TECNOLOGICO DE SANTIAGO, DEVOLUCION DE LOS FONDOS DISPONIBLE, DE PROYECTO KOICA-MESCYT.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</si>
  <si>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TRANSFERENCIA RECIBIDA DE LA  CUENTA OPERATIVA (010-391647-4) A LA CUENTA APORTACIÓN COREANA PROYECTO MESCYT-KOICA-KAIST (960-050106-5), POR DEVOLUCION DE FONDOS , DEL PROYECTO DE INVESTIGACION  DEL CONSORCIO (INTEC-MEDIATRIX KP-47, D/F 29/03/2022.MEDIANTE EL OFICIO DTE/0026/2022</t>
    </r>
  </si>
  <si>
    <r>
      <rPr>
        <b/>
        <sz val="8"/>
        <color indexed="8"/>
        <rFont val="Segoe UI"/>
        <family val="2"/>
      </rPr>
      <t>BANCO DE RESERVAS DE LA REP.DOM.</t>
    </r>
    <r>
      <rPr>
        <sz val="8"/>
        <color indexed="8"/>
        <rFont val="Segoe UI"/>
        <family val="2"/>
      </rPr>
      <t>, TRANSFERENCIA RECIBIDA POR DEVOLUCION DE LOS FONDOS DEESDE LA CUENTA  CORRIENTE 010-391647-4 (MESCYT-OPERATIVA DE RECURSOS DIRECTOS) , PROYECTO KOICA-MESCYT) PARA CUBRIR COMPROMISOS DE PAGOS  ALOS EVALUADORES DE INFORME TECNICO.</t>
    </r>
  </si>
  <si>
    <r>
      <rPr>
        <b/>
        <sz val="8"/>
        <color indexed="8"/>
        <rFont val="Segoe UI"/>
        <family val="2"/>
      </rPr>
      <t>BANCO DE RESERVAS DE LA REP.DOM.</t>
    </r>
    <r>
      <rPr>
        <sz val="8"/>
        <color indexed="8"/>
        <rFont val="Segoe UI"/>
        <family val="2"/>
      </rPr>
      <t>, TRANSFERENCIA RECIBIDA POR DEVOLUCION DE TRANSFERECIA NO UTILIZADAS DEL PROYECTO "DESARROLLO DE RECURSOS HUMANOS EN INGENIERIA, A TRAVES DEL ESTABLECIMIENTO DEL SISTEMA DE COLABORACIÓN DE I+D+I ENTRE IES Y EMPRESA PARA FOMENTAR LA CIENCIA Y LA TECNOLOGIA ENREPUBLICA DOMINICANA" FIRMADO POR ESTE MINISTERIO Y LA COOPERACIÓN COREANA (KOICA).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</si>
  <si>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</si>
  <si>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</si>
  <si>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</si>
  <si>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t>30/4/2022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</si>
</sst>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0" fontId="55" fillId="33" borderId="11" xfId="0" applyFont="1" applyFill="1" applyBorder="1" applyAlignment="1">
      <alignment horizontal="justify" vertical="justify" wrapText="1"/>
    </xf>
    <xf numFmtId="43" fontId="0" fillId="0" borderId="11" xfId="0" applyNumberFormat="1" applyBorder="1" applyAlignment="1">
      <alignment horizontal="right"/>
    </xf>
    <xf numFmtId="43" fontId="0" fillId="0" borderId="11" xfId="49" applyFont="1" applyBorder="1" applyAlignment="1">
      <alignment/>
    </xf>
    <xf numFmtId="0" fontId="0" fillId="0" borderId="11" xfId="0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16" fillId="33" borderId="20" xfId="0" applyFont="1" applyFill="1" applyBorder="1" applyAlignment="1">
      <alignment horizontal="justify" vertical="justify" wrapText="1"/>
    </xf>
    <xf numFmtId="43" fontId="0" fillId="0" borderId="20" xfId="0" applyNumberFormat="1" applyBorder="1" applyAlignment="1">
      <alignment horizontal="right" vertical="center"/>
    </xf>
    <xf numFmtId="43" fontId="0" fillId="0" borderId="21" xfId="49" applyFon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 horizontal="right"/>
    </xf>
    <xf numFmtId="0" fontId="7" fillId="33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 readingOrder="1"/>
    </xf>
    <xf numFmtId="0" fontId="16" fillId="0" borderId="24" xfId="0" applyFont="1" applyBorder="1" applyAlignment="1">
      <alignment horizontal="center" vertical="center" wrapText="1" readingOrder="1"/>
    </xf>
    <xf numFmtId="0" fontId="17" fillId="33" borderId="24" xfId="0" applyFont="1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17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justify" vertical="justify" wrapText="1"/>
    </xf>
    <xf numFmtId="0" fontId="0" fillId="0" borderId="29" xfId="0" applyBorder="1" applyAlignment="1">
      <alignment/>
    </xf>
    <xf numFmtId="43" fontId="0" fillId="0" borderId="30" xfId="0" applyNumberFormat="1" applyBorder="1" applyAlignment="1">
      <alignment horizontal="right"/>
    </xf>
    <xf numFmtId="43" fontId="0" fillId="33" borderId="31" xfId="51" applyNumberFormat="1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/>
    </xf>
    <xf numFmtId="14" fontId="18" fillId="0" borderId="33" xfId="0" applyNumberFormat="1" applyFont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left" vertical="center" wrapText="1" readingOrder="1"/>
    </xf>
    <xf numFmtId="43" fontId="56" fillId="0" borderId="14" xfId="51" applyFont="1" applyBorder="1" applyAlignment="1">
      <alignment vertical="center" wrapText="1"/>
    </xf>
    <xf numFmtId="43" fontId="11" fillId="0" borderId="36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6"/>
  <sheetViews>
    <sheetView tabSelected="1" zoomScale="84" zoomScaleNormal="84" zoomScalePageLayoutView="0" workbookViewId="0" topLeftCell="A17">
      <selection activeCell="E24" sqref="E24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6"/>
      <c r="C10" s="76"/>
      <c r="D10" s="76"/>
      <c r="E10" s="76"/>
      <c r="F10" s="76"/>
      <c r="G10" s="76"/>
      <c r="H10" s="76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86" t="s">
        <v>3</v>
      </c>
      <c r="C13" s="86"/>
      <c r="D13" s="86"/>
      <c r="E13" s="86"/>
      <c r="F13" s="86"/>
      <c r="G13" s="86"/>
      <c r="H13" s="86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86" t="s">
        <v>24</v>
      </c>
      <c r="C15" s="86"/>
      <c r="D15" s="86"/>
      <c r="E15" s="86"/>
      <c r="F15" s="86"/>
      <c r="G15" s="86"/>
      <c r="H15" s="86"/>
    </row>
    <row r="16" s="12" customFormat="1" ht="19.5" customHeight="1" thickBot="1">
      <c r="H16" s="16"/>
    </row>
    <row r="17" spans="1:12" s="3" customFormat="1" ht="21" customHeight="1">
      <c r="A17" s="8"/>
      <c r="B17" s="87"/>
      <c r="C17" s="84" t="s">
        <v>4</v>
      </c>
      <c r="D17" s="84"/>
      <c r="E17" s="84"/>
      <c r="F17" s="84" t="s">
        <v>11</v>
      </c>
      <c r="G17" s="84"/>
      <c r="H17" s="85"/>
      <c r="I17" s="8"/>
      <c r="J17" s="8"/>
      <c r="K17" s="8"/>
      <c r="L17" s="8"/>
    </row>
    <row r="18" spans="1:12" s="3" customFormat="1" ht="42" customHeight="1">
      <c r="A18" s="8"/>
      <c r="B18" s="88"/>
      <c r="C18" s="81" t="s">
        <v>12</v>
      </c>
      <c r="D18" s="81"/>
      <c r="E18" s="29"/>
      <c r="F18" s="81" t="s">
        <v>8</v>
      </c>
      <c r="G18" s="81"/>
      <c r="H18" s="30">
        <v>7980012.15</v>
      </c>
      <c r="I18" s="8"/>
      <c r="J18" s="8"/>
      <c r="K18" s="8"/>
      <c r="L18" s="8"/>
    </row>
    <row r="19" spans="1:12" s="3" customFormat="1" ht="18.75" customHeight="1" thickBot="1">
      <c r="A19" s="8"/>
      <c r="B19" s="89"/>
      <c r="C19" s="47" t="s">
        <v>5</v>
      </c>
      <c r="D19" s="47" t="s">
        <v>6</v>
      </c>
      <c r="E19" s="47" t="s">
        <v>7</v>
      </c>
      <c r="F19" s="47" t="s">
        <v>0</v>
      </c>
      <c r="G19" s="47" t="s">
        <v>1</v>
      </c>
      <c r="H19" s="48" t="s">
        <v>2</v>
      </c>
      <c r="I19" s="8"/>
      <c r="J19" s="8"/>
      <c r="K19" s="8"/>
      <c r="L19" s="8"/>
    </row>
    <row r="20" spans="1:12" s="3" customFormat="1" ht="21">
      <c r="A20" s="8"/>
      <c r="B20" s="49"/>
      <c r="C20" s="60">
        <v>44655</v>
      </c>
      <c r="D20" s="57" t="s">
        <v>26</v>
      </c>
      <c r="E20" s="51" t="s">
        <v>30</v>
      </c>
      <c r="F20" s="52">
        <v>620473.32</v>
      </c>
      <c r="G20" s="53"/>
      <c r="H20" s="50">
        <f>H18+F20-G20</f>
        <v>8600485.47</v>
      </c>
      <c r="I20" s="8"/>
      <c r="J20" s="8"/>
      <c r="K20" s="8"/>
      <c r="L20" s="8"/>
    </row>
    <row r="21" spans="1:12" s="3" customFormat="1" ht="31.5">
      <c r="A21" s="8"/>
      <c r="B21" s="49"/>
      <c r="C21" s="61">
        <v>44655</v>
      </c>
      <c r="D21" s="58" t="s">
        <v>26</v>
      </c>
      <c r="E21" s="42" t="s">
        <v>31</v>
      </c>
      <c r="F21" s="44">
        <v>265000</v>
      </c>
      <c r="G21" s="54"/>
      <c r="H21" s="50">
        <f>H20+F21-G21</f>
        <v>8865485.47</v>
      </c>
      <c r="I21" s="8"/>
      <c r="J21" s="8"/>
      <c r="K21" s="8"/>
      <c r="L21" s="8"/>
    </row>
    <row r="22" spans="1:12" s="3" customFormat="1" ht="63">
      <c r="A22" s="8"/>
      <c r="B22" s="49"/>
      <c r="C22" s="62">
        <v>44716</v>
      </c>
      <c r="D22" s="58" t="s">
        <v>26</v>
      </c>
      <c r="E22" s="42" t="s">
        <v>32</v>
      </c>
      <c r="F22" s="45">
        <v>603219.9</v>
      </c>
      <c r="G22" s="55"/>
      <c r="H22" s="50">
        <f aca="true" t="shared" si="0" ref="H22:H27">H21+F22-G22</f>
        <v>9468705.370000001</v>
      </c>
      <c r="I22" s="8"/>
      <c r="J22" s="8"/>
      <c r="K22" s="8"/>
      <c r="L22" s="8"/>
    </row>
    <row r="23" spans="1:12" s="3" customFormat="1" ht="52.5">
      <c r="A23" s="8"/>
      <c r="B23" s="49"/>
      <c r="C23" s="62">
        <v>44746</v>
      </c>
      <c r="D23" s="58" t="s">
        <v>27</v>
      </c>
      <c r="E23" s="42" t="s">
        <v>33</v>
      </c>
      <c r="F23" s="45">
        <v>3717000.03</v>
      </c>
      <c r="G23" s="55"/>
      <c r="H23" s="50">
        <f t="shared" si="0"/>
        <v>13185705.4</v>
      </c>
      <c r="I23" s="8"/>
      <c r="J23" s="8"/>
      <c r="K23" s="8"/>
      <c r="L23" s="8"/>
    </row>
    <row r="24" spans="1:12" s="3" customFormat="1" ht="73.5">
      <c r="A24" s="8"/>
      <c r="B24" s="49"/>
      <c r="C24" s="62" t="s">
        <v>25</v>
      </c>
      <c r="D24" s="58" t="s">
        <v>28</v>
      </c>
      <c r="E24" s="42" t="s">
        <v>34</v>
      </c>
      <c r="F24" s="45"/>
      <c r="G24" s="55">
        <v>9513323.55</v>
      </c>
      <c r="H24" s="50">
        <f t="shared" si="0"/>
        <v>3672381.8499999996</v>
      </c>
      <c r="I24" s="8"/>
      <c r="J24" s="8"/>
      <c r="K24" s="8"/>
      <c r="L24" s="8"/>
    </row>
    <row r="25" spans="1:12" s="3" customFormat="1" ht="21">
      <c r="A25" s="8"/>
      <c r="B25" s="49"/>
      <c r="C25" s="62" t="s">
        <v>38</v>
      </c>
      <c r="D25" s="59" t="s">
        <v>29</v>
      </c>
      <c r="E25" s="42" t="s">
        <v>35</v>
      </c>
      <c r="F25" s="46"/>
      <c r="G25" s="55">
        <v>175</v>
      </c>
      <c r="H25" s="50">
        <f t="shared" si="0"/>
        <v>3672206.8499999996</v>
      </c>
      <c r="I25" s="8"/>
      <c r="J25" s="8"/>
      <c r="K25" s="8"/>
      <c r="L25" s="8"/>
    </row>
    <row r="26" spans="1:12" s="3" customFormat="1" ht="21">
      <c r="A26" s="8"/>
      <c r="B26" s="49"/>
      <c r="C26" s="62" t="s">
        <v>38</v>
      </c>
      <c r="D26" s="59" t="s">
        <v>29</v>
      </c>
      <c r="E26" s="43" t="s">
        <v>36</v>
      </c>
      <c r="F26" s="46"/>
      <c r="G26" s="55">
        <v>2862.5</v>
      </c>
      <c r="H26" s="50">
        <f t="shared" si="0"/>
        <v>3669344.3499999996</v>
      </c>
      <c r="I26" s="8"/>
      <c r="J26" s="8"/>
      <c r="K26" s="8"/>
      <c r="L26" s="8"/>
    </row>
    <row r="27" spans="1:12" s="3" customFormat="1" ht="21.75" thickBot="1">
      <c r="A27" s="8"/>
      <c r="B27" s="56"/>
      <c r="C27" s="63" t="s">
        <v>38</v>
      </c>
      <c r="D27" s="64" t="s">
        <v>29</v>
      </c>
      <c r="E27" s="65" t="s">
        <v>37</v>
      </c>
      <c r="F27" s="66"/>
      <c r="G27" s="67">
        <v>14269.99</v>
      </c>
      <c r="H27" s="68">
        <f t="shared" si="0"/>
        <v>3655074.3599999994</v>
      </c>
      <c r="I27" s="8"/>
      <c r="J27" s="8"/>
      <c r="K27" s="8"/>
      <c r="L27" s="8"/>
    </row>
    <row r="28" spans="1:12" s="3" customFormat="1" ht="17.25" thickBot="1">
      <c r="A28" s="8"/>
      <c r="B28" s="69"/>
      <c r="C28" s="70"/>
      <c r="D28" s="71"/>
      <c r="E28" s="72"/>
      <c r="F28" s="73"/>
      <c r="G28" s="74"/>
      <c r="H28" s="75"/>
      <c r="I28" s="8"/>
      <c r="J28" s="8"/>
      <c r="K28" s="8"/>
      <c r="L28" s="8"/>
    </row>
    <row r="29" spans="2:8" s="8" customFormat="1" ht="21.75" customHeight="1" thickBot="1">
      <c r="B29" s="37"/>
      <c r="C29" s="38"/>
      <c r="D29" s="38"/>
      <c r="E29" s="39" t="s">
        <v>9</v>
      </c>
      <c r="F29" s="40">
        <f>SUM(F20:F27)</f>
        <v>5205693.25</v>
      </c>
      <c r="G29" s="40">
        <f>SUM(G20:G28)</f>
        <v>9530631.040000001</v>
      </c>
      <c r="H29" s="41">
        <f>H18+F29-G29</f>
        <v>3655074.3599999994</v>
      </c>
    </row>
    <row r="30" spans="2:94" ht="24" customHeight="1">
      <c r="B30" s="5"/>
      <c r="C30" s="5"/>
      <c r="D30" s="5"/>
      <c r="E30" s="5"/>
      <c r="F30" s="9"/>
      <c r="G30" s="9"/>
      <c r="H30" s="19"/>
      <c r="I30" s="13"/>
      <c r="J30" s="13"/>
      <c r="K30" s="13"/>
      <c r="L30" s="1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2:8" ht="24" customHeight="1">
      <c r="B31" s="5"/>
      <c r="C31" s="6"/>
      <c r="D31" s="3"/>
      <c r="E31" s="3"/>
      <c r="F31" s="4"/>
      <c r="G31" s="4"/>
      <c r="H31" s="20"/>
    </row>
    <row r="32" spans="2:8" ht="24" customHeight="1">
      <c r="B32" s="7"/>
      <c r="C32" s="6"/>
      <c r="D32" s="3"/>
      <c r="E32" s="3"/>
      <c r="F32" s="4"/>
      <c r="G32" s="4"/>
      <c r="H32" s="20"/>
    </row>
    <row r="33" spans="2:8" ht="16.5">
      <c r="B33" s="82" t="s">
        <v>13</v>
      </c>
      <c r="C33" s="82"/>
      <c r="D33" s="82"/>
      <c r="E33" s="82"/>
      <c r="F33" s="82"/>
      <c r="G33" s="82"/>
      <c r="H33" s="82"/>
    </row>
    <row r="34" spans="1:12" s="26" customFormat="1" ht="16.5">
      <c r="A34" s="27"/>
      <c r="B34" s="77" t="s">
        <v>14</v>
      </c>
      <c r="C34" s="77"/>
      <c r="D34" s="77"/>
      <c r="E34" s="36"/>
      <c r="F34" s="36"/>
      <c r="G34" s="77" t="s">
        <v>15</v>
      </c>
      <c r="H34" s="77"/>
      <c r="I34" s="27"/>
      <c r="J34" s="27"/>
      <c r="K34" s="27"/>
      <c r="L34" s="27"/>
    </row>
    <row r="35" spans="1:12" s="26" customFormat="1" ht="16.5">
      <c r="A35" s="27"/>
      <c r="B35" s="77" t="s">
        <v>19</v>
      </c>
      <c r="C35" s="77"/>
      <c r="D35" s="77"/>
      <c r="E35" s="24"/>
      <c r="F35" s="24"/>
      <c r="G35" s="77" t="s">
        <v>23</v>
      </c>
      <c r="H35" s="77"/>
      <c r="I35" s="27"/>
      <c r="J35" s="27"/>
      <c r="K35" s="27"/>
      <c r="L35" s="27"/>
    </row>
    <row r="36" spans="2:8" s="26" customFormat="1" ht="16.5">
      <c r="B36" s="78" t="s">
        <v>20</v>
      </c>
      <c r="C36" s="78"/>
      <c r="D36" s="78"/>
      <c r="E36" s="24"/>
      <c r="F36" s="24"/>
      <c r="G36" s="78" t="s">
        <v>16</v>
      </c>
      <c r="H36" s="78"/>
    </row>
    <row r="37" spans="2:8" s="26" customFormat="1" ht="24" customHeight="1">
      <c r="B37" s="24"/>
      <c r="C37" s="23"/>
      <c r="D37" s="24"/>
      <c r="E37" s="24"/>
      <c r="F37" s="25"/>
      <c r="G37" s="25"/>
      <c r="H37" s="28"/>
    </row>
    <row r="38" spans="2:8" s="26" customFormat="1" ht="24" customHeight="1">
      <c r="B38" s="78" t="s">
        <v>18</v>
      </c>
      <c r="C38" s="78"/>
      <c r="D38" s="78"/>
      <c r="E38" s="78"/>
      <c r="F38" s="78"/>
      <c r="G38" s="78"/>
      <c r="H38" s="78"/>
    </row>
    <row r="39" spans="2:8" s="26" customFormat="1" ht="16.5">
      <c r="B39" s="79" t="s">
        <v>17</v>
      </c>
      <c r="C39" s="79"/>
      <c r="D39" s="79"/>
      <c r="E39" s="79"/>
      <c r="F39" s="79"/>
      <c r="G39" s="79"/>
      <c r="H39" s="79"/>
    </row>
    <row r="40" spans="2:8" s="26" customFormat="1" ht="16.5">
      <c r="B40" s="80" t="s">
        <v>22</v>
      </c>
      <c r="C40" s="80"/>
      <c r="D40" s="80"/>
      <c r="E40" s="80"/>
      <c r="F40" s="80"/>
      <c r="G40" s="80"/>
      <c r="H40" s="80"/>
    </row>
    <row r="41" spans="2:8" s="26" customFormat="1" ht="12.75" customHeight="1">
      <c r="B41" s="78" t="s">
        <v>21</v>
      </c>
      <c r="C41" s="78"/>
      <c r="D41" s="78"/>
      <c r="E41" s="78"/>
      <c r="F41" s="78"/>
      <c r="G41" s="78"/>
      <c r="H41" s="78"/>
    </row>
    <row r="42" spans="2:8" s="26" customFormat="1" ht="24" customHeight="1">
      <c r="B42" s="90"/>
      <c r="C42" s="90"/>
      <c r="D42" s="90"/>
      <c r="E42" s="90"/>
      <c r="F42" s="90"/>
      <c r="G42" s="90"/>
      <c r="H42" s="90"/>
    </row>
    <row r="43" spans="1:12" ht="24" customHeight="1">
      <c r="A43" s="1"/>
      <c r="B43" s="83"/>
      <c r="C43" s="83"/>
      <c r="D43" s="83"/>
      <c r="E43" s="83"/>
      <c r="F43" s="83"/>
      <c r="G43" s="83"/>
      <c r="H43" s="83"/>
      <c r="I43" s="1"/>
      <c r="J43" s="1"/>
      <c r="K43" s="1"/>
      <c r="L43" s="1"/>
    </row>
    <row r="44" spans="1:12" ht="20.25">
      <c r="A44" s="1"/>
      <c r="B44" s="83"/>
      <c r="C44" s="83"/>
      <c r="D44" s="83"/>
      <c r="E44" s="83"/>
      <c r="F44" s="83"/>
      <c r="G44" s="83"/>
      <c r="H44" s="83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51" spans="1:12" ht="12.75">
      <c r="A51" s="1"/>
      <c r="B51" s="10"/>
      <c r="C51" s="10"/>
      <c r="D51" s="10"/>
      <c r="E51" s="10"/>
      <c r="F51" s="10"/>
      <c r="G51" s="10"/>
      <c r="H51" s="21"/>
      <c r="I51" s="1"/>
      <c r="J51" s="1"/>
      <c r="K51" s="1"/>
      <c r="L51" s="1"/>
    </row>
    <row r="52" spans="1:12" ht="12.75">
      <c r="A52" s="1"/>
      <c r="B52" s="10"/>
      <c r="C52" s="10"/>
      <c r="D52" s="10"/>
      <c r="E52" s="10"/>
      <c r="F52" s="10"/>
      <c r="G52" s="10"/>
      <c r="H52" s="21"/>
      <c r="I52" s="1"/>
      <c r="J52" s="1"/>
      <c r="K52" s="1"/>
      <c r="L52" s="1"/>
    </row>
    <row r="53" spans="1:12" ht="12.75">
      <c r="A53" s="1"/>
      <c r="B53" s="10"/>
      <c r="C53" s="10"/>
      <c r="D53" s="10"/>
      <c r="E53" s="10"/>
      <c r="F53" s="10"/>
      <c r="G53" s="10"/>
      <c r="H53" s="21"/>
      <c r="I53" s="1"/>
      <c r="J53" s="1"/>
      <c r="K53" s="1"/>
      <c r="L53" s="1"/>
    </row>
    <row r="54" spans="1:12" ht="12.75">
      <c r="A54" s="1"/>
      <c r="B54" s="10"/>
      <c r="C54" s="10"/>
      <c r="D54" s="10"/>
      <c r="E54" s="10"/>
      <c r="F54" s="10"/>
      <c r="G54" s="10"/>
      <c r="H54" s="21"/>
      <c r="I54" s="1"/>
      <c r="J54" s="1"/>
      <c r="K54" s="1"/>
      <c r="L54" s="1"/>
    </row>
    <row r="55" spans="1:12" ht="12.75">
      <c r="A55" s="1"/>
      <c r="B55" s="10"/>
      <c r="C55" s="10"/>
      <c r="D55" s="10"/>
      <c r="E55" s="10"/>
      <c r="F55" s="10"/>
      <c r="G55" s="10"/>
      <c r="H55" s="21"/>
      <c r="I55" s="1"/>
      <c r="J55" s="1"/>
      <c r="K55" s="1"/>
      <c r="L55" s="1"/>
    </row>
    <row r="56" spans="1:12" ht="12.75">
      <c r="A56" s="1"/>
      <c r="B56" s="10"/>
      <c r="C56" s="10"/>
      <c r="D56" s="10"/>
      <c r="E56" s="10"/>
      <c r="F56" s="10"/>
      <c r="G56" s="10"/>
      <c r="H56" s="21"/>
      <c r="I56" s="1"/>
      <c r="J56" s="1"/>
      <c r="K56" s="1"/>
      <c r="L56" s="1"/>
    </row>
    <row r="75" s="1" customFormat="1" ht="13.5" thickBot="1"/>
    <row r="76" s="1" customFormat="1" ht="15">
      <c r="B76" s="2"/>
    </row>
  </sheetData>
  <sheetProtection/>
  <mergeCells count="22">
    <mergeCell ref="B43:H43"/>
    <mergeCell ref="B38:H38"/>
    <mergeCell ref="G36:H36"/>
    <mergeCell ref="F17:H17"/>
    <mergeCell ref="B44:H44"/>
    <mergeCell ref="B13:H13"/>
    <mergeCell ref="B15:H15"/>
    <mergeCell ref="B17:B19"/>
    <mergeCell ref="C17:E17"/>
    <mergeCell ref="B42:H42"/>
    <mergeCell ref="B41:H41"/>
    <mergeCell ref="B39:H39"/>
    <mergeCell ref="B40:H40"/>
    <mergeCell ref="C18:D18"/>
    <mergeCell ref="F18:G18"/>
    <mergeCell ref="B33:H33"/>
    <mergeCell ref="B10:H10"/>
    <mergeCell ref="B34:D34"/>
    <mergeCell ref="G34:H34"/>
    <mergeCell ref="B35:D35"/>
    <mergeCell ref="G35:H35"/>
    <mergeCell ref="B36:D36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2022-05-06T16:23:25Z</cp:lastPrinted>
  <dcterms:created xsi:type="dcterms:W3CDTF">2006-07-11T17:39:34Z</dcterms:created>
  <dcterms:modified xsi:type="dcterms:W3CDTF">2022-05-09T19:02:10Z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