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<sst xmlns="http://schemas.openxmlformats.org/spreadsheetml/2006/main" count="345" uniqueCount="229">
  <si>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</si>
  <si>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</si>
  <si>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</si>
  <si>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</si>
  <si>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</si>
  <si>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</si>
  <si>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</si>
  <si>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</si>
  <si>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</si>
  <si>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</si>
  <si>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</si>
  <si>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</si>
  <si>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</si>
  <si>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</si>
  <si>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</si>
  <si>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</si>
  <si>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</si>
  <si>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</si>
  <si>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</si>
  <si>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</si>
  <si>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</si>
  <si>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</si>
  <si>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</si>
  <si>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</si>
  <si>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</si>
  <si>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TR-10101010</t>
  </si>
  <si>
    <t>N/D</t>
  </si>
  <si>
    <t>13/4/2022</t>
  </si>
  <si>
    <t>13/04/2022</t>
  </si>
  <si>
    <t>18/4/2022</t>
  </si>
  <si>
    <t>19/04/2022</t>
  </si>
  <si>
    <t>BN-2842</t>
  </si>
  <si>
    <t>BN-2845</t>
  </si>
  <si>
    <t>BN-2861</t>
  </si>
  <si>
    <t>TR-MESCYT/0717</t>
  </si>
  <si>
    <t>TR-MESCYT/0243</t>
  </si>
  <si>
    <t>TR-MESCYT/02860</t>
  </si>
  <si>
    <t>TR-MESCYT/0715</t>
  </si>
  <si>
    <t>TR-MESCYT/0751</t>
  </si>
  <si>
    <t>TR-MESCYT/0752</t>
  </si>
  <si>
    <t>TR-MESCYT/0754</t>
  </si>
  <si>
    <t>TR-MESCYT/0756</t>
  </si>
  <si>
    <t>TR-MESCYT/0763</t>
  </si>
  <si>
    <t>TR-MESCYT/0746</t>
  </si>
  <si>
    <t>TR-MESCYT/0759</t>
  </si>
  <si>
    <t>TR-MESCYT/0852</t>
  </si>
  <si>
    <t>TR-MESCYT/2863</t>
  </si>
  <si>
    <t>TR-MESCYT/2865</t>
  </si>
  <si>
    <t>TR-MESCYT/0973</t>
  </si>
  <si>
    <t>CK-20291</t>
  </si>
  <si>
    <t>TR-BN02862</t>
  </si>
  <si>
    <t>TR-BN02869</t>
  </si>
  <si>
    <t>TR-BN02870</t>
  </si>
  <si>
    <t>TR-MESCYT/0758</t>
  </si>
  <si>
    <t>TR-MESCYT/0903</t>
  </si>
  <si>
    <t>TR-MESCYT/0909</t>
  </si>
  <si>
    <t>TR-MESCYT/0910</t>
  </si>
  <si>
    <t>TR-MESCYT/0961</t>
  </si>
  <si>
    <t>TR-MESCYT/0974</t>
  </si>
  <si>
    <t>TR-MESCYT/0862</t>
  </si>
  <si>
    <t>TR-MESCYT/0972</t>
  </si>
  <si>
    <t>TR-MESCYT/0748</t>
  </si>
  <si>
    <t>TR-MESCYT/0761</t>
  </si>
  <si>
    <t>TR-MESCYT/0913</t>
  </si>
  <si>
    <t>TR-MESCYT/0946</t>
  </si>
  <si>
    <t>TR-BN02871</t>
  </si>
  <si>
    <t>TR-MESCYT/0438</t>
  </si>
  <si>
    <t>TR-MESCYT/0750</t>
  </si>
  <si>
    <t>TR-MESCYT/0865</t>
  </si>
  <si>
    <t>TR-MESCYT/0866</t>
  </si>
  <si>
    <t>TR-MESCYT/0867</t>
  </si>
  <si>
    <t>TR-MESCYT/0907</t>
  </si>
  <si>
    <t>TR-MESCYT/0908</t>
  </si>
  <si>
    <t>TR-MESCYT/0914</t>
  </si>
  <si>
    <t>TR-MESCYT/0917</t>
  </si>
  <si>
    <t>TR-MESCYT/0918</t>
  </si>
  <si>
    <t>TR-MESCYT/0919</t>
  </si>
  <si>
    <t>TR-MESCYT/0920</t>
  </si>
  <si>
    <t>TR-MESCYT/0940</t>
  </si>
  <si>
    <t>TR-MESCYT/0943</t>
  </si>
  <si>
    <t>TR-MESCYT/1100</t>
  </si>
  <si>
    <t>TR-MESCYT/1101</t>
  </si>
  <si>
    <r>
      <rPr>
        <b/>
        <sz val="8"/>
        <color indexed="8"/>
        <rFont val="Segoe UI"/>
        <family val="2"/>
      </rPr>
      <t xml:space="preserve">CAMILA ALBANIS RODRIGUEZ TERRERO </t>
    </r>
    <r>
      <rPr>
        <sz val="8"/>
        <color indexed="8"/>
        <rFont val="Segoe UI"/>
        <family val="2"/>
      </rPr>
      <t>,PAGO INSCRIPCIÓN Y MATRICULACIÓN DE BECA OTORGADA A ESTUDIANTE, QUIEN ESTA CURSANDO A NIVEL TÉCNICO EN DISEÑO DE MODAS EN LA ESCUELA DE DISEÑO DE CHAVÓN, CORRESPONDIENTE AL PERÍODO ACADÉMICO MAYO-AGOSTO 2022</t>
    </r>
  </si>
  <si>
    <r>
      <rPr>
        <b/>
        <sz val="8"/>
        <color indexed="8"/>
        <rFont val="Segoe UI"/>
        <family val="2"/>
      </rPr>
      <t xml:space="preserve">MIGUEL ANGEL MARTINEZ SANTOS </t>
    </r>
    <r>
      <rPr>
        <sz val="8"/>
        <color indexed="8"/>
        <rFont val="Segoe UI"/>
        <family val="2"/>
      </rPr>
      <t>,PAGO INSCRIPCIÓN Y MATRICULACIÓN DE BECA OTORGADA A ESTUDIANTE, QUIEN ESTA CURSANDO A NIVEL TÉCNICO EN DISEÑO DE MODAS EN LA ESCUELA DE DISEÑO DE CHAVÓN, CORRESPONDIENTE AL PERÍODO ACADÉMICO MAYO-AGOSTO 2022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</si>
  <si>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>PAGO FACTURAS NCFS B1500001826, D/F 24/11/2021, Y B1500001876 D/F 02/12/2021 POR CONCEPTO DE INSCRIPCION Y MATRICULACION DE SEIS (06) ESTUDIANTES BECADOS POR ESTE MINISTERIO, CORRESPONDIENTE AL PERIODO ACADEMICO AGOSTO-CTUBRE 2021, NOVIEMBRE 2021-ENERO 2022</t>
    </r>
  </si>
  <si>
    <r>
      <rPr>
        <b/>
        <sz val="8"/>
        <color indexed="8"/>
        <rFont val="Segoe UI"/>
        <family val="2"/>
      </rPr>
      <t xml:space="preserve">UNIVERSIDAD  TECNOLOGICA DE SANTIAGO (UTESA) </t>
    </r>
    <r>
      <rPr>
        <sz val="8"/>
        <color indexed="8"/>
        <rFont val="Segoe UI"/>
        <family val="2"/>
      </rPr>
      <t>,PAGO FACTURA NCF B1500001705, D/F 06/08/2020,  POR INCRIPCION Y MATRICULACION DE TRES (03) ESTUDIANTES BECADOS POR ESTE MINISTERIO, CORRESPONDIENTE AL CUATRIMESTRE SEPTIEMBRE-DICIEMBRE DEL ANO 2019</t>
    </r>
  </si>
  <si>
    <r>
      <rPr>
        <b/>
        <sz val="8"/>
        <color indexed="8"/>
        <rFont val="Segoe UI"/>
        <family val="2"/>
      </rPr>
      <t xml:space="preserve">EDINBURGH NAPIER, REINO UNIDO </t>
    </r>
    <r>
      <rPr>
        <sz val="8"/>
        <color indexed="8"/>
        <rFont val="Segoe UI"/>
        <family val="2"/>
      </rPr>
      <t>, PAGO DE CUOTAS  1 AL 5/16, CORRESPONDIENTE A MANUTENCIÓN  DE LOS MESES DE ENERO 2022/MAYO 2022, DE LA ESTUDIANTE PAMELA MARIE VICENTE PEREZ ,BECADA EN EL EXTERIOR. (REINO UNIDO).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</si>
  <si>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ESTUDIOS.</t>
    </r>
  </si>
  <si>
    <r>
      <rPr>
        <b/>
        <sz val="8"/>
        <color indexed="8"/>
        <rFont val="Segoe UI"/>
        <family val="2"/>
      </rPr>
      <t xml:space="preserve">NOMINA ESTUDIANTES BECADOS DE LA UASD </t>
    </r>
    <r>
      <rPr>
        <sz val="8"/>
        <color indexed="8"/>
        <rFont val="Segoe UI"/>
        <family val="2"/>
      </rPr>
      <t>,PAGO NÓMINA A ESTUDIANTES CON BECAS OTORGADAS EN LA UNIVERSIDAD AUTONOMA DE SANTO DOMINGO (UASD), CORRESPONDIENTE AL MES DE ABRIL 2022,  CONVOCATORIAS 2013-1 (EXTENSION 2021), 2015-1, 2015-1 DPD, 2015-2, 2015-3, 2016-1, 2016-2, 2016-3, 2017-1,  2018-1, 2019-1, 2019-1 HE, 2019-1 SPM y 2020-1, 2020-2, 2021-1, 2021-2 y 2021-3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</si>
  <si>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 xml:space="preserve"> PAGO FACTURA NO.00011550 (NCF B1500000804),POR CONCEPTODE  MATRICULACION DE (249) ESTUDIANTES, CORRESPONDIENTE AL PERIODO ACADEMICO ENERO-ABRIL 2022.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</si>
  <si>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NOMBRE DE MIGUEL ALCANGER OTAÑO ALCANTARA (BAJO INVESTIGACION), FUE LLEVADA A OTROS CARGOS OPERATIVOS, D/F 07/04/2022.</t>
    </r>
  </si>
  <si>
    <r>
      <rPr>
        <b/>
        <sz val="8"/>
        <color indexed="8"/>
        <rFont val="Segoe UI"/>
        <family val="2"/>
      </rPr>
      <t xml:space="preserve">EDINBURGH NAPIER, REINO UNIDO </t>
    </r>
    <r>
      <rPr>
        <sz val="8"/>
        <color indexed="8"/>
        <rFont val="Segoe UI"/>
        <family val="2"/>
      </rPr>
      <t xml:space="preserve">, PAGO DE CUOTAS 1 AL 5/16, CORRESPONDIENTE A MANUTENCIÓN  DE LOS MESES DE ENERO 2022/MAYO 2022, DE  LA BECADA ANA MERCEDES CESPEDES MATOS,  EN EL EXTERIOR. </t>
    </r>
  </si>
  <si>
    <r>
      <rPr>
        <b/>
        <sz val="8"/>
        <color indexed="8"/>
        <rFont val="Segoe UI"/>
        <family val="2"/>
      </rPr>
      <t xml:space="preserve">EDINBURGH NAPIER, REINO UNIDO </t>
    </r>
    <r>
      <rPr>
        <sz val="8"/>
        <color indexed="8"/>
        <rFont val="Segoe UI"/>
        <family val="2"/>
      </rPr>
      <t xml:space="preserve">, PAGO DE CUOTAS 1 AL 5/16, CORRESPONDIENTE A MANUTENCIÓN  DE LOS MESES DE ENERO 2022/MAYO 2022, DEL  BECADO JOAN ERNESTO CAAMAÑO MARTINEZ,  EN EL EXTERIOR. </t>
    </r>
  </si>
  <si>
    <r>
      <rPr>
        <b/>
        <sz val="8"/>
        <color indexed="8"/>
        <rFont val="Segoe UI"/>
        <family val="2"/>
      </rPr>
      <t xml:space="preserve">EDINBURGH NAPIER, REINO UNIDO </t>
    </r>
    <r>
      <rPr>
        <sz val="8"/>
        <color indexed="8"/>
        <rFont val="Segoe UI"/>
        <family val="2"/>
      </rPr>
      <t xml:space="preserve">, PAGO DE CUOTAS 1 AL 5/16, CORRESPONDIENTE A MANUTENCIÓN  DE LOS MESES DE ENERO 2022/MAYO 2022, DE  LA BECADA SARAH INES ARAUJO LIZARDO,  EN EL EXTERIOR. </t>
    </r>
  </si>
  <si>
    <r>
      <rPr>
        <b/>
        <sz val="8"/>
        <color indexed="8"/>
        <rFont val="Segoe UI"/>
        <family val="2"/>
      </rPr>
      <t>ANAHUAC-CANCUN</t>
    </r>
    <r>
      <rPr>
        <sz val="8"/>
        <color indexed="8"/>
        <rFont val="Segoe UI"/>
        <family val="2"/>
      </rPr>
      <t xml:space="preserve">, PAGO DE CUOTAS 4 AL 5/21, CORRESPONDIENTE A MANUTENCIÓN  DE LOS MESES DE ABRIL 2022/MAYO 2022, DE (42) ESTUDIANTES ,BECADOS EN EL EXTERIOR.(MEXICO) </t>
    </r>
  </si>
  <si>
    <r>
      <rPr>
        <b/>
        <sz val="8"/>
        <color indexed="8"/>
        <rFont val="Segoe UI"/>
        <family val="2"/>
      </rPr>
      <t>UNIVERSIDAD CASTILLA LA MANCHA (UCLM)</t>
    </r>
    <r>
      <rPr>
        <sz val="8"/>
        <color indexed="8"/>
        <rFont val="Segoe UI"/>
        <family val="2"/>
      </rPr>
      <t xml:space="preserve">, PAGO DE CUOTAS 7 AL 8/17, CORRESPONDIENTE A MANUTENCIÓN  DE LOS MESES DE ABRIL 2022/MAYO 2022, DEL BECADO RICHARD ALEXANDER JIMENEZ RIJO, EN EL EXTERIOR.(ESPAÑA) </t>
    </r>
  </si>
  <si>
    <r>
      <rPr>
        <b/>
        <sz val="8"/>
        <color indexed="8"/>
        <rFont val="Segoe UI"/>
        <family val="2"/>
      </rPr>
      <t>UNIVERSIDAD CASTILLA LA MANCHA (UCLM)</t>
    </r>
    <r>
      <rPr>
        <sz val="8"/>
        <color indexed="8"/>
        <rFont val="Segoe UI"/>
        <family val="2"/>
      </rPr>
      <t xml:space="preserve">, PAGO DE CUOTAS 7 AL 8/17, CORRESPONDIENTE A MANUTENCIÓN  DE LOS MESES DE ABRIL 2022/MAYO 2022, DE LA BECADA FRANCHESKA MERCEDES MARTINEZ JIMENEZ, EN EL EXTERIOR.(ESPAÑA) </t>
    </r>
  </si>
  <si>
    <r>
      <rPr>
        <b/>
        <sz val="8"/>
        <color indexed="8"/>
        <rFont val="Segoe UI"/>
        <family val="2"/>
      </rPr>
      <t>UNIVERSIDAD CASTILLA LA MANCHA (UCLM)</t>
    </r>
    <r>
      <rPr>
        <sz val="8"/>
        <color indexed="8"/>
        <rFont val="Segoe UI"/>
        <family val="2"/>
      </rPr>
      <t xml:space="preserve">, PAGO DE CUOTAS 7 AL 8/17, CORRESPONDIENTE A MANUTENCIÓN  DE LOS MESES DE ABRIL 2022/MAYO 2022, DE LA BECADA DIANA CAROLINA REMIGIO RODRIGUEZ, EN EL EXTERIOR.(ESPAÑA) </t>
    </r>
  </si>
  <si>
    <r>
      <rPr>
        <b/>
        <sz val="8"/>
        <color indexed="8"/>
        <rFont val="Segoe UI"/>
        <family val="2"/>
      </rPr>
      <t>UNIVERSIDAD CASTILLA LA MANCHA (UCLM)</t>
    </r>
    <r>
      <rPr>
        <sz val="8"/>
        <color indexed="8"/>
        <rFont val="Segoe UI"/>
        <family val="2"/>
      </rPr>
      <t xml:space="preserve">, PAGO DE CUOTAS 7 AL 8/17, CORRESPONDIENTE A MANUTENCIÓN  DE LOS MESES DE ABRIL 2022/MAYO 2022, DEL BECADO JOSE ANTONIO MERCEDES JIMENEZ, EN EL EXTERIOR.(ESPAÑA) </t>
    </r>
  </si>
  <si>
    <r>
      <rPr>
        <b/>
        <sz val="8"/>
        <color indexed="8"/>
        <rFont val="Segoe UI"/>
        <family val="2"/>
      </rPr>
      <t>UNIVERSIDAD CASTILLA LA MANCHA (UCLM)</t>
    </r>
    <r>
      <rPr>
        <sz val="8"/>
        <color indexed="8"/>
        <rFont val="Segoe UI"/>
        <family val="2"/>
      </rPr>
      <t xml:space="preserve">, PAGO DE CUOTAS 7 AL 8/12, CORRESPONDIENTE A MANUTENCIÓN  DE LOS MESES DE ABRIL 2022/MAYO 2022, DE (08) BECADOS   EN EL EXTERIOR. (ESPAÑA) </t>
    </r>
  </si>
  <si>
    <r>
      <rPr>
        <b/>
        <sz val="8"/>
        <color indexed="8"/>
        <rFont val="Segoe UI"/>
        <family val="2"/>
      </rPr>
      <t>PRYFYSGOL BANGOR UNIVERSITY)</t>
    </r>
    <r>
      <rPr>
        <sz val="8"/>
        <color indexed="8"/>
        <rFont val="Segoe UI"/>
        <family val="2"/>
      </rPr>
      <t xml:space="preserve">, PAGO DE CUOTAS 7 AL 8/12, CORRESPONDIENTE A MANUTENCIÓN  DE LOS MESES DE ABRIL 2022/MAYO 2022, DE LA BECADA PRINCESA ILEANA MELO DOMINGUEZ EN EL EXTERIOR.(REINO UNIDO) </t>
    </r>
  </si>
  <si>
    <r>
      <rPr>
        <b/>
        <sz val="8"/>
        <color indexed="8"/>
        <rFont val="Segoe UI"/>
        <family val="2"/>
      </rPr>
      <t>PRYFYSGOL BANGOR UNIVERSITY)</t>
    </r>
    <r>
      <rPr>
        <sz val="8"/>
        <color indexed="8"/>
        <rFont val="Segoe UI"/>
        <family val="2"/>
      </rPr>
      <t xml:space="preserve">, PAGO DE CUOTAS 7 AL 8/12, CORRESPONDIENTE A MANUTENCIÓN  DE LOS MESES DE ABRIL 2022/MAYO 2022, DE LA BECADA PAULA ISABEL MATOS PATIN EN EL EXTERIOR. (REINO UNIDO) </t>
    </r>
  </si>
  <si>
    <r>
      <rPr>
        <b/>
        <sz val="8"/>
        <color indexed="8"/>
        <rFont val="Segoe UI"/>
        <family val="2"/>
      </rPr>
      <t>PRYFYSGOL BANGOR UNIVERSITY)</t>
    </r>
    <r>
      <rPr>
        <sz val="8"/>
        <color indexed="8"/>
        <rFont val="Segoe UI"/>
        <family val="2"/>
      </rPr>
      <t xml:space="preserve">, PAGO DE CUOTAS 7 AL 8/12, CORRESPONDIENTE A MANUTENCIÓN  DE LOS MESES DE ABRIL 2022/MAYO 2022, DE LA BECADA MARSELLE CAROLINA MOTA GARCIA EN EL EXTERIOR. (REINO UNIDO) </t>
    </r>
  </si>
  <si>
    <r>
      <rPr>
        <b/>
        <sz val="8"/>
        <color indexed="8"/>
        <rFont val="Segoe UI"/>
        <family val="2"/>
      </rPr>
      <t>PRYFYSGOL BANGOR UNIVERSITY)</t>
    </r>
    <r>
      <rPr>
        <sz val="8"/>
        <color indexed="8"/>
        <rFont val="Segoe UI"/>
        <family val="2"/>
      </rPr>
      <t xml:space="preserve">, PAGO DE CUOTAS 7 AL 8/12, CORRESPONDIENTE A MANUTENCIÓN  DE LOS MESES DE ABRIL 2022/MAYO 2022, DE LA BECADA MARIEL VICTORIA ALBERTO ABREU EN EL EXTERIOR. (REINO UNIDO) </t>
    </r>
  </si>
  <si>
    <r>
      <rPr>
        <b/>
        <sz val="8"/>
        <color indexed="8"/>
        <rFont val="Segoe UI"/>
        <family val="2"/>
      </rPr>
      <t>PRYFYSGOL BANGOR UNIVERSITY)</t>
    </r>
    <r>
      <rPr>
        <sz val="8"/>
        <color indexed="8"/>
        <rFont val="Segoe UI"/>
        <family val="2"/>
      </rPr>
      <t xml:space="preserve">, PAGO DE CUOTAS 7 AL 8/12, CORRESPONDIENTE A MANUTENCIÓN  DE LOS MESES DE ABRIL 2022/MAYO 2022, DE LA BECADA LAURA GABRIEL MENA LAPAIX EN EL EXTERIOR. (REINO UNIDO) </t>
    </r>
  </si>
  <si>
    <r>
      <rPr>
        <b/>
        <sz val="8"/>
        <color indexed="8"/>
        <rFont val="Segoe UI"/>
        <family val="2"/>
      </rPr>
      <t>PRYFYSGOL BANGOR UNIVERSITY)</t>
    </r>
    <r>
      <rPr>
        <sz val="8"/>
        <color indexed="8"/>
        <rFont val="Segoe UI"/>
        <family val="2"/>
      </rPr>
      <t xml:space="preserve">, PAGO DE CUOTAS 7 AL 8/12, CORRESPONDIENTE A MANUTENCIÓN  DE LOS MESES DE ABRIL 2022/MAYO 2022, DEL BECADO IVAN PIERRE QUITERIO EN EL EXTERIOR.(REINO UNIDO) </t>
    </r>
  </si>
  <si>
    <r>
      <rPr>
        <b/>
        <sz val="8"/>
        <color indexed="8"/>
        <rFont val="Segoe UI"/>
        <family val="2"/>
      </rPr>
      <t>PRYFYSGOL BANGOR UNIVERSITY)</t>
    </r>
    <r>
      <rPr>
        <sz val="8"/>
        <color indexed="8"/>
        <rFont val="Segoe UI"/>
        <family val="2"/>
      </rPr>
      <t xml:space="preserve">, PAGO DE CUOTAS 7 AL 8/12, CORRESPONDIENTE A MANUTENCIÓN  DE LOS MESES DE ABRIL 2022/MAYO 2022, DE LA  BECADA  KARLENY ALTAGRACIA CASTILLO DIAZ EN EL EXTERIOR. (REINO UNIDO) </t>
    </r>
  </si>
  <si>
    <r>
      <rPr>
        <b/>
        <sz val="8"/>
        <color indexed="8"/>
        <rFont val="Segoe UI"/>
        <family val="2"/>
      </rPr>
      <t>PRYFYSGOL BANGOR UNIVERSITY)</t>
    </r>
    <r>
      <rPr>
        <sz val="8"/>
        <color indexed="8"/>
        <rFont val="Segoe UI"/>
        <family val="2"/>
      </rPr>
      <t xml:space="preserve">, PAGO DE CUOTAS 7 AL 8/12, CORRESPONDIENTE A MANUTENCIÓN  DE LOS MESES DE ABRIL 2022/MAYO 2022, DE LA  BECADA  LORAINY DIAZ MAGIOLO EN EL EXTERIOR. (REINO UNIDO) </t>
    </r>
  </si>
  <si>
    <r>
      <rPr>
        <b/>
        <sz val="8"/>
        <color indexed="8"/>
        <rFont val="Segoe UI"/>
        <family val="2"/>
      </rPr>
      <t>PRYFYSGOL BANGOR UNIVERSITY)</t>
    </r>
    <r>
      <rPr>
        <sz val="8"/>
        <color indexed="8"/>
        <rFont val="Segoe UI"/>
        <family val="2"/>
      </rPr>
      <t xml:space="preserve">, PAGO DE CUOTAS 7 AL 8/12, CORRESPONDIENTE A MANUTENCIÓN  DE LOS MESES DE ABRIL 2022/MAYO 2022, DE LA  BECADA  PERLA DIAZ FELIZ EN EL EXTERIOR. (REINO UNIDO) </t>
    </r>
  </si>
  <si>
    <r>
      <rPr>
        <b/>
        <sz val="8"/>
        <color indexed="8"/>
        <rFont val="Segoe UI"/>
        <family val="2"/>
      </rPr>
      <t>INDEPENDIENTE 9-2021</t>
    </r>
    <r>
      <rPr>
        <sz val="8"/>
        <color indexed="8"/>
        <rFont val="Segoe UI"/>
        <family val="2"/>
      </rPr>
      <t>, PAGO DE CUOTAS  1 AL 4/9, CORRESPONDIENTE A MANUTENCIÓN  DE LOS MESES DE FEBRERO 2022/MAYO 2022, DE LA ESTUDIANTE CLAUDIA PATRICIA MARMOL SOLER ,BECADA EN EL EXTERIOR. (ESPAÑA).</t>
    </r>
  </si>
  <si>
    <r>
      <rPr>
        <b/>
        <sz val="8"/>
        <color indexed="8"/>
        <rFont val="Segoe UI"/>
        <family val="2"/>
      </rPr>
      <t>UNIVERSIDAD DE PISA 2019</t>
    </r>
    <r>
      <rPr>
        <sz val="8"/>
        <color indexed="8"/>
        <rFont val="Segoe UI"/>
        <family val="2"/>
      </rPr>
      <t xml:space="preserve">, PAGO DE CUOTA 28/28, CORRESPONDIENTE A MANUTENCIÓN  AL MES DE ENERO 2022, DEL BECADO IVAN OGANDO PEREZ,  EN EL EXTERIOR. </t>
    </r>
  </si>
  <si>
    <r>
      <rPr>
        <b/>
        <sz val="8"/>
        <color indexed="8"/>
        <rFont val="Segoe UI"/>
        <family val="2"/>
      </rPr>
      <t>UNIVERSIDAD DE PISA 2019</t>
    </r>
    <r>
      <rPr>
        <sz val="8"/>
        <color indexed="8"/>
        <rFont val="Segoe UI"/>
        <family val="2"/>
      </rPr>
      <t xml:space="preserve">, PAGO DE CUOTA 28/28, CORRESPONDIENTE A MANUTENCIÓN  AL MES DE ENERO 2022, DEL BECADO JOSE MATEO GONZALES RICHARDSON,  EN EL EXTERIOR. </t>
    </r>
  </si>
  <si>
    <r>
      <rPr>
        <b/>
        <sz val="8"/>
        <color indexed="8"/>
        <rFont val="Segoe UI"/>
        <family val="2"/>
      </rPr>
      <t>UNIVERSIDAD DE PISA 2019</t>
    </r>
    <r>
      <rPr>
        <sz val="8"/>
        <color indexed="8"/>
        <rFont val="Segoe UI"/>
        <family val="2"/>
      </rPr>
      <t xml:space="preserve">, PAGO DE CUOTA 28/28, CORRESPONDIENTE A MANUTENCIÓN  AL MES DE ENERO 2022, DEL BECADO FRANCISCO PAYES ERROA,  EN EL EXTERIOR. </t>
    </r>
  </si>
  <si>
    <r>
      <rPr>
        <b/>
        <sz val="8"/>
        <color indexed="8"/>
        <rFont val="Segoe UI"/>
        <family val="2"/>
      </rPr>
      <t>UNIVERSIDAD DE PISA 2019</t>
    </r>
    <r>
      <rPr>
        <sz val="8"/>
        <color indexed="8"/>
        <rFont val="Segoe UI"/>
        <family val="2"/>
      </rPr>
      <t xml:space="preserve">, PAGO DE CUOTA 28/28, CORRESPONDIENTE A MANUTENCIÓN  AL MES DE ENERO 2022, DEL BECADO STEPHANIE ALFONSINA JIMENEZ MARTE,  EN EL EXTERIOR. </t>
    </r>
  </si>
  <si>
    <r>
      <rPr>
        <b/>
        <sz val="8"/>
        <color indexed="8"/>
        <rFont val="Segoe UI"/>
        <family val="2"/>
      </rPr>
      <t>UNIVERSIDAD DE RUSIA, AMISTAD DE LOS PUEBLOS</t>
    </r>
    <r>
      <rPr>
        <sz val="8"/>
        <color indexed="8"/>
        <rFont val="Segoe UI"/>
        <family val="2"/>
      </rPr>
      <t xml:space="preserve">, PAGO DE CUOTAS 1 AL 9/24, CORRESPONDIENTE A MANUTENCIÓN  DE LOS MESES DE SEPTIEMBRE 2021/MAYO 2022, DE (04) ESTUDIANTES ,BECADOS EN EL EXTERIOR.(RUSIA) </t>
    </r>
  </si>
  <si>
    <r>
      <rPr>
        <b/>
        <sz val="8"/>
        <color indexed="8"/>
        <rFont val="Segoe UI"/>
        <family val="2"/>
      </rPr>
      <t>INDEPENDIENTE 4-2022</t>
    </r>
    <r>
      <rPr>
        <sz val="8"/>
        <color indexed="8"/>
        <rFont val="Segoe UI"/>
        <family val="2"/>
      </rPr>
      <t>, PAGO DE CUOTAS  1 AL 2/34, CORRESPONDIENTE A MANUTENCIÓN  DE LOS MESES DE ABRIL 2022/MAYO 2022, DEL ESTUDIANTE DOMINGO ANTONIO RAMIREZ ,BECADO EN EL EXTERIOR. (MEXICO).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</si>
  <si>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10 A LA 12/12 CORRESPONDIENTE A LA MANUTENCIÓN MES DE ABRIL/JUNIO 2022, DE LA BECARIA ELLEN DENISSE ASTWOOD RUIZ (ALEMANIA).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</si>
  <si>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 1 A LA 8/18, CORRESPONDIENTE A MANUTENCION MES DE OCTUBRE/MAYO 2022, DEL BECADO LUIS E. GARRIDO CATHELINE.</t>
    </r>
  </si>
  <si>
    <r>
      <rPr>
        <b/>
        <sz val="8"/>
        <color indexed="8"/>
        <rFont val="Segoe UI"/>
        <family val="2"/>
      </rPr>
      <t>FUNDACION DOMINICANA SAN VALERO, INC.</t>
    </r>
    <r>
      <rPr>
        <sz val="8"/>
        <color indexed="8"/>
        <rFont val="Segoe UI"/>
        <family val="2"/>
      </rPr>
      <t>, PAGO FACTURA NCF B1500000086 D/F 06/12/2021,  POR CONCEPTO CURSO DE EMPRENDEDURISMO CURSADO POR TREINTA (30) ESTUDIANTES BECADOS POR ESTE MINISTERIO,</t>
    </r>
  </si>
  <si>
    <r>
      <rPr>
        <b/>
        <sz val="8"/>
        <color indexed="8"/>
        <rFont val="Segoe UI"/>
        <family val="2"/>
      </rPr>
      <t>UNIVERSIDAD  TECNOLOGICA DE SANTIAGO (UTESA)</t>
    </r>
    <r>
      <rPr>
        <sz val="8"/>
        <color indexed="8"/>
        <rFont val="Segoe UI"/>
        <family val="2"/>
      </rPr>
      <t>, PAGO FACTURA NCF B1500001748 D/F 06/02/2020,  POR INCRIPCION Y MATRICULACION DE TRES (03) ESTUDIANTES BECADOS POR ESTE MINISTERIO, CORRESPONDIENTE AL  CUATRIMESTRE ENERO-ABRIL DEL ANO 2020.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</si>
  <si>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EU$ 786,958.70</t>
    </r>
  </si>
  <si>
    <r>
      <rPr>
        <b/>
        <sz val="8"/>
        <color indexed="8"/>
        <rFont val="Segoe UI"/>
        <family val="2"/>
      </rPr>
      <t xml:space="preserve">BERLIN SCHOOL OF BUSINESS, </t>
    </r>
    <r>
      <rPr>
        <sz val="8"/>
        <color indexed="8"/>
        <rFont val="Segoe UI"/>
        <family val="2"/>
      </rPr>
      <t>PAGO CUOTAS 1 A LA 7/18 Y  1 A LA 8/18, CORRESPONDIENTE A MANUTENCION MES DE OCTUBRE/MAYO 2022, DE  08 BECADOS EN EL EXTRANJERO.</t>
    </r>
  </si>
  <si>
    <r>
      <rPr>
        <b/>
        <sz val="8"/>
        <color indexed="8"/>
        <rFont val="Segoe UI"/>
        <family val="2"/>
      </rPr>
      <t>DIMAS ENCARNACION SANTOS DE LA CRUZ,</t>
    </r>
    <r>
      <rPr>
        <sz val="8"/>
        <color indexed="8"/>
        <rFont val="Segoe UI"/>
        <family val="2"/>
      </rPr>
      <t xml:space="preserve"> PATROCINIO DE ESTE MINISTERIO, PARA LOS GASTOS INCURRIDOS POR EL AUTOR EL CATEDRATICO DE LA UASD PROFESOR DIMAS SANTOS, EN LA PUBLICACION DEL LIBRO ¨COMPENDIO DE OBRAS DEL LIC. DIMAS SANTOS DE LA CRUZ, AÑO 2021¨.</t>
    </r>
  </si>
  <si>
    <r>
      <rPr>
        <b/>
        <sz val="8"/>
        <color indexed="8"/>
        <rFont val="Segoe UI"/>
        <family val="2"/>
      </rPr>
      <t>UNIVERSIDAD  TECNOLOGICA DE SANTIAGO (UTESA),</t>
    </r>
    <r>
      <rPr>
        <sz val="8"/>
        <color indexed="8"/>
        <rFont val="Segoe UI"/>
        <family val="2"/>
      </rPr>
      <t xml:space="preserve"> PAGO FACTURA NCF B1500001704, D/F 06/08/2020,  POR INCRIPCION Y MATRICULACION DE DOS (02) ESTUDIANTES BECADOS POR ESTE MINISTERIO, CORRESPONDIENTE AL CUATRIMESTRE ENERO-ABRIL DEL ANO 2019.</t>
    </r>
  </si>
  <si>
    <r>
      <rPr>
        <b/>
        <sz val="8"/>
        <color indexed="8"/>
        <rFont val="Segoe UI"/>
        <family val="2"/>
      </rPr>
      <t xml:space="preserve">CONGRESOS, EVENTOS Y SEMINARIOS INTERNACIONALES (CEST), </t>
    </r>
    <r>
      <rPr>
        <sz val="8"/>
        <color indexed="8"/>
        <rFont val="Segoe UI"/>
        <family val="2"/>
      </rPr>
      <t>PAGO FACTURA No.: 20200506B73 (B1500000260), D/F 31/03/2022, POR CONCEPTO DE  PARTICIPACIÓN DE LOS EMPLEADOS DE ESTE MINISTERIO: LIC. JOSE CANCEL, LIC. JUAN FERNANDO MEDINA, LIC. OSCAR VALDEZ, FRANCISCO JOSE REYES, LIC. JOSE M. GUZMAN BODDEN, LICDA. ELIZABETH VENTURA, LICDA. GISEH CUESTA, LIC. YAURY MANUEL BAEZ, Y LICDA. JAFFREISY PEREZ, EN EL "CONGRESO REGIONAL CONTRA EL LAVADO DE ACTIVOS, FRAUDE Y CORRUPCION (CORLAFC 2022)",  A CELEBRARSE LOS DÍAS DEL 28/04/2022 AL 01/05/2022, EN EL SERENADE HOTEL &amp; RESORT, UBICADO EN PUNTA CANA, PROVINCIA LA ALTAGRACIA.</t>
    </r>
  </si>
  <si>
    <r>
      <rPr>
        <b/>
        <sz val="8"/>
        <color indexed="8"/>
        <rFont val="Segoe UI"/>
        <family val="2"/>
      </rPr>
      <t xml:space="preserve">BANCO DE RESERVAS DE LA REP.DOM. DEVOLUCIÓN DE TRANSFERECIA CONGRESOS, EVENTOS Y SEMINARIOS INTERNACIONALES (CEST) TR-BN02869, </t>
    </r>
    <r>
      <rPr>
        <sz val="8"/>
        <color indexed="8"/>
        <rFont val="Segoe UI"/>
        <family val="2"/>
      </rPr>
      <t>PAGO FACTURA No.: 20200506B73 (B1500000260), D/F 31/03/2022, POR CONCEPTO DE  PARTICIPACIÓN DE LOS EMPLEADOS DE ESTE MINISTERIO: LIC. JOSE CANCEL, LIC. JUAN FERNANDO MEDINA, LIC. OSCAR VALDEZ, FRANCISCO JOSE REYES, LIC. JOSE M. GUZMAN BODDEN, LICDA. ELIZABETH VENTURA, LICDA. GISEH CUESTA, LIC. YAURY MANUEL BAEZ, Y LICDA. JAFFREISY PEREZ, EN EL "CONGRESO REGIONAL CONTRA EL LAVADO DE ACTIVOS, FRAUDE Y CORRUPCION (CORLAFC 2022)",  A CELEBRARSE LOS DÍAS DEL 28/04/2022 AL 01/05/2022, EN EL SERENADE HOTEL &amp; RESORT, UBICADO EN PUNTA CANA, PROVINCIA LA ALTAGRACIA.</t>
    </r>
  </si>
  <si>
    <r>
      <rPr>
        <b/>
        <sz val="8"/>
        <color indexed="8"/>
        <rFont val="Segoe UI"/>
        <family val="2"/>
      </rPr>
      <t>NANCY MONTES DE OCA RECIO,</t>
    </r>
    <r>
      <rPr>
        <sz val="8"/>
        <color indexed="8"/>
        <rFont val="Segoe UI"/>
        <family val="2"/>
      </rPr>
      <t xml:space="preserve"> PAGO FACTURA NCF B1700000033, D/F. 12/04/2022, POR SERVICIOS TÉCNICOS PROFESIONALES COMO CONSULTORA, PARA LA COMISIÓN RESPONSABLE DE LA ELABORACIÓN DE DIRECTRICES PARA LA ACTUALIZACIÓN DEL SISTEMA DE POS-GRADO EN LA REPUBLICA DOMINICANA, COMPRENDIDO ENTRE ENERO-JULIO 2021.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</si>
  <si>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CUOTA 1 Y 5/16 CORRESPONDIENTE A MANUTENCIÓN MES DE ENERO/MAYO 2022, DEL BECADO DIEGO ROBERTO CAPUTO, BECADO EN EL EXTERIOR.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</si>
  <si>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CUOTA 1 Y 5/16 CORRESPONDIENTE A MANUTENCIÓN MES DE ENERO/MAYO 2022, DEL BECADO EDDIROBERT POLANCO NOVA, BECADO EN EL EXTERIOR.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</si>
  <si>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CUOTA 1 Y 5/16 CORRESPONDIENTE A MANUTENCIÓN MES DE ENERO/MAYO 2022, DE LA BECADA LENIER R. DE LA ROSA, BECADOS EN EL EXTERIOR.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</si>
  <si>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CUOTA 1 Y 5/16 CORRESPONDIENTE A MANUTENCIÓN MES DE ENERO/MAYO 2022, DEL BECADO HAYSEL E. PELAEZ RODRIGUEZ, BECADO EN EL EXTERIOR.</t>
    </r>
  </si>
  <si>
    <r>
      <rPr>
        <b/>
        <sz val="8"/>
        <color indexed="8"/>
        <rFont val="Segoe UI"/>
        <family val="2"/>
      </rPr>
      <t>AUBURN,</t>
    </r>
    <r>
      <rPr>
        <sz val="8"/>
        <color indexed="8"/>
        <rFont val="Segoe UI"/>
        <family val="2"/>
      </rPr>
      <t xml:space="preserve"> PAGO CUOTA 1 Y 5/16 CORRESPONDIENTE A MANUTENCIÓN MES DE ENERO/MAYO 2022, DEL BECADO JOHN WELSLY CAMACHO, BECADO EN EL EXTERIOR.</t>
    </r>
  </si>
  <si>
    <r>
      <rPr>
        <b/>
        <sz val="8"/>
        <color indexed="8"/>
        <rFont val="Segoe UI"/>
        <family val="2"/>
      </rPr>
      <t>UNIVERSIDAD DE CUBA 2017</t>
    </r>
    <r>
      <rPr>
        <sz val="8"/>
        <color indexed="8"/>
        <rFont val="Segoe UI"/>
        <family val="2"/>
      </rPr>
      <t>, PAGO CUOTA 1 Y 10/10 CORRESPONDIENTE A MANUTENCIÓN MES DE SEPTIEMBRE 2021/JUNIO 2022, DE LA BECADA PERLA DENISSE SERRANO DE LEON, BECADO EN EL EXTERIOR.(CUBA)</t>
    </r>
  </si>
  <si>
    <r>
      <rPr>
        <b/>
        <sz val="8"/>
        <color indexed="8"/>
        <rFont val="Segoe UI"/>
        <family val="2"/>
      </rPr>
      <t>MARANGONI ITALIA 2021</t>
    </r>
    <r>
      <rPr>
        <sz val="8"/>
        <color indexed="8"/>
        <rFont val="Segoe UI"/>
        <family val="2"/>
      </rPr>
      <t>, PAGO CUOTA 7 Y 8/12 CORRESPONDIENTE A MANUTENCIÓN MES DE ABRIL /MAYO 2022, DE LA BECADA FANNY ALEXANDRA BOUDIERD CASTILLO , (ITALIA).</t>
    </r>
  </si>
  <si>
    <r>
      <rPr>
        <b/>
        <sz val="8"/>
        <color indexed="8"/>
        <rFont val="Segoe UI"/>
        <family val="2"/>
      </rPr>
      <t>MARANGONI ITALIA 2021</t>
    </r>
    <r>
      <rPr>
        <sz val="8"/>
        <color indexed="8"/>
        <rFont val="Segoe UI"/>
        <family val="2"/>
      </rPr>
      <t>, PAGO CUOTA 7 Y 8/12 CORRESPONDIENTE A MANUTENCIÓN MES DE ABRIL / MAYO  2022, DE LA BECADA GLADILSA FERNANDA TERRERO REYES , (ITALIA).</t>
    </r>
  </si>
  <si>
    <r>
      <rPr>
        <b/>
        <sz val="8"/>
        <color indexed="8"/>
        <rFont val="Segoe UI"/>
        <family val="2"/>
      </rPr>
      <t>MARANGONI ITALIA 2021</t>
    </r>
    <r>
      <rPr>
        <sz val="8"/>
        <color indexed="8"/>
        <rFont val="Segoe UI"/>
        <family val="2"/>
      </rPr>
      <t>, PAGO CUOTA 7 Y 8/12 CORRESPONDIENTE A MANUTENCIÓN MES DE ABRIL / MAYO 2022, DE LA BECADA LAURA NICOLE HERRERA MORALES  , (ITALIA).</t>
    </r>
  </si>
  <si>
    <r>
      <rPr>
        <b/>
        <sz val="8"/>
        <color indexed="8"/>
        <rFont val="Segoe UI"/>
        <family val="2"/>
      </rPr>
      <t>MARANGONI ITALIA 2021,</t>
    </r>
    <r>
      <rPr>
        <sz val="8"/>
        <color indexed="8"/>
        <rFont val="Segoe UI"/>
        <family val="2"/>
      </rPr>
      <t xml:space="preserve"> PAGO CUOTA 7 Y 8/12 CORRESPONDIENTE A MANUTENCIÓN MES DE ABRIL / MAYO 2022, DE LA BECADA SANDRA MARISOL MORALES CRUZ , (ITALIA).</t>
    </r>
  </si>
  <si>
    <r>
      <rPr>
        <b/>
        <sz val="8"/>
        <color indexed="8"/>
        <rFont val="Segoe UI"/>
        <family val="2"/>
      </rPr>
      <t>MARANGONI ITALIA 2021,</t>
    </r>
    <r>
      <rPr>
        <sz val="8"/>
        <color indexed="8"/>
        <rFont val="Segoe UI"/>
        <family val="2"/>
      </rPr>
      <t xml:space="preserve"> PAGO CUOTA 1 A LA 8/12 CORRESPONDIENTE A MANUTENCIÓN MES DE OCTUBRE/MAYO 2022, DEL BECADO EVARISTO DE LA CRUZ, (ITALIA).</t>
    </r>
  </si>
  <si>
    <r>
      <rPr>
        <b/>
        <sz val="8"/>
        <color indexed="8"/>
        <rFont val="Segoe UI"/>
        <family val="2"/>
      </rPr>
      <t>MARANGONI ITALIA 2022,</t>
    </r>
    <r>
      <rPr>
        <sz val="8"/>
        <color indexed="8"/>
        <rFont val="Segoe UI"/>
        <family val="2"/>
      </rPr>
      <t xml:space="preserve"> PAGO CUOTA 3 Y 4/11 CORRESPONDIENTE A MANUTENCIÓN MES DE ABRIL/MAYO 2022, DE LA  BECADA ILIANA ALTAGRACIA PICHARDO RAMIREZ, (RUSIA).</t>
    </r>
  </si>
  <si>
    <r>
      <rPr>
        <b/>
        <sz val="8"/>
        <color indexed="8"/>
        <rFont val="Segoe UI"/>
        <family val="2"/>
      </rPr>
      <t>MARANGONI ITALIA 2022,</t>
    </r>
    <r>
      <rPr>
        <sz val="8"/>
        <color indexed="8"/>
        <rFont val="Segoe UI"/>
        <family val="2"/>
      </rPr>
      <t xml:space="preserve"> PAGO CUOTA 3 Y 4/11 CORRESPONDIENTE A MANUTENCIÓN MES DE ABRIL/MAYO 2022, DE LA  BECADA ISABEL MARIA SMESTER THEN, (RUSIA).</t>
    </r>
  </si>
  <si>
    <r>
      <rPr>
        <b/>
        <sz val="8"/>
        <color indexed="8"/>
        <rFont val="Segoe UI"/>
        <family val="2"/>
      </rPr>
      <t xml:space="preserve">MARANGONI ITALIA 2022, </t>
    </r>
    <r>
      <rPr>
        <sz val="8"/>
        <color indexed="8"/>
        <rFont val="Segoe UI"/>
        <family val="2"/>
      </rPr>
      <t>PAGO CUOTA 3 Y 4/11 CORRESPONDIENTE A MANUTENCIÓN MES DE ABRIL/MAYO 2022, DE LA  BECADA MAYRELIN ESTHER MEJIA PAREDES, (RUSIA).</t>
    </r>
  </si>
  <si>
    <r>
      <rPr>
        <b/>
        <sz val="8"/>
        <color indexed="8"/>
        <rFont val="Segoe UI"/>
        <family val="2"/>
      </rPr>
      <t>MARANGONI FRANCIA 2021,</t>
    </r>
    <r>
      <rPr>
        <sz val="8"/>
        <color indexed="8"/>
        <rFont val="Segoe UI"/>
        <family val="2"/>
      </rPr>
      <t xml:space="preserve"> PAGO CUOTA 7 Y 8/12 CORRESPONDIENTE A MANUTENCIÓN MES DE ABRIL/MAYO 2022, DE (09) BECADOS EN EL EXTRANJERO (FRANCIA).</t>
    </r>
  </si>
  <si>
    <r>
      <rPr>
        <b/>
        <sz val="8"/>
        <color indexed="8"/>
        <rFont val="Segoe UI"/>
        <family val="2"/>
      </rPr>
      <t>INDEPENDIENTE 4-2021</t>
    </r>
    <r>
      <rPr>
        <sz val="8"/>
        <color indexed="8"/>
        <rFont val="Segoe UI"/>
        <family val="2"/>
      </rPr>
      <t>, PAGO DE CUOTAS  12 AL 13/24, CORRESPONDIENTE A MANUTENCIÓN  DE LOS MESES DE ABRIL 2022/MAYO 2022, DEL ESTUDIANTE ISAAC ALBERTO SANTANA NAVARRO ,BECADO EN EL EXTERIOR. (ESTADOS UNIDOS).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</si>
  <si>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EU$ 9,200.00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</si>
  <si>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EU$ 600.00</t>
    </r>
  </si>
  <si>
    <r>
      <rPr>
        <b/>
        <sz val="8"/>
        <color indexed="8"/>
        <rFont val="Segoe UI"/>
        <family val="2"/>
      </rPr>
      <t>CONGRESO, EVENTOS Y SEMINARIOS INTERNACIONALES,</t>
    </r>
    <r>
      <rPr>
        <sz val="8"/>
        <color indexed="8"/>
        <rFont val="Segoe UI"/>
        <family val="2"/>
      </rPr>
      <t xml:space="preserve"> PAGO FACTURA No.: 20200506B73 (B1500000260), D/F 31/03/2022, POR CONCEPTO DE  PARTICIPACIÓN DE LOS EMPLEADOS DE ESTE MINISTERIO: LIC. JOSE CANCEL, LIC. JUAN FERNANDO MEDINA, LIC. OSCAR VALDEZ, FRANCISCO JOSE REYES, LIC. JOSE M. GUZMAN BODDEN, LICDA. ELIZABETH VENTURA, LICDA. GISEH CUESTA, LIC. YAURY MANUEL BAEZ, Y LICDA. JAFFREISY PEREZ, EN EL "CONGRESO REGIONAL CONTRA EL LAVADO DE ACTIVOS, FRAUDE Y CORRUPCION (CORLAFC 2022)",  A CELEBRARSE LOS DÍAS DEL 28/04/2022 AL 01/05/2022, EN EL SERENADE HOTEL &amp; RESORT, UBICADO EN PUNTA CANA, PROVINCIA LA ALTAGRACIA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</si>
  <si>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 xml:space="preserve">UNIVERSIDAD DE RUSIA AMISTAD DE LOS PUEBLOS -2020, </t>
    </r>
    <r>
      <rPr>
        <sz val="8"/>
        <color indexed="8"/>
        <rFont val="Segoe UI"/>
        <family val="2"/>
      </rPr>
      <t xml:space="preserve"> PAGO CUOTAS 3/66 CORRESPONDIENTE A MANUTENCION MES DE MAYO 2022, DE LA BECADA MARISEL FAMILIA RAMIREZ (RUSIA).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</si>
  <si>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US$ 159,436.20</t>
    </r>
  </si>
  <si>
    <r>
      <rPr>
        <b/>
        <sz val="8"/>
        <color indexed="8"/>
        <rFont val="Segoe UI"/>
        <family val="2"/>
      </rPr>
      <t>UNIVERSIDAD DE RUSIA-2017</t>
    </r>
    <r>
      <rPr>
        <sz val="8"/>
        <color indexed="8"/>
        <rFont val="Segoe UI"/>
        <family val="2"/>
      </rPr>
      <t>, PAGO CUOTA 20 Y 21/24 CORRESPONDIENTE A MANUTENCIÓN MES DE ABRIL/MAYO 2022, DE LA  BECADA BRENDA YOKASTA ENELIS PEREZ, (RUSIA).</t>
    </r>
  </si>
  <si>
    <r>
      <rPr>
        <b/>
        <sz val="8"/>
        <color indexed="8"/>
        <rFont val="Segoe UI"/>
        <family val="2"/>
      </rPr>
      <t>UNIVERSIDAD DE RUSIA-2017</t>
    </r>
    <r>
      <rPr>
        <sz val="8"/>
        <color indexed="8"/>
        <rFont val="Segoe UI"/>
        <family val="2"/>
      </rPr>
      <t>, PAGO CUOTA 20 Y 21/24 CORRESPONDIENTE A MANUTENCIÓN MES DE ABRIL/MAYO 2022, DE LA  BECADA BRENDA DAMGELLY PATRICIA ESPINAL ESCALANTE, (RUSIA).</t>
    </r>
  </si>
  <si>
    <r>
      <rPr>
        <b/>
        <sz val="8"/>
        <color indexed="8"/>
        <rFont val="Segoe UI"/>
        <family val="2"/>
      </rPr>
      <t>UNIVERSIDAD DE RUSIA-2017</t>
    </r>
    <r>
      <rPr>
        <sz val="8"/>
        <color indexed="8"/>
        <rFont val="Segoe UI"/>
        <family val="2"/>
      </rPr>
      <t>, PAGO CUOTA 20 Y 21/24 CORRESPONDIENTE A MANUTENCIÓN MES DE ABRIL/MAYO 2022, DE LA  BECADA DANIA ROSINA FAMILIA FRIAS, (RUSIA).</t>
    </r>
  </si>
  <si>
    <r>
      <rPr>
        <b/>
        <sz val="8"/>
        <color indexed="8"/>
        <rFont val="Segoe UI"/>
        <family val="2"/>
      </rPr>
      <t>UNIVERSIDAD DE RUSIA-2017</t>
    </r>
    <r>
      <rPr>
        <sz val="8"/>
        <color indexed="8"/>
        <rFont val="Segoe UI"/>
        <family val="2"/>
      </rPr>
      <t>, PAGO CUOTA 20 Y 21/24 CORRESPONDIENTE A MANUTENCIÓN MES DE ABRIL/MAYO 2022, DEL  BECADO EDWIN MANUEL BERNARD NUÑEZ, (RUSIA).</t>
    </r>
  </si>
  <si>
    <r>
      <rPr>
        <b/>
        <sz val="8"/>
        <color indexed="8"/>
        <rFont val="Segoe UI"/>
        <family val="2"/>
      </rPr>
      <t>UNIVERSIDAD DE RUSIA-2017</t>
    </r>
    <r>
      <rPr>
        <sz val="8"/>
        <color indexed="8"/>
        <rFont val="Segoe UI"/>
        <family val="2"/>
      </rPr>
      <t>, PAGO CUOTA 20 Y 21/24 CORRESPONDIENTE A MANUTENCIÓN MES DE ABRIL/MAYO 2022, DEL  BECADO FRANCISCO ESTEBAN HENRIQUEZ TOLENTINO, (RUSIA).</t>
    </r>
  </si>
  <si>
    <r>
      <rPr>
        <b/>
        <sz val="8"/>
        <color indexed="8"/>
        <rFont val="Segoe UI"/>
        <family val="2"/>
      </rPr>
      <t>UNIVERSIDAD DE RUSIA-2017</t>
    </r>
    <r>
      <rPr>
        <sz val="8"/>
        <color indexed="8"/>
        <rFont val="Segoe UI"/>
        <family val="2"/>
      </rPr>
      <t>, PAGO CUOTA 20 Y 21/24 CORRESPONDIENTE A MANUTENCIÓN MES DE ABRIL/MAYO 2022, DEL  BECADO MANUEL  DE JESUS ENCARNACION RAMIREZ, (RUSIA).</t>
    </r>
  </si>
  <si>
    <r>
      <rPr>
        <b/>
        <sz val="8"/>
        <color indexed="8"/>
        <rFont val="Segoe UI"/>
        <family val="2"/>
      </rPr>
      <t>UNIVERSIDAD DE RUSIA-2017</t>
    </r>
    <r>
      <rPr>
        <sz val="8"/>
        <color indexed="8"/>
        <rFont val="Segoe UI"/>
        <family val="2"/>
      </rPr>
      <t>, PAGO CUOTA 20 Y 21/24 CORRESPONDIENTE A MANUTENCIÓN MES DE ABRIL/MAYO 2022, DE LA  BECADA MAYERLIN ESMERLIN SANTOS, (RUSIA).</t>
    </r>
  </si>
  <si>
    <r>
      <rPr>
        <b/>
        <sz val="8"/>
        <color indexed="8"/>
        <rFont val="Segoe UI"/>
        <family val="2"/>
      </rPr>
      <t>UNIVERSIDAD DE RUSIA-2017</t>
    </r>
    <r>
      <rPr>
        <sz val="8"/>
        <color indexed="8"/>
        <rFont val="Segoe UI"/>
        <family val="2"/>
      </rPr>
      <t>, PAGO CUOTA 20 Y 21/24 CORRESPONDIENTE A MANUTENCIÓN MES DE ABRIL/MAYO 2022, DE LA  BECADA ROSAURA ALMONTE HENRIQUEZ, (RUSIA).</t>
    </r>
  </si>
  <si>
    <r>
      <rPr>
        <b/>
        <sz val="8"/>
        <color indexed="8"/>
        <rFont val="Segoe UI"/>
        <family val="2"/>
      </rPr>
      <t>UNIVERSIDAD DE RUSIA-2017</t>
    </r>
    <r>
      <rPr>
        <sz val="8"/>
        <color indexed="8"/>
        <rFont val="Segoe UI"/>
        <family val="2"/>
      </rPr>
      <t>, PAGO CUOTA 20 Y 21/24 CORRESPONDIENTE A MANUTENCIÓN MES DE ABRIL/MAYO 2022, DE LA  BECADA RUHT ESTER DEL ROSARIO TOLENTINO, (RUSIA).</t>
    </r>
  </si>
  <si>
    <r>
      <rPr>
        <b/>
        <sz val="8"/>
        <color indexed="8"/>
        <rFont val="Segoe UI"/>
        <family val="2"/>
      </rPr>
      <t>UNIVERSIDAD DE RUSIA-2017</t>
    </r>
    <r>
      <rPr>
        <sz val="8"/>
        <color indexed="8"/>
        <rFont val="Segoe UI"/>
        <family val="2"/>
      </rPr>
      <t>, PAGO CUOTA 20 Y 21/24 CORRESPONDIENTE A MANUTENCIÓN MES DE ABRIL/MAYO 2022, DE LA  BECADA RUHT ESTER NUÑEZ POVERIET, (RUSIA).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</si>
  <si>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 xml:space="preserve"> ,PAGO CUOTA 1 Y 5/36 CORRESPONDIENTE A MANUTENCIÓN MES DE ENERO 2022/MAYO 2022, DE LA BECADA ALVA  JIMENEZ SANCHEZ, BECADOS EN EL EXTERIOR.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</si>
  <si>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 xml:space="preserve"> ,PAGO CUOTA 1 Y 5/30 CORRESPONDIENTE A MANUTENCIÓN MES DE ENERO 2022/MAYO 2022, DEL  BECADO ANDRICKSON ALEXANDER HENRY, BECADOS EN EL EXTERIOR.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</si>
  <si>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 xml:space="preserve"> ,PAGO CUOTA 1 Y 5/30 CORRESPONDIENTE A MANUTENCIÓN MES DE ENERO 2022/MAYO 2022, DE LA BECADA CLARI ESTEFANI NOVA REYESALVA  JIMENEZ SANCHEZ, BECADOS EN EL EXTERIOR.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</si>
  <si>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 xml:space="preserve"> ,PAGO CUOTA 1 Y 5/30 CORRESPONDIENTE A MANUTENCIÓN MES DE ENERO 2022/MAYO 2022, DEL  BECADO JOSE RAFAEL FERMIN UREÑA, BECADOS EN EL EXTERIOR.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</si>
  <si>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 xml:space="preserve"> ,PAGO CUOTA 1 Y 5/36 CORRESPONDIENTE A MANUTENCIÓN MES DE ENERO 2022/MAYO 2022, DE LA BECADA LISBETH DOMINGUEZ GRULLON, BECADOS EN EL EXTERIOR.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</si>
  <si>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 xml:space="preserve"> ,PAGO CUOTA 1 Y 5/36 CORRESPONDIENTE A MANUTENCIÓN MES DE ENERO 2022/MAYO 2022, DE LA BECADA ROSANGELES MARTINEZ PEÑA, BECADOS EN EL EXTERIOR.</t>
    </r>
  </si>
  <si>
    <r>
      <rPr>
        <b/>
        <sz val="8"/>
        <color indexed="8"/>
        <rFont val="Segoe UI"/>
        <family val="2"/>
      </rPr>
      <t>FACULTAD ESPECIALIZADA EN ODONTOLOGIA (FACOPH)</t>
    </r>
    <r>
      <rPr>
        <sz val="8"/>
        <color indexed="8"/>
        <rFont val="Segoe UI"/>
        <family val="2"/>
      </rPr>
      <t xml:space="preserve"> ,PAGO CUOTA 1 Y 5/36 CORRESPONDIENTE A MANUTENCIÓN MES DE ENERO 2022/MAYO 2022, DEL  BECADO ANTHONY EMIL WARDEN RAMIREZ, EN EL EXTERIOR.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</si>
  <si>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1084-1, D/F 13/04/2022.</t>
    </r>
  </si>
  <si>
    <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1084-1, D/F 13/04/2022</t>
    </r>
    <r>
      <rPr>
        <b/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</si>
  <si>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 xml:space="preserve">UNIVERSIDAD ORTEGA Y GASSET, </t>
    </r>
    <r>
      <rPr>
        <sz val="8"/>
        <color indexed="8"/>
        <rFont val="Segoe UI"/>
        <family val="2"/>
      </rPr>
      <t>PAGO CUOTA 7 Y 8/12 CORRESPONDIENTE A MANUTENCIÓN MES DE ABRIEL/MAYO 2022, DE 12 BECADOS EN EL EXTRANJERO (REP. DOMINICANA).</t>
    </r>
  </si>
  <si>
    <r>
      <rPr>
        <b/>
        <sz val="8"/>
        <color indexed="8"/>
        <rFont val="Segoe UI"/>
        <family val="2"/>
      </rPr>
      <t>NABA 2021,</t>
    </r>
    <r>
      <rPr>
        <sz val="8"/>
        <color indexed="8"/>
        <rFont val="Segoe UI"/>
        <family val="2"/>
      </rPr>
      <t xml:space="preserve"> PAGO CUOTA 7 A LA 10/10 CORRESPONDIENTE A LA MANUTENCIÓN MES DE ABRIL/JULIO 2022, DE (09)  BECADOS (ITALIA).</t>
    </r>
  </si>
  <si>
    <r>
      <rPr>
        <b/>
        <sz val="8"/>
        <color indexed="8"/>
        <rFont val="Segoe UI"/>
        <family val="2"/>
      </rPr>
      <t xml:space="preserve">UNIVIRSIDAD NACIONAL PEDRO HERIQUEZ UREÑA (UNPHU), </t>
    </r>
    <r>
      <rPr>
        <sz val="8"/>
        <color indexed="8"/>
        <rFont val="Segoe UI"/>
        <family val="2"/>
      </rPr>
      <t>PAGO FACTURA NCF B1500001133, D/F 01/04/2020, POR UN MONTO DE RD$50,962.00 POR CONCEPTO DE INSCRIPCION Y MATRICULACION DE UNO (01) ESTUDIANTE BECADO POR ESTE MINISTERIO, CORRESPONDIENTE AL PERIODO ACADEMICO SEPTIEMBRE-DICIEMBRE 2020.</t>
    </r>
  </si>
  <si>
    <r>
      <t xml:space="preserve">FLORIDA POLYTECHNIC UNIVERSITY, </t>
    </r>
    <r>
      <rPr>
        <sz val="8"/>
        <color indexed="8"/>
        <rFont val="Segoe UI"/>
        <family val="2"/>
      </rPr>
      <t>PAGO CUOTA 21 AL 24, CORRESPONDIENTE A LA MANUTENCIÓN MES DE SEPTIEMBRE 2021/DICIEMBRE 2021, DEL BECADO JEAN MENIEUR PEREYRA, REP. DOMINICANA.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</si>
  <si>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>PAGO CUOTA 10 A LA 11/36 CORRESPONDIENTE A MANUTENCIÓN MES DE ABRIL/MAYO 2022, DE LA BECADA PAOLA RAQUEL MARTINEZ ARECHE (BRASIL).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</si>
  <si>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PAGO CUOTA 15 A LA  16/36 CORRESPONDIENTE A MANUTENCIÓN MES ABRIL/MAYO 2022, DE LA  BECARIA MARIELY ISABEL RAMOS PERALTA (MEXICO).</t>
    </r>
  </si>
  <si>
    <r>
      <rPr>
        <b/>
        <sz val="8"/>
        <color indexed="8"/>
        <rFont val="Segoe UI"/>
        <family val="2"/>
      </rPr>
      <t>INDEPENDIENTE 7-2021,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10 A LA  11/24 CORRESPONDIENTE A MANUTENCIÓN MES ABRIL/MAYO 2022, DE LA  BECARIA  WENDY CRISTHYNA GONMEZ GARCIA (ESTADOS UNIDOS).</t>
    </r>
  </si>
  <si>
    <r>
      <rPr>
        <b/>
        <sz val="8"/>
        <color indexed="8"/>
        <rFont val="Segoe UI"/>
        <family val="2"/>
      </rPr>
      <t>UNIVERSIDAD DE RUSIA  2018,</t>
    </r>
    <r>
      <rPr>
        <sz val="8"/>
        <color indexed="8"/>
        <rFont val="Segoe UI"/>
        <family val="2"/>
      </rPr>
      <t xml:space="preserve"> PAGO CUOTA 44, 45 Y 46/46, CORRESPONDIENTE A MANUTENCIÓN MES DE ABRIL/MAYO 2022, DEL  BECADO FRANCISCO JOSE PEÑA PEGUERO, (RUSIA).</t>
    </r>
  </si>
  <si>
    <r>
      <rPr>
        <b/>
        <sz val="8"/>
        <color indexed="8"/>
        <rFont val="Segoe UI"/>
        <family val="2"/>
      </rPr>
      <t>UNIVERSIDAD DE RUSIA  2018,</t>
    </r>
    <r>
      <rPr>
        <sz val="8"/>
        <color indexed="8"/>
        <rFont val="Segoe UI"/>
        <family val="2"/>
      </rPr>
      <t xml:space="preserve"> PAGO CUOTA 44, 45 Y 46/46, CORRESPONDIENTE A MANUTENCIÓN MES DE ABRIL/MAYO 2022, DEL  BECADO KEN ANTHONY BATISTA HILARIO, (RUSIA).</t>
    </r>
  </si>
  <si>
    <r>
      <rPr>
        <b/>
        <sz val="8"/>
        <color indexed="8"/>
        <rFont val="Segoe UI"/>
        <family val="2"/>
      </rPr>
      <t>UNIVERSIDAD DE RUSIA  2018,</t>
    </r>
    <r>
      <rPr>
        <sz val="8"/>
        <color indexed="8"/>
        <rFont val="Segoe UI"/>
        <family val="2"/>
      </rPr>
      <t xml:space="preserve"> PAGO CUOTA 44, 45 Y 46/46, CORRESPONDIENTE A MANUTENCIÓN MES DE ABRIL/MAYO 2022, DEL  BECADO LUIS DOMINGO SEPULVEDA CARO, (RUSIA).</t>
    </r>
  </si>
  <si>
    <r>
      <rPr>
        <b/>
        <sz val="8"/>
        <color indexed="8"/>
        <rFont val="Segoe UI"/>
        <family val="2"/>
      </rPr>
      <t>UNIVERSIDAD DE RUSIA  2018,</t>
    </r>
    <r>
      <rPr>
        <sz val="8"/>
        <color indexed="8"/>
        <rFont val="Segoe UI"/>
        <family val="2"/>
      </rPr>
      <t xml:space="preserve"> PAGO CUOTA 44, 45 Y 46/46, CORRESPONDIENTE A MANUTENCIÓN MES DE ABRIL/MAYO 2022, DE LA  BECADA JESSICA PEREZ ESPINOSA, (RUSIA).</t>
    </r>
  </si>
  <si>
    <r>
      <rPr>
        <b/>
        <sz val="8"/>
        <color indexed="8"/>
        <rFont val="Segoe UI"/>
        <family val="2"/>
      </rPr>
      <t xml:space="preserve">INSTITUTO EUROPEO DI DESIGN (IED), </t>
    </r>
    <r>
      <rPr>
        <sz val="8"/>
        <color indexed="8"/>
        <rFont val="Segoe UI"/>
        <family val="2"/>
      </rPr>
      <t xml:space="preserve">PAGO CUOTAS 7, 8 y 9/10 CORRESPONDIENTE A MANUTENCIÓN MES DE ABRIL/MAYO 2022, DE (12) BECADOS EN EL EXTRANJERO (ESPAÑA). </t>
    </r>
  </si>
  <si>
    <r>
      <rPr>
        <b/>
        <sz val="8"/>
        <color indexed="8"/>
        <rFont val="Segoe UI"/>
        <family val="2"/>
      </rPr>
      <t xml:space="preserve">INSTITUTO EUROPEO DI DESIGN (IED), </t>
    </r>
    <r>
      <rPr>
        <sz val="8"/>
        <color indexed="8"/>
        <rFont val="Segoe UI"/>
        <family val="2"/>
      </rPr>
      <t>PAGO CUOTA 7, 8 ,9 Y 10/10 CORRESPONDIENTE A MANUTENCIÓN MES DE ABRIL/MAYO 2022, DEL BECADO GERMAN JOSE JORGE POLANCO (REP. DOMINICANA).</t>
    </r>
  </si>
  <si>
    <r>
      <rPr>
        <b/>
        <sz val="8"/>
        <color indexed="8"/>
        <rFont val="Segoe UI"/>
        <family val="2"/>
      </rPr>
      <t xml:space="preserve">INSTITUTO EUROPEO DI DESIGN (IED), </t>
    </r>
    <r>
      <rPr>
        <sz val="8"/>
        <color indexed="8"/>
        <rFont val="Segoe UI"/>
        <family val="2"/>
      </rPr>
      <t>PAGO CUOTA 7, 8, 9 Y 10/10 CORRESPONDIENTE A MANUTENCIÓN MES DE ABRIL/MAYO 2022, DE LA BECADA MARIA JOSE RODRIGUEZ NUÑEZ (REP. DOMINICANA).</t>
    </r>
  </si>
  <si>
    <r>
      <rPr>
        <b/>
        <sz val="8"/>
        <color indexed="8"/>
        <rFont val="Segoe UI"/>
        <family val="2"/>
      </rPr>
      <t xml:space="preserve">INSTITUTO EUROPEO DI DESIGN (IED), </t>
    </r>
    <r>
      <rPr>
        <sz val="8"/>
        <color indexed="8"/>
        <rFont val="Segoe UI"/>
        <family val="2"/>
      </rPr>
      <t>PAGO CUOTA 7, 8 Y 99 CORRESPONDIENTE A MANUTENCIÓN MES DE ABRIL/MAYO 2022, DE LA BECADA GENESIS EMPERATRIZ PERALTA J. (REP. DOMINICANA).</t>
    </r>
  </si>
  <si>
    <r>
      <rPr>
        <b/>
        <sz val="8"/>
        <color indexed="8"/>
        <rFont val="Segoe UI"/>
        <family val="2"/>
      </rPr>
      <t xml:space="preserve">INSTITUTO EUROPEO DI DESIGN (IED), </t>
    </r>
    <r>
      <rPr>
        <sz val="8"/>
        <color indexed="8"/>
        <rFont val="Segoe UI"/>
        <family val="2"/>
      </rPr>
      <t>PAGO CUOTA 7, 8 Y 9/9 CORRESPONDIENTE A MANUTENCIÓN MES DE ABRIL/MAYO 2022, DE LA BECADA ALEXANDRA MONTERO RAMIREZ (REP. DOMINICANA).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</si>
  <si>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16 A LA 17/24 CORRESPONDIENTE A MANUTENCIÓN MES DE ABRIL/MAYO 2022,  DE  LA BECARIA YAMELLE ALEXANDRA SANCHEZ ALMANZAR.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</si>
  <si>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16 A LA 17/20 CORRESPONDIENTE A MANUTENCIÓN MES DE ABRIL/MAYO 2022,  DE  LA BECARIA JOSSETTE MARGARITA HELENA CAMILO.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</si>
  <si>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16 A LA 17/48 CORRESPONDIENTE A MANUTENCIÓN MES DE ABRIL/MAYO 2022,  DE  LA BECARIA MIURBYS MIREYA CONTRERAS MEJIA.</t>
    </r>
  </si>
  <si>
    <r>
      <rPr>
        <b/>
        <sz val="8"/>
        <color indexed="8"/>
        <rFont val="Segoe UI"/>
        <family val="2"/>
      </rPr>
      <t>UNIVERSIDAD CIENCIAS MEDICAS DE LA HABANA,</t>
    </r>
    <r>
      <rPr>
        <sz val="8"/>
        <color indexed="8"/>
        <rFont val="Segoe UI"/>
        <family val="2"/>
      </rPr>
      <t xml:space="preserve"> CUBA 2021, </t>
    </r>
    <r>
      <rPr>
        <sz val="8"/>
        <color indexed="8"/>
        <rFont val="Segoe UI"/>
        <family val="2"/>
      </rPr>
      <t>PAGO CUOTA 16 AL 19/19 CORRESPONDIENTE A LA MANUTENCIÓN MES DE ABRIL/JULIO 2022, DE LA BECARIA LICELOT LAZALA MENA.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</si>
  <si>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16 Y 17/24 CORRESPONDIENTE A MANUENCIÓN MES DE ABRIL/MAYO 2022, DEL BECADO JHONAIKY ARMANDA PEQUERO GARO (CUBA).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</si>
  <si>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14 Y 15/24 CORRESPONDIENTE A MANUENCIÓN MES DE ABRIL/MAYO 2022, DE LA BECADA MILYS JOSEFINA PERALTA SANABRIA (CUBA).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</si>
  <si>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16 Y 17/36 CORRESPONDIENTE A MANUENCIÓN MES DE ABRIL/MAYO 2022, DE LA BECADA FRANCHESKA MARTINEZ BENCOSME (CUBA).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</si>
  <si>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15 Y 16/24 CORRESPONDIENTE A MANUENCIÓN MES DE ABRIL/MAYO 2022, DE LA BECADA JULIE GREGORINA CARELA (CUBA).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</si>
  <si>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15 Y 16/36 CORRESPONDIENTE A MANUENCIÓN MES DE ABRIL/MAYO 2022, DE LA BECADA KATHERINE MARIEL ESTEVEZ MEDINA (CUBA).</t>
    </r>
  </si>
  <si>
    <r>
      <rPr>
        <b/>
        <sz val="8"/>
        <color indexed="8"/>
        <rFont val="Segoe UI"/>
        <family val="2"/>
      </rPr>
      <t>UNIVERSIDAD DE CUBA 2020</t>
    </r>
    <r>
      <rPr>
        <sz val="8"/>
        <color indexed="8"/>
        <rFont val="Segoe UI"/>
        <family val="2"/>
      </rPr>
      <t>, PAGO VARIAS CUOTAS  CORRESPONDIENTE A MANUTENCIÓN MES DE ABRIL/MAYO 2022, DE (17) BECADOS EN EL EXTERIOR (CUBA).</t>
    </r>
  </si>
  <si>
    <r>
      <rPr>
        <b/>
        <sz val="8"/>
        <color indexed="8"/>
        <rFont val="Segoe UI"/>
        <family val="2"/>
      </rPr>
      <t>UNIVERSIDAD DE CUBA 2019,</t>
    </r>
    <r>
      <rPr>
        <sz val="8"/>
        <color indexed="8"/>
        <rFont val="Segoe UI"/>
        <family val="2"/>
      </rPr>
      <t xml:space="preserve"> PAGO DE VARIAS CUOTAS CORRESPONDIENTE A LA MANUTENCIÓN MES DE ABRIL/MAYO  2022, DE (09) BECADOS EN EL EXTRANJERO (CUBA).</t>
    </r>
  </si>
  <si>
    <r>
      <rPr>
        <b/>
        <sz val="8"/>
        <color indexed="8"/>
        <rFont val="Segoe UI"/>
        <family val="2"/>
      </rPr>
      <t>UNIVERSIDAD DE CUBA 2018,</t>
    </r>
    <r>
      <rPr>
        <sz val="8"/>
        <color indexed="8"/>
        <rFont val="Segoe UI"/>
        <family val="2"/>
      </rPr>
      <t xml:space="preserve"> PAGO CUOTA 40 A LA 42/42 CORRESPONDIENTE A LA MANUTENCIÓN MES DE ABRIL/MAYO  2022, DE LA BECADA DELIS ESTHER BELLO DIAZ  (CUBA).</t>
    </r>
  </si>
  <si>
    <r>
      <rPr>
        <b/>
        <sz val="8"/>
        <color indexed="8"/>
        <rFont val="Segoe UI"/>
        <family val="2"/>
      </rPr>
      <t>UNIVERSIDAD DE CUBA 2018,</t>
    </r>
    <r>
      <rPr>
        <sz val="8"/>
        <color indexed="8"/>
        <rFont val="Segoe UI"/>
        <family val="2"/>
      </rPr>
      <t xml:space="preserve"> PAGO CUOTA 40 A LA 42/42 CORRESPONDIENTE A LA MANUTENCIÓN MES DE ABRIL/MAYO  2022, DE LA BECADA QUISQUEYA ALBERA UBIERA RIVERA  (CUBA).</t>
    </r>
  </si>
  <si>
    <r>
      <rPr>
        <b/>
        <sz val="8"/>
        <color indexed="8"/>
        <rFont val="Segoe UI"/>
        <family val="2"/>
      </rPr>
      <t>UNIVERSIDAD DE CUBA 2018,</t>
    </r>
    <r>
      <rPr>
        <sz val="8"/>
        <color indexed="8"/>
        <rFont val="Segoe UI"/>
        <family val="2"/>
      </rPr>
      <t xml:space="preserve"> PAGO CUOTA 35 A LA 36/39 CORRESPONDIENTE A LA MANUTENCIÓN MES DE ABRIL/MAYO  2022, DE LA BECADA ROCIO GOMEZ QUEZADA  (CUBA).</t>
    </r>
  </si>
  <si>
    <r>
      <rPr>
        <b/>
        <sz val="8"/>
        <color indexed="8"/>
        <rFont val="Segoe UI"/>
        <family val="2"/>
      </rPr>
      <t>UNIVERSIDAD DE CUBA 2018,</t>
    </r>
    <r>
      <rPr>
        <sz val="8"/>
        <color indexed="8"/>
        <rFont val="Segoe UI"/>
        <family val="2"/>
      </rPr>
      <t xml:space="preserve"> PAGO CUOTA 37 A LA 38/44 CORRESPONDIENTE A LA MANUTENCIÓN MES DE ABRIL/MAYO  2022, DE LA BECADA YOMERIS MARGARITA ESPINAL CEPEDA  (CUBA).</t>
    </r>
  </si>
  <si>
    <r>
      <rPr>
        <b/>
        <sz val="8"/>
        <color indexed="8"/>
        <rFont val="Segoe UI"/>
        <family val="2"/>
      </rPr>
      <t>UNIVERSIDAD DE CUBA 2018,</t>
    </r>
    <r>
      <rPr>
        <sz val="8"/>
        <color indexed="8"/>
        <rFont val="Segoe UI"/>
        <family val="2"/>
      </rPr>
      <t xml:space="preserve"> PAGO CUOTA 44 A LA 45/48 CORRESPONDIENTE A LA MANUTENCIÓN MES DE ABRIL/MAYO  2022, DEL BECADO JOSE ALBERTO PEÑA VALERA  (CUBA).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</si>
  <si>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PAGO CUOTA 17 A LA 18/48 CORRESPONDIENTE A LA MANUTENCIÓN MES DE ABRIL/MAYO  2022, DEL BECADO ENRIQUE ARTURO ARZENO VALDIVIA, (CUBA).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</si>
  <si>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PAGO CUOTA 15 A LA 16/36 CORRESPONDIENTE A LA MANUTENCIÓN MES DE ABRIL/MAYO 2022, DEL BECADO JOEL JOSE RODRIGUEZ FERNANDEZ, (CUBA).</t>
    </r>
  </si>
  <si>
    <r>
      <rPr>
        <b/>
        <sz val="8"/>
        <color indexed="8"/>
        <rFont val="Segoe UI"/>
        <family val="2"/>
      </rPr>
      <t>CAMILO JOSE CELA 2019 - DOCTORADO,</t>
    </r>
    <r>
      <rPr>
        <sz val="8"/>
        <color indexed="8"/>
        <rFont val="Segoe UI"/>
        <family val="2"/>
      </rPr>
      <t xml:space="preserve"> PAGO CUOTA 35 Y 36/36 CORRESPONDIENTE A MANUTENCIÓN ABRIL/MAYO 2022, DE LA BECADA LAURA ESMERYS FELIZ ROSARIO.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</si>
  <si>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1 A LA 5/5 CORRESPONDIENTE A MANUTENCIÓN MES DE ENERO/MAYO 2022, DE LA BECADA IRISMEIDY MERCEDES FLORENCIO (REP. DOMINICANA).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</si>
  <si>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CUOTAS 24 Y 25/38 CORRESPONDIENTE A MANUTENCION MES DE ABRIL/MAYO 2022, DEL BECADO ARTURO JOSE TERRERO MENDEZ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</si>
  <si>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CUOTAS 19 Y 20/36 CORRESPONDIENTE A MANUTENCION MES DE ABRIL/MAYO 2022, DEL BECADO DANIEL ANTONIO ENCARNACION SANTOS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</si>
  <si>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CUOTAS 24 Y 25/38 CORRESPONDIENTE A MANUTENCION MES DE ABRIL/MAYO 2022, DE LA BECADA JENNIFER LETICIA PALACIO CRUZADO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</si>
  <si>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CUOTAS 24 Y 25/38 CORRESPONDIENTE A MANUTENCION MES DE ABRIL/MAYO 2022, DEL BECADO JHOAN VIRGILIO ALCANTARA NOVA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</si>
  <si>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CUOTAS 24 Y 25/38 CORRESPONDIENTE A MANUTENCION MES DE ABRIL/MAYO 2022, DEL BECADO MANUEL ANTONIO TEJEDA MENDEZ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</si>
  <si>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CUOTAS 24 Y 25/38 CORRESPONDIENTE A MANUTENCION MES DE ABRIL/MAYO 2022, DEL BECADO MERLIN DIOQUEYSI DE LOS SANTOS BIDO (RUSIA).</t>
    </r>
  </si>
  <si>
    <r>
      <rPr>
        <b/>
        <sz val="8"/>
        <color indexed="8"/>
        <rFont val="Segoe UI"/>
        <family val="2"/>
      </rPr>
      <t xml:space="preserve">UNIVERSIDAD DE RUSIA AMISTAD DE LOS PUEBLOS-2020, </t>
    </r>
    <r>
      <rPr>
        <sz val="8"/>
        <color indexed="8"/>
        <rFont val="Segoe UI"/>
        <family val="2"/>
      </rPr>
      <t xml:space="preserve"> PAGO CUOTAS 24 Y 25/38 CORRESPONDIENTE A MANUTENCION MES DE ABRIL/MAYO 2022, DE LA  BECADA RAYDIRIS DEL CARMEN GUZMAN SANTOS  (RUSIA).</t>
    </r>
  </si>
  <si>
    <r>
      <rPr>
        <b/>
        <sz val="8"/>
        <color indexed="8"/>
        <rFont val="Segoe UI"/>
        <family val="2"/>
      </rPr>
      <t xml:space="preserve">FUNDACION H. A. BARCELO, </t>
    </r>
    <r>
      <rPr>
        <sz val="8"/>
        <color indexed="8"/>
        <rFont val="Segoe UI"/>
        <family val="2"/>
      </rPr>
      <t>PAGO UNICO CORRESPONDIENTE A MANUTENCIÓN FASE PRESENCIAL  MES DE ABRIL/MAYO 2022, DE LA BECADA ANA MARIA LEBRON PEREZ (ARGENTINA).</t>
    </r>
  </si>
  <si>
    <r>
      <rPr>
        <b/>
        <sz val="8"/>
        <color indexed="8"/>
        <rFont val="Segoe UI"/>
        <family val="2"/>
      </rPr>
      <t xml:space="preserve">FUNDACION H. A. BARCELO, </t>
    </r>
    <r>
      <rPr>
        <sz val="8"/>
        <color indexed="8"/>
        <rFont val="Segoe UI"/>
        <family val="2"/>
      </rPr>
      <t>PAGO UNICO CORRESPONDIENTE A MANUTENCIÓN FASE PRESENCIAL  MES DE ABRIL/MAYO 2022, DE LA BECADA OLANYI CARREÑO MERCEDES (ARGENTINA).</t>
    </r>
  </si>
  <si>
    <r>
      <rPr>
        <b/>
        <sz val="8"/>
        <color indexed="8"/>
        <rFont val="Segoe UI"/>
        <family val="2"/>
      </rPr>
      <t xml:space="preserve">FUNDACION H. A. BARCELO, </t>
    </r>
    <r>
      <rPr>
        <sz val="8"/>
        <color indexed="8"/>
        <rFont val="Segoe UI"/>
        <family val="2"/>
      </rPr>
      <t>PAGO UNICO CORRESPONDIENTE A MANUTENCIÓN FASE PRESENCIAL  MES DE ABRIL/MAYO 2022, DE LA BECADA VIVIANA MARGARITA FLAQUER GUZMAN (ARGENTINA).</t>
    </r>
  </si>
  <si>
    <r>
      <rPr>
        <b/>
        <sz val="8"/>
        <color indexed="8"/>
        <rFont val="Segoe UI"/>
        <family val="2"/>
      </rPr>
      <t xml:space="preserve">VENEZUELA 2019, </t>
    </r>
    <r>
      <rPr>
        <sz val="8"/>
        <color indexed="8"/>
        <rFont val="Segoe UI"/>
        <family val="2"/>
      </rPr>
      <t>PAGO CUOTA 26 Y 27/34 CORRESPONDIENTE A MANUTENCIÓN MES ABRIL/MAYO 2022, DE LA BECADA ADALNAURYS PAYANO ESTRELLA.</t>
    </r>
  </si>
  <si>
    <r>
      <rPr>
        <b/>
        <sz val="8"/>
        <color indexed="8"/>
        <rFont val="Segoe UI"/>
        <family val="2"/>
      </rPr>
      <t xml:space="preserve">VENEZUELA 2019, </t>
    </r>
    <r>
      <rPr>
        <sz val="8"/>
        <color indexed="8"/>
        <rFont val="Segoe UI"/>
        <family val="2"/>
      </rPr>
      <t>PAGO CUOTA 18 Y 19/38 CORRESPONDIENTE A MANUTENCIÓN MES ABRIL/MAYO 2022, DE LA BECADA MARIELENA MARTINEZ MEJIA.</t>
    </r>
  </si>
  <si>
    <r>
      <rPr>
        <b/>
        <sz val="8"/>
        <color indexed="8"/>
        <rFont val="Segoe UI"/>
        <family val="2"/>
      </rPr>
      <t xml:space="preserve">VENEZUELA 2019, </t>
    </r>
    <r>
      <rPr>
        <sz val="8"/>
        <color indexed="8"/>
        <rFont val="Segoe UI"/>
        <family val="2"/>
      </rPr>
      <t>PAGO CUOTA 17 Y 18/27 CORRESPONDIENTE A MANUTENCIÓN MES ABRIL/MAYO 2022, DE LA BECADA RAISA MADELINE SANTIAGO ARIAS.</t>
    </r>
  </si>
  <si>
    <r>
      <rPr>
        <b/>
        <sz val="8"/>
        <color indexed="8"/>
        <rFont val="Segoe UI"/>
        <family val="2"/>
      </rPr>
      <t xml:space="preserve">VENEZUELA 2019, </t>
    </r>
    <r>
      <rPr>
        <sz val="8"/>
        <color indexed="8"/>
        <rFont val="Segoe UI"/>
        <family val="2"/>
      </rPr>
      <t>PAGO CUOTA 17 Y 18/27 CORRESPONDIENTE A MANUTENCIÓN MES ABRIL/MAYO 2022, DEL BECADO LUIS MANUEL UREÑA ROSARIO.</t>
    </r>
  </si>
  <si>
    <r>
      <rPr>
        <b/>
        <sz val="8"/>
        <color indexed="8"/>
        <rFont val="Segoe UI"/>
        <family val="2"/>
      </rPr>
      <t>INDEPENDIENTE 7-2021</t>
    </r>
    <r>
      <rPr>
        <sz val="8"/>
        <color indexed="8"/>
        <rFont val="Segoe UI"/>
        <family val="2"/>
      </rPr>
      <t>, PAGO DE CUOTAS  8 A LA 9/12, CORRESPONDIENTE A MANUTENCIÓN  DE MES DE ABRIL/MAYO 2022, DEL  BECADO EDUARDO ALBERTO ORTIZ RODRIGUEZ (ESPAÑA).</t>
    </r>
  </si>
  <si>
    <r>
      <rPr>
        <b/>
        <sz val="8"/>
        <color indexed="8"/>
        <rFont val="Segoe UI"/>
        <family val="2"/>
      </rPr>
      <t>INDEPENDIENTE 3-2021</t>
    </r>
    <r>
      <rPr>
        <sz val="8"/>
        <color indexed="8"/>
        <rFont val="Segoe UI"/>
        <family val="2"/>
      </rPr>
      <t>, PAGO DE CUOTAS  8 A LA 9/12, CORRESPONDIENTE A MANUTENCIÓN  DE LOS MES DE ABRIL/MAYO 2022, DE BECADA LISA LIDERIS AMPARO SAVIÑON  (MADRID, ESPAÑA).</t>
    </r>
  </si>
  <si>
    <r>
      <rPr>
        <b/>
        <sz val="8"/>
        <color indexed="8"/>
        <rFont val="Segoe UI"/>
        <family val="2"/>
      </rPr>
      <t>INDEPENDIENTE 7-2022</t>
    </r>
    <r>
      <rPr>
        <sz val="8"/>
        <color indexed="8"/>
        <rFont val="Segoe UI"/>
        <family val="2"/>
      </rPr>
      <t>, PAGO DE CUOTAS  8 A LA 9/12, CORRESPONDIENTE A MANUTENCIÓN  DE MES DE ABRIL/MAYO 2022, DEL  BECADO JORGE LUIS KIATY ALEXIS (ESPAÑA).</t>
    </r>
  </si>
  <si>
    <r>
      <rPr>
        <b/>
        <sz val="8"/>
        <color indexed="8"/>
        <rFont val="Segoe UI"/>
        <family val="2"/>
      </rPr>
      <t>INDEPENDIENTE 7-2022</t>
    </r>
    <r>
      <rPr>
        <sz val="8"/>
        <color indexed="8"/>
        <rFont val="Segoe UI"/>
        <family val="2"/>
      </rPr>
      <t>, PAGO DE CUOTAS  8 A LA 9/12, CORRESPONDIENTE A MANUTENCIÓN  DE MES DE ABRIL/MAYO 2022, DEL BECADO  ADONYS VENTURA LAHOZ (ESPAÑA).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</si>
  <si>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1 A LA 5/5 CORRESPONDIENTE A MANUTENCIÓN MES DE ENERO/MAYO 2022, DE LA BECADA ANA ANGELICA GARDENIA LORENZO PEREZ (REP. DOMINICANA).</t>
    </r>
  </si>
  <si>
    <r>
      <rPr>
        <b/>
        <sz val="8"/>
        <color indexed="8"/>
        <rFont val="Segoe UI"/>
        <family val="2"/>
      </rPr>
      <t>MARANGONI ITALIA 2022</t>
    </r>
    <r>
      <rPr>
        <sz val="8"/>
        <color indexed="8"/>
        <rFont val="Segoe UI"/>
        <family val="2"/>
      </rPr>
      <t>, PAGO CUOTA 1 Y 4/11 CORRESPONDIENTE A MANUTENCIÓN MES DE FEBRERO /MAYO 2022, DE LA BECADA LAURA FRANCHESCA SILVERIO PAULUS (ITALIA).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</si>
  <si>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EU$ 116,708.34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</si>
  <si>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US$ 1,015,516.71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</si>
  <si>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</si>
  <si>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</si>
  <si>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TRANSFERENCIA AL EXTERIOR.</t>
    </r>
  </si>
  <si>
    <t>Del 1ero al 30 de ABRIL 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</si>
</sst>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0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1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 readingOrder="1"/>
    </xf>
    <xf numFmtId="0" fontId="62" fillId="33" borderId="15" xfId="0" applyFont="1" applyFill="1" applyBorder="1" applyAlignment="1">
      <alignment vertical="center" wrapText="1"/>
    </xf>
    <xf numFmtId="0" fontId="63" fillId="0" borderId="15" xfId="0" applyFont="1" applyBorder="1" applyAlignment="1">
      <alignment vertical="top" wrapText="1"/>
    </xf>
    <xf numFmtId="43" fontId="13" fillId="0" borderId="15" xfId="49" applyNumberFormat="1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3" fontId="0" fillId="0" borderId="21" xfId="49" applyNumberFormat="1" applyFont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39" fontId="6" fillId="34" borderId="23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 readingOrder="1"/>
    </xf>
    <xf numFmtId="0" fontId="19" fillId="33" borderId="24" xfId="0" applyFont="1" applyFill="1" applyBorder="1" applyAlignment="1">
      <alignment horizontal="justify" vertical="justify" wrapText="1"/>
    </xf>
    <xf numFmtId="0" fontId="64" fillId="33" borderId="24" xfId="0" applyFont="1" applyFill="1" applyBorder="1" applyAlignment="1">
      <alignment horizontal="justify" vertical="justify" wrapText="1"/>
    </xf>
    <xf numFmtId="43" fontId="23" fillId="0" borderId="12" xfId="49" applyNumberFormat="1" applyFont="1" applyBorder="1" applyAlignment="1">
      <alignment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4" fillId="33" borderId="24" xfId="0" applyFont="1" applyFill="1" applyBorder="1" applyAlignment="1">
      <alignment horizontal="justify" vertical="center" wrapText="1"/>
    </xf>
    <xf numFmtId="0" fontId="19" fillId="33" borderId="24" xfId="0" applyFont="1" applyFill="1" applyBorder="1" applyAlignment="1">
      <alignment horizontal="justify" vertical="center" wrapText="1"/>
    </xf>
    <xf numFmtId="0" fontId="19" fillId="33" borderId="24" xfId="0" applyFont="1" applyFill="1" applyBorder="1" applyAlignment="1">
      <alignment horizontal="justify" vertical="justify" wrapText="1" readingOrder="1"/>
    </xf>
    <xf numFmtId="0" fontId="19" fillId="33" borderId="24" xfId="0" applyFont="1" applyFill="1" applyBorder="1" applyAlignment="1">
      <alignment horizontal="justify" vertical="center" wrapText="1" readingOrder="1"/>
    </xf>
    <xf numFmtId="0" fontId="65" fillId="33" borderId="24" xfId="0" applyFont="1" applyFill="1" applyBorder="1" applyAlignment="1">
      <alignment horizontal="justify" vertical="justify" wrapText="1"/>
    </xf>
    <xf numFmtId="0" fontId="65" fillId="33" borderId="24" xfId="0" applyFont="1" applyFill="1" applyBorder="1" applyAlignment="1">
      <alignment horizontal="justify" vertical="center" wrapText="1"/>
    </xf>
    <xf numFmtId="43" fontId="0" fillId="33" borderId="24" xfId="0" applyNumberFormat="1" applyFill="1" applyBorder="1" applyAlignment="1">
      <alignment horizontal="right" vertical="center"/>
    </xf>
    <xf numFmtId="0" fontId="0" fillId="33" borderId="24" xfId="0" applyFill="1" applyBorder="1" applyAlignment="1">
      <alignment/>
    </xf>
    <xf numFmtId="0" fontId="0" fillId="33" borderId="0" xfId="0" applyFill="1" applyAlignment="1">
      <alignment/>
    </xf>
    <xf numFmtId="43" fontId="0" fillId="33" borderId="24" xfId="49" applyFont="1" applyFill="1" applyBorder="1" applyAlignment="1">
      <alignment vertical="center"/>
    </xf>
    <xf numFmtId="43" fontId="0" fillId="33" borderId="0" xfId="49" applyFont="1" applyFill="1" applyAlignment="1">
      <alignment vertical="center"/>
    </xf>
    <xf numFmtId="14" fontId="23" fillId="33" borderId="24" xfId="0" applyNumberFormat="1" applyFont="1" applyFill="1" applyBorder="1" applyAlignment="1">
      <alignment horizontal="center" vertical="center"/>
    </xf>
    <xf numFmtId="14" fontId="23" fillId="33" borderId="24" xfId="0" applyNumberFormat="1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8286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216"/>
  <sheetViews>
    <sheetView tabSelected="1" zoomScale="80" zoomScaleNormal="80" zoomScaleSheetLayoutView="70" zoomScalePageLayoutView="0" workbookViewId="0" topLeftCell="A1">
      <selection activeCell="B1" sqref="B1:H181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27.28125" style="1" bestFit="1" customWidth="1"/>
    <col min="5" max="5" width="57.28125" style="1" customWidth="1"/>
    <col min="6" max="7" width="19.28125" style="1" bestFit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72"/>
      <c r="C6" s="72"/>
      <c r="D6" s="72"/>
      <c r="E6" s="72"/>
      <c r="F6" s="72"/>
      <c r="G6" s="72"/>
      <c r="H6" s="72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72"/>
      <c r="C9" s="72"/>
      <c r="D9" s="72"/>
      <c r="E9" s="72"/>
      <c r="F9" s="72"/>
      <c r="G9" s="72"/>
      <c r="H9" s="72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77" t="s">
        <v>3</v>
      </c>
      <c r="C11" s="77"/>
      <c r="D11" s="77"/>
      <c r="E11" s="77"/>
      <c r="F11" s="77"/>
      <c r="G11" s="77"/>
      <c r="H11" s="77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80" t="s">
        <v>228</v>
      </c>
      <c r="C13" s="80"/>
      <c r="D13" s="80"/>
      <c r="E13" s="80"/>
      <c r="F13" s="80"/>
      <c r="G13" s="80"/>
      <c r="H13" s="80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73"/>
      <c r="C15" s="81" t="s">
        <v>4</v>
      </c>
      <c r="D15" s="75"/>
      <c r="E15" s="75"/>
      <c r="F15" s="75" t="s">
        <v>11</v>
      </c>
      <c r="G15" s="75"/>
      <c r="H15" s="76"/>
      <c r="I15" s="6"/>
      <c r="J15" s="6"/>
      <c r="K15" s="6"/>
      <c r="L15" s="6"/>
    </row>
    <row r="16" spans="1:12" s="3" customFormat="1" ht="37.5" customHeight="1">
      <c r="A16" s="6"/>
      <c r="B16" s="74"/>
      <c r="C16" s="65" t="s">
        <v>12</v>
      </c>
      <c r="D16" s="66"/>
      <c r="E16" s="11"/>
      <c r="F16" s="66" t="s">
        <v>8</v>
      </c>
      <c r="G16" s="66"/>
      <c r="H16" s="35">
        <v>1839524.63</v>
      </c>
      <c r="I16" s="6"/>
      <c r="J16" s="6"/>
      <c r="K16" s="6"/>
      <c r="L16" s="6"/>
    </row>
    <row r="17" spans="1:12" s="3" customFormat="1" ht="45.75" customHeight="1">
      <c r="A17" s="6"/>
      <c r="B17" s="74"/>
      <c r="C17" s="59" t="s">
        <v>5</v>
      </c>
      <c r="D17" s="55" t="s">
        <v>6</v>
      </c>
      <c r="E17" s="56" t="s">
        <v>7</v>
      </c>
      <c r="F17" s="54" t="s">
        <v>0</v>
      </c>
      <c r="G17" s="55" t="s">
        <v>1</v>
      </c>
      <c r="H17" s="60" t="s">
        <v>2</v>
      </c>
      <c r="I17" s="6"/>
      <c r="J17" s="6"/>
      <c r="K17" s="6"/>
      <c r="L17" s="6"/>
    </row>
    <row r="18" spans="2:8" s="9" customFormat="1" ht="52.5">
      <c r="B18" s="39"/>
      <c r="C18" s="94">
        <v>44652</v>
      </c>
      <c r="D18" s="61" t="s">
        <v>31</v>
      </c>
      <c r="E18" s="83" t="s">
        <v>82</v>
      </c>
      <c r="F18" s="63"/>
      <c r="G18" s="89">
        <v>79600</v>
      </c>
      <c r="H18" s="64">
        <f>H16+F18-G18</f>
        <v>1759924.63</v>
      </c>
    </row>
    <row r="19" spans="2:8" s="9" customFormat="1" ht="66.75" customHeight="1">
      <c r="B19" s="39"/>
      <c r="C19" s="94">
        <v>44652</v>
      </c>
      <c r="D19" s="61" t="s">
        <v>31</v>
      </c>
      <c r="E19" s="83" t="s">
        <v>83</v>
      </c>
      <c r="F19" s="63"/>
      <c r="G19" s="89">
        <v>90000</v>
      </c>
      <c r="H19" s="64">
        <f>H18+F19-G19</f>
        <v>1669924.63</v>
      </c>
    </row>
    <row r="20" spans="2:8" s="9" customFormat="1" ht="66.75" customHeight="1">
      <c r="B20" s="39"/>
      <c r="C20" s="94">
        <v>44652</v>
      </c>
      <c r="D20" s="61" t="s">
        <v>32</v>
      </c>
      <c r="E20" s="84" t="s">
        <v>84</v>
      </c>
      <c r="F20" s="89"/>
      <c r="G20" s="92">
        <v>340811.8</v>
      </c>
      <c r="H20" s="64">
        <f aca="true" t="shared" si="0" ref="H20:H83">H19+F20-G20</f>
        <v>1329112.8299999998</v>
      </c>
    </row>
    <row r="21" spans="2:8" s="9" customFormat="1" ht="66.75" customHeight="1">
      <c r="B21" s="39"/>
      <c r="C21" s="94">
        <v>44652</v>
      </c>
      <c r="D21" s="61" t="s">
        <v>33</v>
      </c>
      <c r="E21" s="84" t="s">
        <v>85</v>
      </c>
      <c r="F21" s="89"/>
      <c r="G21" s="93">
        <v>21097.08</v>
      </c>
      <c r="H21" s="64">
        <f t="shared" si="0"/>
        <v>1308015.7499999998</v>
      </c>
    </row>
    <row r="22" spans="2:8" s="9" customFormat="1" ht="66.75" customHeight="1">
      <c r="B22" s="39"/>
      <c r="C22" s="94">
        <v>44652</v>
      </c>
      <c r="D22" s="61" t="s">
        <v>34</v>
      </c>
      <c r="E22" s="84" t="s">
        <v>86</v>
      </c>
      <c r="F22" s="63"/>
      <c r="G22" s="89">
        <v>369288.71</v>
      </c>
      <c r="H22" s="64">
        <f t="shared" si="0"/>
        <v>938727.0399999998</v>
      </c>
    </row>
    <row r="23" spans="2:8" s="9" customFormat="1" ht="31.5">
      <c r="B23" s="39"/>
      <c r="C23" s="94">
        <v>44716</v>
      </c>
      <c r="D23" s="61" t="s">
        <v>25</v>
      </c>
      <c r="E23" s="62" t="s">
        <v>87</v>
      </c>
      <c r="F23" s="89">
        <v>17563393.26</v>
      </c>
      <c r="G23" s="89"/>
      <c r="H23" s="64">
        <f t="shared" si="0"/>
        <v>18502120.3</v>
      </c>
    </row>
    <row r="24" spans="2:8" s="9" customFormat="1" ht="31.5">
      <c r="B24" s="39"/>
      <c r="C24" s="94">
        <v>44716</v>
      </c>
      <c r="D24" s="61" t="s">
        <v>25</v>
      </c>
      <c r="E24" s="62" t="s">
        <v>87</v>
      </c>
      <c r="F24" s="89">
        <v>99999998.99</v>
      </c>
      <c r="G24" s="89"/>
      <c r="H24" s="64">
        <f t="shared" si="0"/>
        <v>118502119.28999999</v>
      </c>
    </row>
    <row r="25" spans="2:8" s="9" customFormat="1" ht="75" customHeight="1">
      <c r="B25" s="39"/>
      <c r="C25" s="94">
        <v>44658</v>
      </c>
      <c r="D25" s="61" t="s">
        <v>35</v>
      </c>
      <c r="E25" s="84" t="s">
        <v>88</v>
      </c>
      <c r="F25" s="63"/>
      <c r="G25" s="89">
        <v>33763000</v>
      </c>
      <c r="H25" s="64">
        <f t="shared" si="0"/>
        <v>84739119.28999999</v>
      </c>
    </row>
    <row r="26" spans="2:8" s="9" customFormat="1" ht="52.5" customHeight="1">
      <c r="B26" s="39"/>
      <c r="C26" s="94">
        <v>44658</v>
      </c>
      <c r="D26" s="61" t="s">
        <v>36</v>
      </c>
      <c r="E26" s="83" t="s">
        <v>89</v>
      </c>
      <c r="F26" s="63"/>
      <c r="G26" s="89">
        <v>10915500</v>
      </c>
      <c r="H26" s="64">
        <f t="shared" si="0"/>
        <v>73823619.28999999</v>
      </c>
    </row>
    <row r="27" spans="2:8" s="9" customFormat="1" ht="53.25" customHeight="1">
      <c r="B27" s="39"/>
      <c r="C27" s="94">
        <v>44658</v>
      </c>
      <c r="D27" s="61" t="s">
        <v>25</v>
      </c>
      <c r="E27" s="84" t="s">
        <v>90</v>
      </c>
      <c r="F27" s="63"/>
      <c r="G27" s="89">
        <v>1700</v>
      </c>
      <c r="H27" s="64">
        <f t="shared" si="0"/>
        <v>73821919.28999999</v>
      </c>
    </row>
    <row r="28" spans="2:8" s="9" customFormat="1" ht="48.75" customHeight="1">
      <c r="B28" s="39"/>
      <c r="C28" s="94">
        <v>44659</v>
      </c>
      <c r="D28" s="61" t="s">
        <v>37</v>
      </c>
      <c r="E28" s="84" t="s">
        <v>91</v>
      </c>
      <c r="F28" s="63"/>
      <c r="G28" s="89">
        <v>368462.4</v>
      </c>
      <c r="H28" s="64">
        <f t="shared" si="0"/>
        <v>73453456.88999999</v>
      </c>
    </row>
    <row r="29" spans="2:8" s="9" customFormat="1" ht="48.75" customHeight="1">
      <c r="B29" s="39"/>
      <c r="C29" s="94">
        <v>44659</v>
      </c>
      <c r="D29" s="61" t="s">
        <v>37</v>
      </c>
      <c r="E29" s="84" t="s">
        <v>92</v>
      </c>
      <c r="F29" s="63"/>
      <c r="G29" s="89">
        <v>368462.4</v>
      </c>
      <c r="H29" s="64">
        <f t="shared" si="0"/>
        <v>73084994.48999998</v>
      </c>
    </row>
    <row r="30" spans="2:8" s="9" customFormat="1" ht="53.25" customHeight="1">
      <c r="B30" s="39"/>
      <c r="C30" s="94">
        <v>44659</v>
      </c>
      <c r="D30" s="61" t="s">
        <v>37</v>
      </c>
      <c r="E30" s="84" t="s">
        <v>93</v>
      </c>
      <c r="F30" s="63"/>
      <c r="G30" s="89">
        <v>368462.4</v>
      </c>
      <c r="H30" s="64">
        <f t="shared" si="0"/>
        <v>72716532.08999997</v>
      </c>
    </row>
    <row r="31" spans="2:8" s="9" customFormat="1" ht="45" customHeight="1">
      <c r="B31" s="39"/>
      <c r="C31" s="94">
        <v>44659</v>
      </c>
      <c r="D31" s="61" t="s">
        <v>38</v>
      </c>
      <c r="E31" s="84" t="s">
        <v>94</v>
      </c>
      <c r="F31" s="63"/>
      <c r="G31" s="89">
        <v>2308362</v>
      </c>
      <c r="H31" s="64">
        <f t="shared" si="0"/>
        <v>70408170.08999997</v>
      </c>
    </row>
    <row r="32" spans="2:8" s="9" customFormat="1" ht="49.5" customHeight="1">
      <c r="B32" s="39"/>
      <c r="C32" s="94">
        <v>44659</v>
      </c>
      <c r="D32" s="61" t="s">
        <v>39</v>
      </c>
      <c r="E32" s="83" t="s">
        <v>95</v>
      </c>
      <c r="F32" s="63"/>
      <c r="G32" s="89">
        <v>48511.76</v>
      </c>
      <c r="H32" s="64">
        <f t="shared" si="0"/>
        <v>70359658.32999997</v>
      </c>
    </row>
    <row r="33" spans="2:8" s="9" customFormat="1" ht="42">
      <c r="B33" s="39"/>
      <c r="C33" s="94">
        <v>44659</v>
      </c>
      <c r="D33" s="61" t="s">
        <v>39</v>
      </c>
      <c r="E33" s="83" t="s">
        <v>96</v>
      </c>
      <c r="F33" s="63"/>
      <c r="G33" s="89">
        <v>48511.76</v>
      </c>
      <c r="H33" s="64">
        <f t="shared" si="0"/>
        <v>70311146.56999996</v>
      </c>
    </row>
    <row r="34" spans="2:8" s="9" customFormat="1" ht="42">
      <c r="B34" s="39"/>
      <c r="C34" s="94">
        <v>44659</v>
      </c>
      <c r="D34" s="61" t="s">
        <v>39</v>
      </c>
      <c r="E34" s="83" t="s">
        <v>97</v>
      </c>
      <c r="F34" s="63"/>
      <c r="G34" s="89">
        <v>48511.76</v>
      </c>
      <c r="H34" s="64">
        <f t="shared" si="0"/>
        <v>70262634.80999996</v>
      </c>
    </row>
    <row r="35" spans="2:8" s="9" customFormat="1" ht="42">
      <c r="B35" s="39"/>
      <c r="C35" s="94">
        <v>44659</v>
      </c>
      <c r="D35" s="61" t="s">
        <v>39</v>
      </c>
      <c r="E35" s="83" t="s">
        <v>98</v>
      </c>
      <c r="F35" s="63"/>
      <c r="G35" s="89">
        <v>48511.76</v>
      </c>
      <c r="H35" s="64">
        <f t="shared" si="0"/>
        <v>70214123.04999995</v>
      </c>
    </row>
    <row r="36" spans="2:8" s="9" customFormat="1" ht="39.75" customHeight="1">
      <c r="B36" s="39"/>
      <c r="C36" s="94">
        <v>44659</v>
      </c>
      <c r="D36" s="61" t="s">
        <v>39</v>
      </c>
      <c r="E36" s="83" t="s">
        <v>99</v>
      </c>
      <c r="F36" s="63"/>
      <c r="G36" s="89">
        <v>460861.72</v>
      </c>
      <c r="H36" s="64">
        <f t="shared" si="0"/>
        <v>69753261.32999995</v>
      </c>
    </row>
    <row r="37" spans="2:8" s="9" customFormat="1" ht="51" customHeight="1">
      <c r="B37" s="39"/>
      <c r="C37" s="94">
        <v>44659</v>
      </c>
      <c r="D37" s="61" t="s">
        <v>39</v>
      </c>
      <c r="E37" s="83" t="s">
        <v>100</v>
      </c>
      <c r="F37" s="63"/>
      <c r="G37" s="89">
        <v>53418.9</v>
      </c>
      <c r="H37" s="64">
        <f t="shared" si="0"/>
        <v>69699842.42999995</v>
      </c>
    </row>
    <row r="38" spans="2:8" s="9" customFormat="1" ht="46.5" customHeight="1">
      <c r="B38" s="39"/>
      <c r="C38" s="94">
        <v>44659</v>
      </c>
      <c r="D38" s="61" t="s">
        <v>39</v>
      </c>
      <c r="E38" s="83" t="s">
        <v>101</v>
      </c>
      <c r="F38" s="63"/>
      <c r="G38" s="89">
        <v>53418.9</v>
      </c>
      <c r="H38" s="64">
        <f t="shared" si="0"/>
        <v>69646423.52999994</v>
      </c>
    </row>
    <row r="39" spans="2:8" s="9" customFormat="1" ht="48.75" customHeight="1">
      <c r="B39" s="39"/>
      <c r="C39" s="94">
        <v>44659</v>
      </c>
      <c r="D39" s="61" t="s">
        <v>39</v>
      </c>
      <c r="E39" s="83" t="s">
        <v>102</v>
      </c>
      <c r="F39" s="63"/>
      <c r="G39" s="89">
        <v>53418.9</v>
      </c>
      <c r="H39" s="64">
        <f t="shared" si="0"/>
        <v>69593004.62999994</v>
      </c>
    </row>
    <row r="40" spans="2:8" s="9" customFormat="1" ht="48.75" customHeight="1">
      <c r="B40" s="39"/>
      <c r="C40" s="94">
        <v>44659</v>
      </c>
      <c r="D40" s="61" t="s">
        <v>39</v>
      </c>
      <c r="E40" s="83" t="s">
        <v>103</v>
      </c>
      <c r="F40" s="63"/>
      <c r="G40" s="89">
        <v>53418.9</v>
      </c>
      <c r="H40" s="64">
        <f t="shared" si="0"/>
        <v>69539585.72999993</v>
      </c>
    </row>
    <row r="41" spans="2:8" s="9" customFormat="1" ht="42" customHeight="1">
      <c r="B41" s="39"/>
      <c r="C41" s="94">
        <v>44659</v>
      </c>
      <c r="D41" s="61" t="s">
        <v>39</v>
      </c>
      <c r="E41" s="83" t="s">
        <v>104</v>
      </c>
      <c r="F41" s="63"/>
      <c r="G41" s="89">
        <v>53418.9</v>
      </c>
      <c r="H41" s="64">
        <f t="shared" si="0"/>
        <v>69486166.82999992</v>
      </c>
    </row>
    <row r="42" spans="2:8" s="9" customFormat="1" ht="49.5" customHeight="1">
      <c r="B42" s="39"/>
      <c r="C42" s="94">
        <v>44659</v>
      </c>
      <c r="D42" s="61" t="s">
        <v>39</v>
      </c>
      <c r="E42" s="83" t="s">
        <v>105</v>
      </c>
      <c r="F42" s="90"/>
      <c r="G42" s="89">
        <v>53418.9</v>
      </c>
      <c r="H42" s="64">
        <f t="shared" si="0"/>
        <v>69432747.92999992</v>
      </c>
    </row>
    <row r="43" spans="2:8" s="9" customFormat="1" ht="48" customHeight="1">
      <c r="B43" s="39"/>
      <c r="C43" s="94">
        <v>44659</v>
      </c>
      <c r="D43" s="61" t="s">
        <v>39</v>
      </c>
      <c r="E43" s="83" t="s">
        <v>106</v>
      </c>
      <c r="F43" s="90"/>
      <c r="G43" s="89">
        <v>53418.9</v>
      </c>
      <c r="H43" s="64">
        <f t="shared" si="0"/>
        <v>69379329.02999991</v>
      </c>
    </row>
    <row r="44" spans="2:8" s="9" customFormat="1" ht="47.25" customHeight="1">
      <c r="B44" s="39"/>
      <c r="C44" s="94">
        <v>44659</v>
      </c>
      <c r="D44" s="61" t="s">
        <v>39</v>
      </c>
      <c r="E44" s="83" t="s">
        <v>107</v>
      </c>
      <c r="F44" s="90"/>
      <c r="G44" s="89">
        <v>53418.9</v>
      </c>
      <c r="H44" s="64">
        <f t="shared" si="0"/>
        <v>69325910.1299999</v>
      </c>
    </row>
    <row r="45" spans="2:8" s="9" customFormat="1" ht="42.75" customHeight="1">
      <c r="B45" s="39"/>
      <c r="C45" s="94">
        <v>44659</v>
      </c>
      <c r="D45" s="61" t="s">
        <v>39</v>
      </c>
      <c r="E45" s="83" t="s">
        <v>108</v>
      </c>
      <c r="F45" s="90"/>
      <c r="G45" s="89">
        <v>53418.9</v>
      </c>
      <c r="H45" s="64">
        <f t="shared" si="0"/>
        <v>69272491.2299999</v>
      </c>
    </row>
    <row r="46" spans="2:8" s="9" customFormat="1" ht="48.75" customHeight="1">
      <c r="B46" s="39"/>
      <c r="C46" s="94">
        <v>44659</v>
      </c>
      <c r="D46" s="61" t="s">
        <v>40</v>
      </c>
      <c r="E46" s="84" t="s">
        <v>109</v>
      </c>
      <c r="F46" s="63"/>
      <c r="G46" s="89">
        <v>97478.88</v>
      </c>
      <c r="H46" s="64">
        <f t="shared" si="0"/>
        <v>69175012.3499999</v>
      </c>
    </row>
    <row r="47" spans="2:8" s="9" customFormat="1" ht="36.75" customHeight="1">
      <c r="B47" s="39"/>
      <c r="C47" s="94">
        <v>44659</v>
      </c>
      <c r="D47" s="61" t="s">
        <v>41</v>
      </c>
      <c r="E47" s="84" t="s">
        <v>110</v>
      </c>
      <c r="F47" s="63"/>
      <c r="G47" s="89">
        <v>42123.97</v>
      </c>
      <c r="H47" s="64">
        <f t="shared" si="0"/>
        <v>69132888.3799999</v>
      </c>
    </row>
    <row r="48" spans="2:8" s="9" customFormat="1" ht="39.75" customHeight="1">
      <c r="B48" s="39"/>
      <c r="C48" s="94">
        <v>44659</v>
      </c>
      <c r="D48" s="61" t="s">
        <v>41</v>
      </c>
      <c r="E48" s="84" t="s">
        <v>111</v>
      </c>
      <c r="F48" s="63"/>
      <c r="G48" s="89">
        <v>42123.97</v>
      </c>
      <c r="H48" s="64">
        <f t="shared" si="0"/>
        <v>69090764.4099999</v>
      </c>
    </row>
    <row r="49" spans="2:8" s="9" customFormat="1" ht="31.5">
      <c r="B49" s="39"/>
      <c r="C49" s="94">
        <v>44659</v>
      </c>
      <c r="D49" s="61" t="s">
        <v>41</v>
      </c>
      <c r="E49" s="84" t="s">
        <v>112</v>
      </c>
      <c r="F49" s="63"/>
      <c r="G49" s="89">
        <v>42123.97</v>
      </c>
      <c r="H49" s="64">
        <f t="shared" si="0"/>
        <v>69048640.43999991</v>
      </c>
    </row>
    <row r="50" spans="2:8" s="9" customFormat="1" ht="31.5">
      <c r="B50" s="39"/>
      <c r="C50" s="94">
        <v>44659</v>
      </c>
      <c r="D50" s="61" t="s">
        <v>41</v>
      </c>
      <c r="E50" s="84" t="s">
        <v>113</v>
      </c>
      <c r="F50" s="63"/>
      <c r="G50" s="89">
        <v>42123.97</v>
      </c>
      <c r="H50" s="64">
        <f t="shared" si="0"/>
        <v>69006516.46999991</v>
      </c>
    </row>
    <row r="51" spans="2:8" s="9" customFormat="1" ht="42">
      <c r="B51" s="39"/>
      <c r="C51" s="94">
        <v>44659</v>
      </c>
      <c r="D51" s="61" t="s">
        <v>42</v>
      </c>
      <c r="E51" s="83" t="s">
        <v>114</v>
      </c>
      <c r="F51" s="90"/>
      <c r="G51" s="89">
        <v>247041.9</v>
      </c>
      <c r="H51" s="64">
        <f t="shared" si="0"/>
        <v>68759474.5699999</v>
      </c>
    </row>
    <row r="52" spans="2:8" s="9" customFormat="1" ht="42">
      <c r="B52" s="39"/>
      <c r="C52" s="94">
        <v>44659</v>
      </c>
      <c r="D52" s="61" t="s">
        <v>43</v>
      </c>
      <c r="E52" s="84" t="s">
        <v>115</v>
      </c>
      <c r="F52" s="90"/>
      <c r="G52" s="89">
        <v>43900.88</v>
      </c>
      <c r="H52" s="64">
        <f t="shared" si="0"/>
        <v>68715573.68999991</v>
      </c>
    </row>
    <row r="53" spans="2:8" s="9" customFormat="1" ht="31.5">
      <c r="B53" s="39"/>
      <c r="C53" s="94">
        <v>44869</v>
      </c>
      <c r="D53" s="61" t="s">
        <v>44</v>
      </c>
      <c r="E53" s="85" t="s">
        <v>116</v>
      </c>
      <c r="F53" s="90"/>
      <c r="G53" s="89">
        <v>72848.64</v>
      </c>
      <c r="H53" s="64">
        <f t="shared" si="0"/>
        <v>68642725.04999991</v>
      </c>
    </row>
    <row r="54" spans="2:8" s="9" customFormat="1" ht="31.5">
      <c r="B54" s="39"/>
      <c r="C54" s="94">
        <v>44869</v>
      </c>
      <c r="D54" s="61" t="s">
        <v>45</v>
      </c>
      <c r="E54" s="83" t="s">
        <v>117</v>
      </c>
      <c r="F54" s="90"/>
      <c r="G54" s="89">
        <v>2410578.45</v>
      </c>
      <c r="H54" s="64">
        <f t="shared" si="0"/>
        <v>66232146.599999905</v>
      </c>
    </row>
    <row r="55" spans="2:8" s="9" customFormat="1" ht="42">
      <c r="B55" s="39"/>
      <c r="C55" s="94">
        <v>44869</v>
      </c>
      <c r="D55" s="61" t="s">
        <v>46</v>
      </c>
      <c r="E55" s="83" t="s">
        <v>118</v>
      </c>
      <c r="F55" s="90"/>
      <c r="G55" s="89">
        <v>400000</v>
      </c>
      <c r="H55" s="64">
        <f t="shared" si="0"/>
        <v>65832146.599999905</v>
      </c>
    </row>
    <row r="56" spans="2:8" s="9" customFormat="1" ht="48.75" customHeight="1">
      <c r="B56" s="39"/>
      <c r="C56" s="94">
        <v>44869</v>
      </c>
      <c r="D56" s="61" t="s">
        <v>47</v>
      </c>
      <c r="E56" s="84" t="s">
        <v>119</v>
      </c>
      <c r="F56" s="90"/>
      <c r="G56" s="89">
        <v>21097.08</v>
      </c>
      <c r="H56" s="64">
        <f t="shared" si="0"/>
        <v>65811049.51999991</v>
      </c>
    </row>
    <row r="57" spans="2:8" s="9" customFormat="1" ht="66.75" customHeight="1">
      <c r="B57" s="39"/>
      <c r="C57" s="94">
        <v>44899</v>
      </c>
      <c r="D57" s="61" t="s">
        <v>48</v>
      </c>
      <c r="E57" s="62" t="s">
        <v>120</v>
      </c>
      <c r="F57" s="90"/>
      <c r="G57" s="89">
        <v>50365356.8</v>
      </c>
      <c r="H57" s="64">
        <f t="shared" si="0"/>
        <v>15445692.71999991</v>
      </c>
    </row>
    <row r="58" spans="2:8" s="9" customFormat="1" ht="47.25" customHeight="1">
      <c r="B58" s="39"/>
      <c r="C58" s="94">
        <v>44899</v>
      </c>
      <c r="D58" s="61" t="s">
        <v>45</v>
      </c>
      <c r="E58" s="83" t="s">
        <v>121</v>
      </c>
      <c r="F58" s="90"/>
      <c r="G58" s="89">
        <v>338326.8</v>
      </c>
      <c r="H58" s="64">
        <f t="shared" si="0"/>
        <v>15107365.919999909</v>
      </c>
    </row>
    <row r="59" spans="2:8" s="9" customFormat="1" ht="55.5" customHeight="1">
      <c r="B59" s="39"/>
      <c r="C59" s="94">
        <v>44899</v>
      </c>
      <c r="D59" s="61" t="s">
        <v>49</v>
      </c>
      <c r="E59" s="83" t="s">
        <v>122</v>
      </c>
      <c r="F59" s="90"/>
      <c r="G59" s="89">
        <v>40000</v>
      </c>
      <c r="H59" s="64">
        <f t="shared" si="0"/>
        <v>15067365.919999909</v>
      </c>
    </row>
    <row r="60" spans="2:8" s="9" customFormat="1" ht="52.5" customHeight="1">
      <c r="B60" s="39"/>
      <c r="C60" s="94" t="s">
        <v>27</v>
      </c>
      <c r="D60" s="61" t="s">
        <v>50</v>
      </c>
      <c r="E60" s="83" t="s">
        <v>123</v>
      </c>
      <c r="F60" s="90"/>
      <c r="G60" s="89">
        <v>13611.66</v>
      </c>
      <c r="H60" s="64">
        <f t="shared" si="0"/>
        <v>15053754.259999909</v>
      </c>
    </row>
    <row r="61" spans="2:8" s="9" customFormat="1" ht="123.75" customHeight="1">
      <c r="B61" s="39"/>
      <c r="C61" s="94" t="s">
        <v>27</v>
      </c>
      <c r="D61" s="61" t="s">
        <v>51</v>
      </c>
      <c r="E61" s="83" t="s">
        <v>124</v>
      </c>
      <c r="F61" s="90"/>
      <c r="G61" s="89">
        <v>594148.19</v>
      </c>
      <c r="H61" s="64">
        <f t="shared" si="0"/>
        <v>14459606.069999909</v>
      </c>
    </row>
    <row r="62" spans="2:8" s="9" customFormat="1" ht="139.5" customHeight="1">
      <c r="B62" s="39"/>
      <c r="C62" s="94" t="s">
        <v>27</v>
      </c>
      <c r="D62" s="61" t="s">
        <v>25</v>
      </c>
      <c r="E62" s="83" t="s">
        <v>125</v>
      </c>
      <c r="F62" s="89">
        <v>594148.19</v>
      </c>
      <c r="G62" s="89"/>
      <c r="H62" s="64">
        <f t="shared" si="0"/>
        <v>15053754.259999909</v>
      </c>
    </row>
    <row r="63" spans="2:8" s="9" customFormat="1" ht="66.75" customHeight="1">
      <c r="B63" s="39"/>
      <c r="C63" s="94" t="s">
        <v>28</v>
      </c>
      <c r="D63" s="61" t="s">
        <v>52</v>
      </c>
      <c r="E63" s="83" t="s">
        <v>126</v>
      </c>
      <c r="F63" s="90"/>
      <c r="G63" s="89">
        <v>441000</v>
      </c>
      <c r="H63" s="64">
        <f t="shared" si="0"/>
        <v>14612754.259999909</v>
      </c>
    </row>
    <row r="64" spans="2:8" s="9" customFormat="1" ht="31.5">
      <c r="B64" s="39"/>
      <c r="C64" s="94" t="s">
        <v>29</v>
      </c>
      <c r="D64" s="61" t="s">
        <v>53</v>
      </c>
      <c r="E64" s="83" t="s">
        <v>127</v>
      </c>
      <c r="F64" s="90"/>
      <c r="G64" s="89">
        <v>109857.4</v>
      </c>
      <c r="H64" s="64">
        <f t="shared" si="0"/>
        <v>14502896.859999908</v>
      </c>
    </row>
    <row r="65" spans="2:8" s="9" customFormat="1" ht="31.5">
      <c r="B65" s="39"/>
      <c r="C65" s="94" t="s">
        <v>29</v>
      </c>
      <c r="D65" s="61" t="s">
        <v>53</v>
      </c>
      <c r="E65" s="83" t="s">
        <v>128</v>
      </c>
      <c r="F65" s="91"/>
      <c r="G65" s="89">
        <v>109857.4</v>
      </c>
      <c r="H65" s="64">
        <f t="shared" si="0"/>
        <v>14393039.459999908</v>
      </c>
    </row>
    <row r="66" spans="2:8" s="9" customFormat="1" ht="31.5">
      <c r="B66" s="39"/>
      <c r="C66" s="94" t="s">
        <v>29</v>
      </c>
      <c r="D66" s="61" t="s">
        <v>53</v>
      </c>
      <c r="E66" s="83" t="s">
        <v>129</v>
      </c>
      <c r="F66" s="90"/>
      <c r="G66" s="89">
        <v>109857.4</v>
      </c>
      <c r="H66" s="64">
        <f t="shared" si="0"/>
        <v>14283182.059999907</v>
      </c>
    </row>
    <row r="67" spans="2:8" s="9" customFormat="1" ht="31.5">
      <c r="B67" s="39"/>
      <c r="C67" s="94" t="s">
        <v>29</v>
      </c>
      <c r="D67" s="61" t="s">
        <v>53</v>
      </c>
      <c r="E67" s="83" t="s">
        <v>130</v>
      </c>
      <c r="F67" s="90"/>
      <c r="G67" s="89">
        <v>109857.4</v>
      </c>
      <c r="H67" s="64">
        <f t="shared" si="0"/>
        <v>14173324.659999907</v>
      </c>
    </row>
    <row r="68" spans="2:8" s="9" customFormat="1" ht="31.5">
      <c r="B68" s="39"/>
      <c r="C68" s="94" t="s">
        <v>29</v>
      </c>
      <c r="D68" s="61" t="s">
        <v>53</v>
      </c>
      <c r="E68" s="83" t="s">
        <v>131</v>
      </c>
      <c r="F68" s="90"/>
      <c r="G68" s="89">
        <v>109857.4</v>
      </c>
      <c r="H68" s="64">
        <f t="shared" si="0"/>
        <v>14063467.259999907</v>
      </c>
    </row>
    <row r="69" spans="2:8" s="9" customFormat="1" ht="45" customHeight="1">
      <c r="B69" s="39"/>
      <c r="C69" s="94" t="s">
        <v>29</v>
      </c>
      <c r="D69" s="61" t="s">
        <v>54</v>
      </c>
      <c r="E69" s="83" t="s">
        <v>132</v>
      </c>
      <c r="F69" s="90"/>
      <c r="G69" s="89">
        <v>298276.5</v>
      </c>
      <c r="H69" s="64">
        <f t="shared" si="0"/>
        <v>13765190.759999907</v>
      </c>
    </row>
    <row r="70" spans="2:8" s="9" customFormat="1" ht="31.5">
      <c r="B70" s="39"/>
      <c r="C70" s="94" t="s">
        <v>29</v>
      </c>
      <c r="D70" s="61" t="s">
        <v>55</v>
      </c>
      <c r="E70" s="84" t="s">
        <v>133</v>
      </c>
      <c r="F70" s="90"/>
      <c r="G70" s="89">
        <v>83517.42</v>
      </c>
      <c r="H70" s="64">
        <f t="shared" si="0"/>
        <v>13681673.339999907</v>
      </c>
    </row>
    <row r="71" spans="2:8" s="9" customFormat="1" ht="39" customHeight="1">
      <c r="B71" s="39"/>
      <c r="C71" s="94" t="s">
        <v>29</v>
      </c>
      <c r="D71" s="61" t="s">
        <v>55</v>
      </c>
      <c r="E71" s="83" t="s">
        <v>134</v>
      </c>
      <c r="F71" s="90"/>
      <c r="G71" s="89">
        <v>83517.42</v>
      </c>
      <c r="H71" s="64">
        <f t="shared" si="0"/>
        <v>13598155.919999907</v>
      </c>
    </row>
    <row r="72" spans="2:8" s="9" customFormat="1" ht="31.5">
      <c r="B72" s="39"/>
      <c r="C72" s="94" t="s">
        <v>29</v>
      </c>
      <c r="D72" s="61" t="s">
        <v>55</v>
      </c>
      <c r="E72" s="63" t="s">
        <v>135</v>
      </c>
      <c r="F72" s="90"/>
      <c r="G72" s="89">
        <v>83517.42</v>
      </c>
      <c r="H72" s="64">
        <f t="shared" si="0"/>
        <v>13514638.499999907</v>
      </c>
    </row>
    <row r="73" spans="2:8" s="9" customFormat="1" ht="31.5">
      <c r="B73" s="39"/>
      <c r="C73" s="94" t="s">
        <v>29</v>
      </c>
      <c r="D73" s="61" t="s">
        <v>55</v>
      </c>
      <c r="E73" s="83" t="s">
        <v>136</v>
      </c>
      <c r="F73" s="90"/>
      <c r="G73" s="89">
        <v>83517.42</v>
      </c>
      <c r="H73" s="64">
        <f t="shared" si="0"/>
        <v>13431121.079999907</v>
      </c>
    </row>
    <row r="74" spans="2:8" s="9" customFormat="1" ht="31.5">
      <c r="B74" s="39"/>
      <c r="C74" s="94" t="s">
        <v>29</v>
      </c>
      <c r="D74" s="61" t="s">
        <v>55</v>
      </c>
      <c r="E74" s="83" t="s">
        <v>137</v>
      </c>
      <c r="F74" s="90"/>
      <c r="G74" s="89">
        <v>334069.68</v>
      </c>
      <c r="H74" s="64">
        <f t="shared" si="0"/>
        <v>13097051.399999907</v>
      </c>
    </row>
    <row r="75" spans="2:8" s="9" customFormat="1" ht="31.5">
      <c r="B75" s="39"/>
      <c r="C75" s="94" t="s">
        <v>29</v>
      </c>
      <c r="D75" s="61" t="s">
        <v>55</v>
      </c>
      <c r="E75" s="84" t="s">
        <v>138</v>
      </c>
      <c r="F75" s="90"/>
      <c r="G75" s="89">
        <v>83517.42</v>
      </c>
      <c r="H75" s="64">
        <f t="shared" si="0"/>
        <v>13013533.979999907</v>
      </c>
    </row>
    <row r="76" spans="2:8" s="9" customFormat="1" ht="31.5">
      <c r="B76" s="39"/>
      <c r="C76" s="94" t="s">
        <v>29</v>
      </c>
      <c r="D76" s="61" t="s">
        <v>55</v>
      </c>
      <c r="E76" s="84" t="s">
        <v>139</v>
      </c>
      <c r="F76" s="90"/>
      <c r="G76" s="89">
        <v>83517.42</v>
      </c>
      <c r="H76" s="64">
        <f t="shared" si="0"/>
        <v>12930016.559999907</v>
      </c>
    </row>
    <row r="77" spans="2:8" s="9" customFormat="1" ht="31.5">
      <c r="B77" s="39"/>
      <c r="C77" s="94" t="s">
        <v>29</v>
      </c>
      <c r="D77" s="61" t="s">
        <v>55</v>
      </c>
      <c r="E77" s="84" t="s">
        <v>140</v>
      </c>
      <c r="F77" s="90"/>
      <c r="G77" s="89">
        <v>83517.42</v>
      </c>
      <c r="H77" s="64">
        <f t="shared" si="0"/>
        <v>12846499.139999907</v>
      </c>
    </row>
    <row r="78" spans="2:8" s="9" customFormat="1" ht="31.5">
      <c r="B78" s="39"/>
      <c r="C78" s="94" t="s">
        <v>29</v>
      </c>
      <c r="D78" s="61" t="s">
        <v>55</v>
      </c>
      <c r="E78" s="85" t="s">
        <v>141</v>
      </c>
      <c r="F78" s="90"/>
      <c r="G78" s="89">
        <v>751656.78</v>
      </c>
      <c r="H78" s="64">
        <f t="shared" si="0"/>
        <v>12094842.359999908</v>
      </c>
    </row>
    <row r="79" spans="2:8" s="9" customFormat="1" ht="53.25" customHeight="1">
      <c r="B79" s="39"/>
      <c r="C79" s="94" t="s">
        <v>29</v>
      </c>
      <c r="D79" s="61" t="s">
        <v>56</v>
      </c>
      <c r="E79" s="84" t="s">
        <v>142</v>
      </c>
      <c r="F79" s="90"/>
      <c r="G79" s="89">
        <v>98867.16</v>
      </c>
      <c r="H79" s="64">
        <f t="shared" si="0"/>
        <v>11995975.199999908</v>
      </c>
    </row>
    <row r="80" spans="2:8" s="9" customFormat="1" ht="66.75" customHeight="1">
      <c r="B80" s="39"/>
      <c r="C80" s="94" t="s">
        <v>29</v>
      </c>
      <c r="D80" s="61" t="s">
        <v>57</v>
      </c>
      <c r="E80" s="62" t="s">
        <v>143</v>
      </c>
      <c r="F80" s="90"/>
      <c r="G80" s="89">
        <v>579600</v>
      </c>
      <c r="H80" s="64">
        <f t="shared" si="0"/>
        <v>11416375.199999908</v>
      </c>
    </row>
    <row r="81" spans="2:8" s="9" customFormat="1" ht="66.75" customHeight="1">
      <c r="B81" s="39"/>
      <c r="C81" s="94" t="s">
        <v>29</v>
      </c>
      <c r="D81" s="61" t="s">
        <v>58</v>
      </c>
      <c r="E81" s="62" t="s">
        <v>144</v>
      </c>
      <c r="F81" s="90"/>
      <c r="G81" s="89">
        <v>37800</v>
      </c>
      <c r="H81" s="64">
        <f t="shared" si="0"/>
        <v>11378575.199999908</v>
      </c>
    </row>
    <row r="82" spans="2:8" s="9" customFormat="1" ht="114" customHeight="1">
      <c r="B82" s="39"/>
      <c r="C82" s="94" t="s">
        <v>29</v>
      </c>
      <c r="D82" s="61" t="s">
        <v>51</v>
      </c>
      <c r="E82" s="62" t="s">
        <v>145</v>
      </c>
      <c r="F82" s="90"/>
      <c r="G82" s="89">
        <v>594148.19</v>
      </c>
      <c r="H82" s="64">
        <f t="shared" si="0"/>
        <v>10784427.009999909</v>
      </c>
    </row>
    <row r="83" spans="2:8" s="9" customFormat="1" ht="43.5" customHeight="1">
      <c r="B83" s="39"/>
      <c r="C83" s="94" t="s">
        <v>30</v>
      </c>
      <c r="D83" s="61" t="s">
        <v>59</v>
      </c>
      <c r="E83" s="83" t="s">
        <v>146</v>
      </c>
      <c r="F83" s="90"/>
      <c r="G83" s="89">
        <v>27438.05</v>
      </c>
      <c r="H83" s="64">
        <f t="shared" si="0"/>
        <v>10756988.959999908</v>
      </c>
    </row>
    <row r="84" spans="2:8" s="9" customFormat="1" ht="66.75" customHeight="1">
      <c r="B84" s="39"/>
      <c r="C84" s="94" t="s">
        <v>30</v>
      </c>
      <c r="D84" s="61" t="s">
        <v>60</v>
      </c>
      <c r="E84" s="62" t="s">
        <v>147</v>
      </c>
      <c r="F84" s="90"/>
      <c r="G84" s="89">
        <v>9127722.45</v>
      </c>
      <c r="H84" s="64">
        <f aca="true" t="shared" si="1" ref="H84:H147">H83+F84-G84</f>
        <v>1629266.5099999085</v>
      </c>
    </row>
    <row r="85" spans="2:8" s="9" customFormat="1" ht="47.25" customHeight="1">
      <c r="B85" s="39"/>
      <c r="C85" s="94">
        <v>44671</v>
      </c>
      <c r="D85" s="61" t="s">
        <v>61</v>
      </c>
      <c r="E85" s="84" t="s">
        <v>148</v>
      </c>
      <c r="F85" s="90"/>
      <c r="G85" s="89">
        <v>54876.1</v>
      </c>
      <c r="H85" s="64">
        <f t="shared" si="1"/>
        <v>1574390.4099999084</v>
      </c>
    </row>
    <row r="86" spans="2:8" s="9" customFormat="1" ht="52.5" customHeight="1">
      <c r="B86" s="39"/>
      <c r="C86" s="94">
        <v>44671</v>
      </c>
      <c r="D86" s="61" t="s">
        <v>61</v>
      </c>
      <c r="E86" s="84" t="s">
        <v>149</v>
      </c>
      <c r="F86" s="90"/>
      <c r="G86" s="89">
        <v>54876.1</v>
      </c>
      <c r="H86" s="64">
        <f t="shared" si="1"/>
        <v>1519514.3099999083</v>
      </c>
    </row>
    <row r="87" spans="2:8" s="9" customFormat="1" ht="40.5" customHeight="1">
      <c r="B87" s="39"/>
      <c r="C87" s="94">
        <v>44671</v>
      </c>
      <c r="D87" s="61" t="s">
        <v>61</v>
      </c>
      <c r="E87" s="84" t="s">
        <v>150</v>
      </c>
      <c r="F87" s="90"/>
      <c r="G87" s="89">
        <v>54876.1</v>
      </c>
      <c r="H87" s="64">
        <f t="shared" si="1"/>
        <v>1464638.2099999082</v>
      </c>
    </row>
    <row r="88" spans="2:8" s="9" customFormat="1" ht="43.5" customHeight="1">
      <c r="B88" s="39"/>
      <c r="C88" s="94">
        <v>44671</v>
      </c>
      <c r="D88" s="61" t="s">
        <v>61</v>
      </c>
      <c r="E88" s="84" t="s">
        <v>151</v>
      </c>
      <c r="F88" s="90"/>
      <c r="G88" s="89">
        <v>54876.1</v>
      </c>
      <c r="H88" s="64">
        <f t="shared" si="1"/>
        <v>1409762.1099999081</v>
      </c>
    </row>
    <row r="89" spans="2:8" s="9" customFormat="1" ht="47.25" customHeight="1">
      <c r="B89" s="39"/>
      <c r="C89" s="94">
        <v>44671</v>
      </c>
      <c r="D89" s="61" t="s">
        <v>61</v>
      </c>
      <c r="E89" s="84" t="s">
        <v>152</v>
      </c>
      <c r="F89" s="90"/>
      <c r="G89" s="89">
        <v>54876.1</v>
      </c>
      <c r="H89" s="64">
        <f t="shared" si="1"/>
        <v>1354886.009999908</v>
      </c>
    </row>
    <row r="90" spans="2:8" s="9" customFormat="1" ht="41.25" customHeight="1">
      <c r="B90" s="39"/>
      <c r="C90" s="94">
        <v>44671</v>
      </c>
      <c r="D90" s="61" t="s">
        <v>61</v>
      </c>
      <c r="E90" s="84" t="s">
        <v>153</v>
      </c>
      <c r="F90" s="90"/>
      <c r="G90" s="89">
        <v>54876.1</v>
      </c>
      <c r="H90" s="64">
        <f t="shared" si="1"/>
        <v>1300009.909999908</v>
      </c>
    </row>
    <row r="91" spans="2:8" s="9" customFormat="1" ht="40.5" customHeight="1">
      <c r="B91" s="39"/>
      <c r="C91" s="94">
        <v>44671</v>
      </c>
      <c r="D91" s="61" t="s">
        <v>61</v>
      </c>
      <c r="E91" s="84" t="s">
        <v>154</v>
      </c>
      <c r="F91" s="90"/>
      <c r="G91" s="89">
        <v>54876.1</v>
      </c>
      <c r="H91" s="64">
        <f t="shared" si="1"/>
        <v>1245133.8099999079</v>
      </c>
    </row>
    <row r="92" spans="2:8" s="9" customFormat="1" ht="36" customHeight="1">
      <c r="B92" s="39"/>
      <c r="C92" s="94">
        <v>44671</v>
      </c>
      <c r="D92" s="61" t="s">
        <v>61</v>
      </c>
      <c r="E92" s="84" t="s">
        <v>155</v>
      </c>
      <c r="F92" s="90"/>
      <c r="G92" s="89">
        <v>54876.1</v>
      </c>
      <c r="H92" s="64">
        <f t="shared" si="1"/>
        <v>1190257.7099999078</v>
      </c>
    </row>
    <row r="93" spans="2:8" s="9" customFormat="1" ht="41.25" customHeight="1">
      <c r="B93" s="39"/>
      <c r="C93" s="94">
        <v>44671</v>
      </c>
      <c r="D93" s="61" t="s">
        <v>61</v>
      </c>
      <c r="E93" s="84" t="s">
        <v>156</v>
      </c>
      <c r="F93" s="90"/>
      <c r="G93" s="89">
        <v>54876.1</v>
      </c>
      <c r="H93" s="64">
        <f t="shared" si="1"/>
        <v>1135381.6099999077</v>
      </c>
    </row>
    <row r="94" spans="2:8" s="9" customFormat="1" ht="34.5" customHeight="1">
      <c r="B94" s="39"/>
      <c r="C94" s="94">
        <v>44671</v>
      </c>
      <c r="D94" s="61" t="s">
        <v>61</v>
      </c>
      <c r="E94" s="84" t="s">
        <v>157</v>
      </c>
      <c r="F94" s="90"/>
      <c r="G94" s="89">
        <v>54876.1</v>
      </c>
      <c r="H94" s="64">
        <f t="shared" si="1"/>
        <v>1080505.5099999076</v>
      </c>
    </row>
    <row r="95" spans="2:8" s="9" customFormat="1" ht="48.75" customHeight="1">
      <c r="B95" s="39"/>
      <c r="C95" s="94">
        <v>44671</v>
      </c>
      <c r="D95" s="61" t="s">
        <v>62</v>
      </c>
      <c r="E95" s="86" t="s">
        <v>158</v>
      </c>
      <c r="F95" s="90"/>
      <c r="G95" s="89">
        <v>109920.8</v>
      </c>
      <c r="H95" s="64">
        <f t="shared" si="1"/>
        <v>970584.7099999075</v>
      </c>
    </row>
    <row r="96" spans="2:8" s="9" customFormat="1" ht="40.5" customHeight="1">
      <c r="B96" s="39"/>
      <c r="C96" s="94">
        <v>44671</v>
      </c>
      <c r="D96" s="61" t="s">
        <v>62</v>
      </c>
      <c r="E96" s="86" t="s">
        <v>159</v>
      </c>
      <c r="F96" s="90"/>
      <c r="G96" s="89">
        <v>109920.8</v>
      </c>
      <c r="H96" s="64">
        <f t="shared" si="1"/>
        <v>860663.9099999075</v>
      </c>
    </row>
    <row r="97" spans="2:8" s="9" customFormat="1" ht="49.5" customHeight="1">
      <c r="B97" s="39"/>
      <c r="C97" s="94">
        <v>44671</v>
      </c>
      <c r="D97" s="61" t="s">
        <v>62</v>
      </c>
      <c r="E97" s="86" t="s">
        <v>160</v>
      </c>
      <c r="F97" s="90"/>
      <c r="G97" s="89">
        <v>192361.4</v>
      </c>
      <c r="H97" s="64">
        <f t="shared" si="1"/>
        <v>668302.5099999075</v>
      </c>
    </row>
    <row r="98" spans="2:8" s="9" customFormat="1" ht="49.5" customHeight="1">
      <c r="B98" s="39"/>
      <c r="C98" s="94">
        <v>44671</v>
      </c>
      <c r="D98" s="61" t="s">
        <v>62</v>
      </c>
      <c r="E98" s="86" t="s">
        <v>161</v>
      </c>
      <c r="F98" s="90"/>
      <c r="G98" s="89">
        <v>109920.8</v>
      </c>
      <c r="H98" s="64">
        <f t="shared" si="1"/>
        <v>558381.7099999074</v>
      </c>
    </row>
    <row r="99" spans="2:8" s="9" customFormat="1" ht="49.5" customHeight="1">
      <c r="B99" s="39"/>
      <c r="C99" s="94">
        <v>44671</v>
      </c>
      <c r="D99" s="61" t="s">
        <v>62</v>
      </c>
      <c r="E99" s="86" t="s">
        <v>162</v>
      </c>
      <c r="F99" s="90"/>
      <c r="G99" s="89">
        <v>109920.8</v>
      </c>
      <c r="H99" s="64">
        <f t="shared" si="1"/>
        <v>448460.9099999074</v>
      </c>
    </row>
    <row r="100" spans="2:8" s="9" customFormat="1" ht="48" customHeight="1">
      <c r="B100" s="39"/>
      <c r="C100" s="94">
        <v>44671</v>
      </c>
      <c r="D100" s="61" t="s">
        <v>62</v>
      </c>
      <c r="E100" s="86" t="s">
        <v>163</v>
      </c>
      <c r="F100" s="90"/>
      <c r="G100" s="89">
        <v>109920.8</v>
      </c>
      <c r="H100" s="64">
        <f t="shared" si="1"/>
        <v>338540.10999990744</v>
      </c>
    </row>
    <row r="101" spans="2:8" s="9" customFormat="1" ht="48" customHeight="1">
      <c r="B101" s="39"/>
      <c r="C101" s="94">
        <v>44671</v>
      </c>
      <c r="D101" s="61" t="s">
        <v>62</v>
      </c>
      <c r="E101" s="86" t="s">
        <v>164</v>
      </c>
      <c r="F101" s="90"/>
      <c r="G101" s="89">
        <v>109920.8</v>
      </c>
      <c r="H101" s="64">
        <f t="shared" si="1"/>
        <v>228619.30999990745</v>
      </c>
    </row>
    <row r="102" spans="2:8" s="9" customFormat="1" ht="31.5">
      <c r="B102" s="39"/>
      <c r="C102" s="94">
        <v>44677</v>
      </c>
      <c r="D102" s="61" t="s">
        <v>25</v>
      </c>
      <c r="E102" s="62" t="s">
        <v>165</v>
      </c>
      <c r="F102" s="89">
        <v>6350966.54</v>
      </c>
      <c r="G102" s="89"/>
      <c r="H102" s="64">
        <f t="shared" si="1"/>
        <v>6579585.849999907</v>
      </c>
    </row>
    <row r="103" spans="2:8" s="9" customFormat="1" ht="31.5">
      <c r="B103" s="39"/>
      <c r="C103" s="94">
        <v>44677</v>
      </c>
      <c r="D103" s="61" t="s">
        <v>25</v>
      </c>
      <c r="E103" s="87" t="s">
        <v>166</v>
      </c>
      <c r="F103" s="89">
        <v>99999998.99</v>
      </c>
      <c r="G103" s="89"/>
      <c r="H103" s="64">
        <f t="shared" si="1"/>
        <v>106579584.8399999</v>
      </c>
    </row>
    <row r="104" spans="2:8" s="9" customFormat="1" ht="31.5">
      <c r="B104" s="39"/>
      <c r="C104" s="94">
        <v>44677</v>
      </c>
      <c r="D104" s="61" t="s">
        <v>63</v>
      </c>
      <c r="E104" s="85" t="s">
        <v>167</v>
      </c>
      <c r="F104" s="90"/>
      <c r="G104" s="89">
        <v>681771.3</v>
      </c>
      <c r="H104" s="64">
        <f t="shared" si="1"/>
        <v>105897813.5399999</v>
      </c>
    </row>
    <row r="105" spans="2:8" s="9" customFormat="1" ht="21">
      <c r="B105" s="39"/>
      <c r="C105" s="94">
        <v>44677</v>
      </c>
      <c r="D105" s="61" t="s">
        <v>64</v>
      </c>
      <c r="E105" s="85" t="s">
        <v>168</v>
      </c>
      <c r="F105" s="90"/>
      <c r="G105" s="89">
        <v>1498971.6</v>
      </c>
      <c r="H105" s="64">
        <f t="shared" si="1"/>
        <v>104398841.93999991</v>
      </c>
    </row>
    <row r="106" spans="2:8" s="9" customFormat="1" ht="66.75" customHeight="1">
      <c r="B106" s="39"/>
      <c r="C106" s="94">
        <v>44678</v>
      </c>
      <c r="D106" s="61" t="s">
        <v>65</v>
      </c>
      <c r="E106" s="84" t="s">
        <v>169</v>
      </c>
      <c r="F106" s="90"/>
      <c r="G106" s="89">
        <v>50962</v>
      </c>
      <c r="H106" s="64">
        <f t="shared" si="1"/>
        <v>104347879.93999991</v>
      </c>
    </row>
    <row r="107" spans="2:8" s="9" customFormat="1" ht="42">
      <c r="B107" s="39"/>
      <c r="C107" s="94">
        <v>44678</v>
      </c>
      <c r="D107" s="61" t="s">
        <v>66</v>
      </c>
      <c r="E107" s="88" t="s">
        <v>170</v>
      </c>
      <c r="F107" s="90"/>
      <c r="G107" s="89">
        <v>307723.92</v>
      </c>
      <c r="H107" s="64">
        <f t="shared" si="1"/>
        <v>104040156.0199999</v>
      </c>
    </row>
    <row r="108" spans="2:8" s="9" customFormat="1" ht="31.5">
      <c r="B108" s="39"/>
      <c r="C108" s="94">
        <v>44678</v>
      </c>
      <c r="D108" s="61" t="s">
        <v>67</v>
      </c>
      <c r="E108" s="83" t="s">
        <v>171</v>
      </c>
      <c r="F108" s="90"/>
      <c r="G108" s="89">
        <v>44373.36</v>
      </c>
      <c r="H108" s="64">
        <f t="shared" si="1"/>
        <v>103995782.6599999</v>
      </c>
    </row>
    <row r="109" spans="2:8" s="9" customFormat="1" ht="31.5">
      <c r="B109" s="39"/>
      <c r="C109" s="94">
        <v>44678</v>
      </c>
      <c r="D109" s="61" t="s">
        <v>67</v>
      </c>
      <c r="E109" s="63" t="s">
        <v>172</v>
      </c>
      <c r="F109" s="90"/>
      <c r="G109" s="89">
        <v>66560.04</v>
      </c>
      <c r="H109" s="64">
        <f t="shared" si="1"/>
        <v>103929222.6199999</v>
      </c>
    </row>
    <row r="110" spans="2:8" s="9" customFormat="1" ht="31.5">
      <c r="B110" s="39"/>
      <c r="C110" s="94">
        <v>44678</v>
      </c>
      <c r="D110" s="61" t="s">
        <v>67</v>
      </c>
      <c r="E110" s="62" t="s">
        <v>173</v>
      </c>
      <c r="F110" s="90"/>
      <c r="G110" s="89">
        <v>55466.7</v>
      </c>
      <c r="H110" s="64">
        <f t="shared" si="1"/>
        <v>103873755.9199999</v>
      </c>
    </row>
    <row r="111" spans="2:8" s="9" customFormat="1" ht="31.5">
      <c r="B111" s="39"/>
      <c r="C111" s="94">
        <v>44678</v>
      </c>
      <c r="D111" s="61" t="s">
        <v>68</v>
      </c>
      <c r="E111" s="84" t="s">
        <v>174</v>
      </c>
      <c r="F111" s="90"/>
      <c r="G111" s="89">
        <v>65952.48</v>
      </c>
      <c r="H111" s="64">
        <f t="shared" si="1"/>
        <v>103807803.4399999</v>
      </c>
    </row>
    <row r="112" spans="2:8" s="9" customFormat="1" ht="31.5">
      <c r="B112" s="39"/>
      <c r="C112" s="94">
        <v>44678</v>
      </c>
      <c r="D112" s="61" t="s">
        <v>68</v>
      </c>
      <c r="E112" s="84" t="s">
        <v>175</v>
      </c>
      <c r="F112" s="90"/>
      <c r="G112" s="89">
        <v>65952.48</v>
      </c>
      <c r="H112" s="64">
        <f t="shared" si="1"/>
        <v>103741850.95999989</v>
      </c>
    </row>
    <row r="113" spans="2:8" s="9" customFormat="1" ht="31.5">
      <c r="B113" s="39"/>
      <c r="C113" s="94">
        <v>44678</v>
      </c>
      <c r="D113" s="61" t="s">
        <v>68</v>
      </c>
      <c r="E113" s="84" t="s">
        <v>176</v>
      </c>
      <c r="F113" s="90"/>
      <c r="G113" s="89">
        <v>65952.48</v>
      </c>
      <c r="H113" s="64">
        <f t="shared" si="1"/>
        <v>103675898.47999988</v>
      </c>
    </row>
    <row r="114" spans="2:8" s="9" customFormat="1" ht="31.5">
      <c r="B114" s="39"/>
      <c r="C114" s="94">
        <v>44678</v>
      </c>
      <c r="D114" s="61" t="s">
        <v>68</v>
      </c>
      <c r="E114" s="84" t="s">
        <v>177</v>
      </c>
      <c r="F114" s="90"/>
      <c r="G114" s="89">
        <v>65952.48</v>
      </c>
      <c r="H114" s="64">
        <f t="shared" si="1"/>
        <v>103609945.99999988</v>
      </c>
    </row>
    <row r="115" spans="2:8" s="9" customFormat="1" ht="31.5">
      <c r="B115" s="39"/>
      <c r="C115" s="94">
        <v>44678</v>
      </c>
      <c r="D115" s="61" t="s">
        <v>69</v>
      </c>
      <c r="E115" s="62" t="s">
        <v>178</v>
      </c>
      <c r="F115" s="90"/>
      <c r="G115" s="89">
        <v>1103623.05</v>
      </c>
      <c r="H115" s="64">
        <f t="shared" si="1"/>
        <v>102506322.94999988</v>
      </c>
    </row>
    <row r="116" spans="2:8" s="9" customFormat="1" ht="31.5">
      <c r="B116" s="39"/>
      <c r="C116" s="94">
        <v>44678</v>
      </c>
      <c r="D116" s="61" t="s">
        <v>70</v>
      </c>
      <c r="E116" s="62" t="s">
        <v>179</v>
      </c>
      <c r="F116" s="90"/>
      <c r="G116" s="89">
        <v>167034.84</v>
      </c>
      <c r="H116" s="64">
        <f t="shared" si="1"/>
        <v>102339288.10999988</v>
      </c>
    </row>
    <row r="117" spans="2:8" s="9" customFormat="1" ht="31.5">
      <c r="B117" s="39"/>
      <c r="C117" s="94">
        <v>44678</v>
      </c>
      <c r="D117" s="61" t="s">
        <v>70</v>
      </c>
      <c r="E117" s="62" t="s">
        <v>180</v>
      </c>
      <c r="F117" s="90"/>
      <c r="G117" s="89">
        <v>95448.48</v>
      </c>
      <c r="H117" s="64">
        <f t="shared" si="1"/>
        <v>102243839.62999988</v>
      </c>
    </row>
    <row r="118" spans="2:8" s="9" customFormat="1" ht="31.5">
      <c r="B118" s="39"/>
      <c r="C118" s="94">
        <v>44678</v>
      </c>
      <c r="D118" s="61" t="s">
        <v>70</v>
      </c>
      <c r="E118" s="62" t="s">
        <v>181</v>
      </c>
      <c r="F118" s="90"/>
      <c r="G118" s="89">
        <v>71586.36</v>
      </c>
      <c r="H118" s="64">
        <f t="shared" si="1"/>
        <v>102172253.26999988</v>
      </c>
    </row>
    <row r="119" spans="2:8" s="9" customFormat="1" ht="31.5">
      <c r="B119" s="39"/>
      <c r="C119" s="94">
        <v>44678</v>
      </c>
      <c r="D119" s="61" t="s">
        <v>70</v>
      </c>
      <c r="E119" s="62" t="s">
        <v>182</v>
      </c>
      <c r="F119" s="90"/>
      <c r="G119" s="89">
        <v>71586.36</v>
      </c>
      <c r="H119" s="64">
        <f t="shared" si="1"/>
        <v>102100666.90999988</v>
      </c>
    </row>
    <row r="120" spans="2:8" s="9" customFormat="1" ht="31.5">
      <c r="B120" s="39"/>
      <c r="C120" s="94">
        <v>44678</v>
      </c>
      <c r="D120" s="61" t="s">
        <v>71</v>
      </c>
      <c r="E120" s="63" t="s">
        <v>183</v>
      </c>
      <c r="F120" s="90"/>
      <c r="G120" s="89">
        <v>60924.3</v>
      </c>
      <c r="H120" s="64">
        <f t="shared" si="1"/>
        <v>102039742.60999988</v>
      </c>
    </row>
    <row r="121" spans="2:8" s="9" customFormat="1" ht="31.5">
      <c r="B121" s="39"/>
      <c r="C121" s="94">
        <v>44678</v>
      </c>
      <c r="D121" s="61" t="s">
        <v>71</v>
      </c>
      <c r="E121" s="63" t="s">
        <v>184</v>
      </c>
      <c r="F121" s="90"/>
      <c r="G121" s="89">
        <v>60924.3</v>
      </c>
      <c r="H121" s="64">
        <f t="shared" si="1"/>
        <v>101978818.30999988</v>
      </c>
    </row>
    <row r="122" spans="2:8" s="9" customFormat="1" ht="31.5">
      <c r="B122" s="39"/>
      <c r="C122" s="94">
        <v>44678</v>
      </c>
      <c r="D122" s="61" t="s">
        <v>71</v>
      </c>
      <c r="E122" s="62" t="s">
        <v>185</v>
      </c>
      <c r="F122" s="90"/>
      <c r="G122" s="89">
        <v>48739.44</v>
      </c>
      <c r="H122" s="64">
        <f t="shared" si="1"/>
        <v>101930078.86999989</v>
      </c>
    </row>
    <row r="123" spans="2:8" s="9" customFormat="1" ht="31.5">
      <c r="B123" s="39"/>
      <c r="C123" s="94">
        <v>44678</v>
      </c>
      <c r="D123" s="61" t="s">
        <v>71</v>
      </c>
      <c r="E123" s="62" t="s">
        <v>186</v>
      </c>
      <c r="F123" s="90"/>
      <c r="G123" s="89">
        <v>120354.2</v>
      </c>
      <c r="H123" s="64">
        <f t="shared" si="1"/>
        <v>101809724.66999988</v>
      </c>
    </row>
    <row r="124" spans="2:8" s="9" customFormat="1" ht="31.5">
      <c r="B124" s="39"/>
      <c r="C124" s="94">
        <v>44678</v>
      </c>
      <c r="D124" s="61" t="s">
        <v>71</v>
      </c>
      <c r="E124" s="63" t="s">
        <v>187</v>
      </c>
      <c r="F124" s="90"/>
      <c r="G124" s="89">
        <v>60924.3</v>
      </c>
      <c r="H124" s="64">
        <f t="shared" si="1"/>
        <v>101748800.36999989</v>
      </c>
    </row>
    <row r="125" spans="2:8" s="9" customFormat="1" ht="31.5">
      <c r="B125" s="39"/>
      <c r="C125" s="94">
        <v>44678</v>
      </c>
      <c r="D125" s="61" t="s">
        <v>71</v>
      </c>
      <c r="E125" s="63" t="s">
        <v>188</v>
      </c>
      <c r="F125" s="90"/>
      <c r="G125" s="89">
        <v>60924.3</v>
      </c>
      <c r="H125" s="64">
        <f t="shared" si="1"/>
        <v>101687876.06999989</v>
      </c>
    </row>
    <row r="126" spans="2:8" s="9" customFormat="1" ht="31.5">
      <c r="B126" s="39"/>
      <c r="C126" s="94">
        <v>44678</v>
      </c>
      <c r="D126" s="61" t="s">
        <v>71</v>
      </c>
      <c r="E126" s="63" t="s">
        <v>189</v>
      </c>
      <c r="F126" s="90"/>
      <c r="G126" s="89">
        <v>60924.3</v>
      </c>
      <c r="H126" s="64">
        <f t="shared" si="1"/>
        <v>101626951.76999989</v>
      </c>
    </row>
    <row r="127" spans="2:8" s="9" customFormat="1" ht="31.5">
      <c r="B127" s="39"/>
      <c r="C127" s="94">
        <v>44678</v>
      </c>
      <c r="D127" s="61" t="s">
        <v>71</v>
      </c>
      <c r="E127" s="63" t="s">
        <v>190</v>
      </c>
      <c r="F127" s="90"/>
      <c r="G127" s="89">
        <v>60924.3</v>
      </c>
      <c r="H127" s="64">
        <f t="shared" si="1"/>
        <v>101566027.4699999</v>
      </c>
    </row>
    <row r="128" spans="2:8" s="9" customFormat="1" ht="31.5">
      <c r="B128" s="39"/>
      <c r="C128" s="94">
        <v>44678</v>
      </c>
      <c r="D128" s="61" t="s">
        <v>71</v>
      </c>
      <c r="E128" s="63" t="s">
        <v>191</v>
      </c>
      <c r="F128" s="90"/>
      <c r="G128" s="89">
        <v>48739.44</v>
      </c>
      <c r="H128" s="64">
        <f t="shared" si="1"/>
        <v>101517288.0299999</v>
      </c>
    </row>
    <row r="129" spans="2:8" s="9" customFormat="1" ht="31.5">
      <c r="B129" s="39"/>
      <c r="C129" s="94">
        <v>44678</v>
      </c>
      <c r="D129" s="61" t="s">
        <v>72</v>
      </c>
      <c r="E129" s="83" t="s">
        <v>192</v>
      </c>
      <c r="F129" s="90"/>
      <c r="G129" s="89">
        <v>1127099.55</v>
      </c>
      <c r="H129" s="64">
        <f t="shared" si="1"/>
        <v>100390188.4799999</v>
      </c>
    </row>
    <row r="130" spans="2:8" s="9" customFormat="1" ht="31.5">
      <c r="B130" s="39"/>
      <c r="C130" s="94">
        <v>44678</v>
      </c>
      <c r="D130" s="61" t="s">
        <v>72</v>
      </c>
      <c r="E130" s="85" t="s">
        <v>193</v>
      </c>
      <c r="F130" s="90"/>
      <c r="G130" s="89">
        <v>548318.7</v>
      </c>
      <c r="H130" s="64">
        <f t="shared" si="1"/>
        <v>99841869.7799999</v>
      </c>
    </row>
    <row r="131" spans="2:8" s="9" customFormat="1" ht="31.5">
      <c r="B131" s="39"/>
      <c r="C131" s="94">
        <v>44678</v>
      </c>
      <c r="D131" s="61" t="s">
        <v>72</v>
      </c>
      <c r="E131" s="85" t="s">
        <v>194</v>
      </c>
      <c r="F131" s="90"/>
      <c r="G131" s="89">
        <v>91386.45</v>
      </c>
      <c r="H131" s="64">
        <f t="shared" si="1"/>
        <v>99750483.3299999</v>
      </c>
    </row>
    <row r="132" spans="2:8" s="9" customFormat="1" ht="31.5">
      <c r="B132" s="39"/>
      <c r="C132" s="94">
        <v>44678</v>
      </c>
      <c r="D132" s="61" t="s">
        <v>72</v>
      </c>
      <c r="E132" s="85" t="s">
        <v>195</v>
      </c>
      <c r="F132" s="90"/>
      <c r="G132" s="89">
        <v>91386.45</v>
      </c>
      <c r="H132" s="64">
        <f t="shared" si="1"/>
        <v>99659096.87999989</v>
      </c>
    </row>
    <row r="133" spans="2:8" s="9" customFormat="1" ht="31.5">
      <c r="B133" s="39"/>
      <c r="C133" s="94">
        <v>44678</v>
      </c>
      <c r="D133" s="61" t="s">
        <v>72</v>
      </c>
      <c r="E133" s="85" t="s">
        <v>196</v>
      </c>
      <c r="F133" s="90"/>
      <c r="G133" s="89">
        <v>60924.3</v>
      </c>
      <c r="H133" s="64">
        <f t="shared" si="1"/>
        <v>99598172.5799999</v>
      </c>
    </row>
    <row r="134" spans="2:8" s="9" customFormat="1" ht="31.5">
      <c r="B134" s="39"/>
      <c r="C134" s="94">
        <v>44678</v>
      </c>
      <c r="D134" s="61" t="s">
        <v>72</v>
      </c>
      <c r="E134" s="85" t="s">
        <v>197</v>
      </c>
      <c r="F134" s="90"/>
      <c r="G134" s="89">
        <v>60924.3</v>
      </c>
      <c r="H134" s="64">
        <f t="shared" si="1"/>
        <v>99537248.2799999</v>
      </c>
    </row>
    <row r="135" spans="2:8" s="9" customFormat="1" ht="31.5">
      <c r="B135" s="39"/>
      <c r="C135" s="94">
        <v>44678</v>
      </c>
      <c r="D135" s="61" t="s">
        <v>72</v>
      </c>
      <c r="E135" s="85" t="s">
        <v>198</v>
      </c>
      <c r="F135" s="90"/>
      <c r="G135" s="89">
        <v>60924.3</v>
      </c>
      <c r="H135" s="64">
        <f t="shared" si="1"/>
        <v>99476323.9799999</v>
      </c>
    </row>
    <row r="136" spans="2:8" s="9" customFormat="1" ht="31.5">
      <c r="B136" s="39"/>
      <c r="C136" s="94">
        <v>44678</v>
      </c>
      <c r="D136" s="61" t="s">
        <v>72</v>
      </c>
      <c r="E136" s="85" t="s">
        <v>199</v>
      </c>
      <c r="F136" s="90"/>
      <c r="G136" s="89">
        <v>60924.3</v>
      </c>
      <c r="H136" s="64">
        <f t="shared" si="1"/>
        <v>99415399.6799999</v>
      </c>
    </row>
    <row r="137" spans="2:8" s="9" customFormat="1" ht="31.5">
      <c r="B137" s="39"/>
      <c r="C137" s="94">
        <v>44678</v>
      </c>
      <c r="D137" s="61" t="s">
        <v>72</v>
      </c>
      <c r="E137" s="85" t="s">
        <v>200</v>
      </c>
      <c r="F137" s="90"/>
      <c r="G137" s="89">
        <v>60924.3</v>
      </c>
      <c r="H137" s="64">
        <f t="shared" si="1"/>
        <v>99354475.3799999</v>
      </c>
    </row>
    <row r="138" spans="2:8" s="9" customFormat="1" ht="31.5">
      <c r="B138" s="39"/>
      <c r="C138" s="94">
        <v>44678</v>
      </c>
      <c r="D138" s="61" t="s">
        <v>72</v>
      </c>
      <c r="E138" s="62" t="s">
        <v>201</v>
      </c>
      <c r="F138" s="90"/>
      <c r="G138" s="89">
        <v>85294.02</v>
      </c>
      <c r="H138" s="64">
        <f t="shared" si="1"/>
        <v>99269181.35999991</v>
      </c>
    </row>
    <row r="139" spans="2:8" s="9" customFormat="1" ht="31.5">
      <c r="B139" s="39"/>
      <c r="C139" s="94">
        <v>44678</v>
      </c>
      <c r="D139" s="61" t="s">
        <v>73</v>
      </c>
      <c r="E139" s="63" t="s">
        <v>202</v>
      </c>
      <c r="F139" s="90"/>
      <c r="G139" s="89">
        <v>118719.4</v>
      </c>
      <c r="H139" s="64">
        <f t="shared" si="1"/>
        <v>99150461.9599999</v>
      </c>
    </row>
    <row r="140" spans="2:8" s="9" customFormat="1" ht="45.75" customHeight="1">
      <c r="B140" s="39"/>
      <c r="C140" s="94">
        <v>44678</v>
      </c>
      <c r="D140" s="61" t="s">
        <v>74</v>
      </c>
      <c r="E140" s="83" t="s">
        <v>203</v>
      </c>
      <c r="F140" s="90"/>
      <c r="G140" s="89">
        <v>43955.68</v>
      </c>
      <c r="H140" s="64">
        <f t="shared" si="1"/>
        <v>99106506.2799999</v>
      </c>
    </row>
    <row r="141" spans="2:8" s="9" customFormat="1" ht="44.25" customHeight="1">
      <c r="B141" s="39"/>
      <c r="C141" s="94">
        <v>44678</v>
      </c>
      <c r="D141" s="61" t="s">
        <v>74</v>
      </c>
      <c r="E141" s="83" t="s">
        <v>204</v>
      </c>
      <c r="F141" s="90"/>
      <c r="G141" s="89">
        <v>54944.6</v>
      </c>
      <c r="H141" s="64">
        <f t="shared" si="1"/>
        <v>99051561.6799999</v>
      </c>
    </row>
    <row r="142" spans="2:8" s="9" customFormat="1" ht="44.25" customHeight="1">
      <c r="B142" s="39"/>
      <c r="C142" s="94">
        <v>44678</v>
      </c>
      <c r="D142" s="61" t="s">
        <v>74</v>
      </c>
      <c r="E142" s="83" t="s">
        <v>205</v>
      </c>
      <c r="F142" s="90"/>
      <c r="G142" s="89">
        <v>43955.68</v>
      </c>
      <c r="H142" s="64">
        <f t="shared" si="1"/>
        <v>99007605.9999999</v>
      </c>
    </row>
    <row r="143" spans="2:8" s="9" customFormat="1" ht="53.25" customHeight="1">
      <c r="B143" s="39"/>
      <c r="C143" s="94">
        <v>44678</v>
      </c>
      <c r="D143" s="61" t="s">
        <v>74</v>
      </c>
      <c r="E143" s="83" t="s">
        <v>206</v>
      </c>
      <c r="F143" s="90"/>
      <c r="G143" s="89">
        <v>43955.68</v>
      </c>
      <c r="H143" s="64">
        <f t="shared" si="1"/>
        <v>98963650.31999989</v>
      </c>
    </row>
    <row r="144" spans="2:8" s="9" customFormat="1" ht="46.5" customHeight="1">
      <c r="B144" s="39"/>
      <c r="C144" s="94">
        <v>44678</v>
      </c>
      <c r="D144" s="61" t="s">
        <v>74</v>
      </c>
      <c r="E144" s="83" t="s">
        <v>207</v>
      </c>
      <c r="F144" s="90"/>
      <c r="G144" s="89">
        <v>43955.68</v>
      </c>
      <c r="H144" s="64">
        <f t="shared" si="1"/>
        <v>98919694.63999988</v>
      </c>
    </row>
    <row r="145" spans="2:8" s="9" customFormat="1" ht="46.5" customHeight="1">
      <c r="B145" s="39"/>
      <c r="C145" s="94">
        <v>44678</v>
      </c>
      <c r="D145" s="61" t="s">
        <v>74</v>
      </c>
      <c r="E145" s="83" t="s">
        <v>208</v>
      </c>
      <c r="F145" s="90"/>
      <c r="G145" s="89">
        <v>43955.68</v>
      </c>
      <c r="H145" s="64">
        <f t="shared" si="1"/>
        <v>98875738.95999987</v>
      </c>
    </row>
    <row r="146" spans="2:8" s="9" customFormat="1" ht="51" customHeight="1">
      <c r="B146" s="39"/>
      <c r="C146" s="94">
        <v>44678</v>
      </c>
      <c r="D146" s="61" t="s">
        <v>74</v>
      </c>
      <c r="E146" s="83" t="s">
        <v>209</v>
      </c>
      <c r="F146" s="90"/>
      <c r="G146" s="89">
        <v>43955.68</v>
      </c>
      <c r="H146" s="64">
        <f t="shared" si="1"/>
        <v>98831783.27999987</v>
      </c>
    </row>
    <row r="147" spans="2:8" s="9" customFormat="1" ht="44.25" customHeight="1">
      <c r="B147" s="39"/>
      <c r="C147" s="94">
        <v>44678</v>
      </c>
      <c r="D147" s="61" t="s">
        <v>75</v>
      </c>
      <c r="E147" s="83" t="s">
        <v>210</v>
      </c>
      <c r="F147" s="90"/>
      <c r="G147" s="89">
        <v>65933.52</v>
      </c>
      <c r="H147" s="64">
        <f t="shared" si="1"/>
        <v>98765849.75999987</v>
      </c>
    </row>
    <row r="148" spans="2:8" s="9" customFormat="1" ht="39" customHeight="1">
      <c r="B148" s="39"/>
      <c r="C148" s="94">
        <v>44678</v>
      </c>
      <c r="D148" s="61" t="s">
        <v>75</v>
      </c>
      <c r="E148" s="83" t="s">
        <v>211</v>
      </c>
      <c r="F148" s="90"/>
      <c r="G148" s="89">
        <v>65933.52</v>
      </c>
      <c r="H148" s="64">
        <f aca="true" t="shared" si="2" ref="H148:H164">H147+F148-G148</f>
        <v>98699916.23999988</v>
      </c>
    </row>
    <row r="149" spans="2:8" s="9" customFormat="1" ht="40.5" customHeight="1">
      <c r="B149" s="39"/>
      <c r="C149" s="94">
        <v>44678</v>
      </c>
      <c r="D149" s="61" t="s">
        <v>75</v>
      </c>
      <c r="E149" s="83" t="s">
        <v>212</v>
      </c>
      <c r="F149" s="90"/>
      <c r="G149" s="89">
        <v>65933.52</v>
      </c>
      <c r="H149" s="64">
        <f t="shared" si="2"/>
        <v>98633982.71999988</v>
      </c>
    </row>
    <row r="150" spans="2:8" s="9" customFormat="1" ht="42.75" customHeight="1">
      <c r="B150" s="39"/>
      <c r="C150" s="94">
        <v>44678</v>
      </c>
      <c r="D150" s="61" t="s">
        <v>76</v>
      </c>
      <c r="E150" s="83" t="s">
        <v>213</v>
      </c>
      <c r="F150" s="90"/>
      <c r="G150" s="89">
        <v>34800</v>
      </c>
      <c r="H150" s="64">
        <f t="shared" si="2"/>
        <v>98599182.71999988</v>
      </c>
    </row>
    <row r="151" spans="2:8" s="9" customFormat="1" ht="38.25" customHeight="1">
      <c r="B151" s="39"/>
      <c r="C151" s="94">
        <v>44678</v>
      </c>
      <c r="D151" s="61" t="s">
        <v>76</v>
      </c>
      <c r="E151" s="83" t="s">
        <v>214</v>
      </c>
      <c r="F151" s="90"/>
      <c r="G151" s="89">
        <v>46658</v>
      </c>
      <c r="H151" s="64">
        <f t="shared" si="2"/>
        <v>98552524.71999988</v>
      </c>
    </row>
    <row r="152" spans="2:8" s="9" customFormat="1" ht="41.25" customHeight="1">
      <c r="B152" s="39"/>
      <c r="C152" s="94">
        <v>44678</v>
      </c>
      <c r="D152" s="61" t="s">
        <v>76</v>
      </c>
      <c r="E152" s="83" t="s">
        <v>215</v>
      </c>
      <c r="F152" s="90"/>
      <c r="G152" s="89">
        <v>46686.4</v>
      </c>
      <c r="H152" s="64">
        <f t="shared" si="2"/>
        <v>98505838.31999987</v>
      </c>
    </row>
    <row r="153" spans="2:8" s="9" customFormat="1" ht="31.5" customHeight="1">
      <c r="B153" s="39"/>
      <c r="C153" s="94">
        <v>44678</v>
      </c>
      <c r="D153" s="61" t="s">
        <v>76</v>
      </c>
      <c r="E153" s="83" t="s">
        <v>216</v>
      </c>
      <c r="F153" s="90"/>
      <c r="G153" s="89">
        <v>46686.4</v>
      </c>
      <c r="H153" s="64">
        <f t="shared" si="2"/>
        <v>98459151.91999987</v>
      </c>
    </row>
    <row r="154" spans="2:8" s="9" customFormat="1" ht="48.75" customHeight="1">
      <c r="B154" s="39"/>
      <c r="C154" s="94">
        <v>44678</v>
      </c>
      <c r="D154" s="61" t="s">
        <v>77</v>
      </c>
      <c r="E154" s="84" t="s">
        <v>217</v>
      </c>
      <c r="F154" s="90"/>
      <c r="G154" s="89">
        <v>130862.6</v>
      </c>
      <c r="H154" s="64">
        <f t="shared" si="2"/>
        <v>98328289.31999987</v>
      </c>
    </row>
    <row r="155" spans="2:8" s="9" customFormat="1" ht="45.75" customHeight="1">
      <c r="B155" s="39"/>
      <c r="C155" s="94">
        <v>44678</v>
      </c>
      <c r="D155" s="61" t="s">
        <v>77</v>
      </c>
      <c r="E155" s="84" t="s">
        <v>218</v>
      </c>
      <c r="F155" s="90"/>
      <c r="G155" s="89">
        <v>47586.4</v>
      </c>
      <c r="H155" s="64">
        <f t="shared" si="2"/>
        <v>98280702.91999987</v>
      </c>
    </row>
    <row r="156" spans="2:8" s="9" customFormat="1" ht="41.25" customHeight="1">
      <c r="B156" s="39"/>
      <c r="C156" s="94">
        <v>44678</v>
      </c>
      <c r="D156" s="61" t="s">
        <v>77</v>
      </c>
      <c r="E156" s="84" t="s">
        <v>219</v>
      </c>
      <c r="F156" s="90"/>
      <c r="G156" s="89">
        <v>47586.4</v>
      </c>
      <c r="H156" s="64">
        <f t="shared" si="2"/>
        <v>98233116.51999986</v>
      </c>
    </row>
    <row r="157" spans="2:8" s="9" customFormat="1" ht="40.5" customHeight="1">
      <c r="B157" s="39"/>
      <c r="C157" s="94">
        <v>44678</v>
      </c>
      <c r="D157" s="61" t="s">
        <v>77</v>
      </c>
      <c r="E157" s="84" t="s">
        <v>220</v>
      </c>
      <c r="F157" s="90"/>
      <c r="G157" s="89">
        <v>83276.2</v>
      </c>
      <c r="H157" s="64">
        <f t="shared" si="2"/>
        <v>98149840.31999986</v>
      </c>
    </row>
    <row r="158" spans="2:8" s="9" customFormat="1" ht="42" customHeight="1">
      <c r="B158" s="39"/>
      <c r="C158" s="94">
        <v>44678</v>
      </c>
      <c r="D158" s="61" t="s">
        <v>78</v>
      </c>
      <c r="E158" s="63" t="s">
        <v>221</v>
      </c>
      <c r="F158" s="90"/>
      <c r="G158" s="89">
        <v>119282.4</v>
      </c>
      <c r="H158" s="64">
        <f t="shared" si="2"/>
        <v>98030557.91999985</v>
      </c>
    </row>
    <row r="159" spans="2:8" s="9" customFormat="1" ht="45.75" customHeight="1">
      <c r="B159" s="39"/>
      <c r="C159" s="94">
        <v>44678</v>
      </c>
      <c r="D159" s="61" t="s">
        <v>79</v>
      </c>
      <c r="E159" s="84" t="s">
        <v>222</v>
      </c>
      <c r="F159" s="90"/>
      <c r="G159" s="89">
        <v>166552.4</v>
      </c>
      <c r="H159" s="64">
        <f t="shared" si="2"/>
        <v>97864005.51999985</v>
      </c>
    </row>
    <row r="160" spans="2:8" s="9" customFormat="1" ht="66.75" customHeight="1">
      <c r="B160" s="39"/>
      <c r="C160" s="94">
        <v>44679</v>
      </c>
      <c r="D160" s="61" t="s">
        <v>80</v>
      </c>
      <c r="E160" s="62" t="s">
        <v>223</v>
      </c>
      <c r="F160" s="90"/>
      <c r="G160" s="89">
        <v>7352625.42</v>
      </c>
      <c r="H160" s="64">
        <f t="shared" si="2"/>
        <v>90511380.09999985</v>
      </c>
    </row>
    <row r="161" spans="2:8" s="9" customFormat="1" ht="66.75" customHeight="1">
      <c r="B161" s="39"/>
      <c r="C161" s="94">
        <v>44679</v>
      </c>
      <c r="D161" s="61" t="s">
        <v>81</v>
      </c>
      <c r="E161" s="62" t="s">
        <v>224</v>
      </c>
      <c r="F161" s="90"/>
      <c r="G161" s="89">
        <v>58138331.65</v>
      </c>
      <c r="H161" s="64">
        <f t="shared" si="2"/>
        <v>32373048.449999847</v>
      </c>
    </row>
    <row r="162" spans="2:8" s="9" customFormat="1" ht="21">
      <c r="B162" s="39"/>
      <c r="C162" s="95">
        <v>44681</v>
      </c>
      <c r="D162" s="61" t="s">
        <v>26</v>
      </c>
      <c r="E162" s="63" t="s">
        <v>225</v>
      </c>
      <c r="F162" s="90"/>
      <c r="G162" s="89">
        <v>301463.62</v>
      </c>
      <c r="H162" s="64">
        <f t="shared" si="2"/>
        <v>32071584.829999845</v>
      </c>
    </row>
    <row r="163" spans="2:8" s="9" customFormat="1" ht="21.75" customHeight="1">
      <c r="B163" s="39"/>
      <c r="C163" s="95">
        <v>44681</v>
      </c>
      <c r="D163" s="61" t="s">
        <v>26</v>
      </c>
      <c r="E163" s="63" t="s">
        <v>227</v>
      </c>
      <c r="F163" s="90"/>
      <c r="G163" s="89">
        <v>21575</v>
      </c>
      <c r="H163" s="64">
        <f t="shared" si="2"/>
        <v>32050009.829999845</v>
      </c>
    </row>
    <row r="164" spans="2:8" s="9" customFormat="1" ht="23.25" customHeight="1">
      <c r="B164" s="39"/>
      <c r="C164" s="95">
        <v>44681</v>
      </c>
      <c r="D164" s="61" t="s">
        <v>26</v>
      </c>
      <c r="E164" s="63" t="s">
        <v>226</v>
      </c>
      <c r="F164" s="90"/>
      <c r="G164" s="89">
        <v>175</v>
      </c>
      <c r="H164" s="64">
        <f t="shared" si="2"/>
        <v>32049834.829999845</v>
      </c>
    </row>
    <row r="165" spans="2:8" s="6" customFormat="1" ht="16.5" customHeight="1" thickBot="1">
      <c r="B165" s="40"/>
      <c r="C165" s="41"/>
      <c r="D165" s="42"/>
      <c r="E165" s="43"/>
      <c r="F165" s="44"/>
      <c r="G165" s="45"/>
      <c r="H165" s="58"/>
    </row>
    <row r="166" spans="2:8" s="6" customFormat="1" ht="21.75" customHeight="1" thickBot="1">
      <c r="B166" s="46"/>
      <c r="C166" s="47"/>
      <c r="D166" s="48"/>
      <c r="E166" s="53" t="s">
        <v>9</v>
      </c>
      <c r="F166" s="48">
        <f>SUM(F18:F165)</f>
        <v>224508505.97</v>
      </c>
      <c r="G166" s="48">
        <f>SUM(G18:G165)</f>
        <v>194298195.76999998</v>
      </c>
      <c r="H166" s="49">
        <f>H16+F166-G166</f>
        <v>32049834.830000013</v>
      </c>
    </row>
    <row r="167" spans="2:94" ht="24" customHeight="1">
      <c r="B167" s="5"/>
      <c r="C167" s="31"/>
      <c r="D167" s="5"/>
      <c r="E167" s="5"/>
      <c r="F167" s="7"/>
      <c r="G167" s="7"/>
      <c r="H167" s="23"/>
      <c r="I167" s="14"/>
      <c r="J167" s="14"/>
      <c r="K167" s="14"/>
      <c r="L167" s="14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</row>
    <row r="168" spans="2:8" ht="24" customHeight="1">
      <c r="B168" s="5"/>
      <c r="C168" s="32"/>
      <c r="D168" s="3"/>
      <c r="E168" s="3"/>
      <c r="F168" s="4"/>
      <c r="G168" s="4"/>
      <c r="H168" s="24"/>
    </row>
    <row r="169" spans="2:8" ht="24" customHeight="1">
      <c r="B169" s="5"/>
      <c r="C169" s="32"/>
      <c r="D169" s="3"/>
      <c r="E169" s="3"/>
      <c r="F169" s="4"/>
      <c r="G169" s="4"/>
      <c r="H169" s="24"/>
    </row>
    <row r="170" spans="2:8" ht="24" customHeight="1">
      <c r="B170" s="3"/>
      <c r="C170" s="32"/>
      <c r="D170" s="3"/>
      <c r="E170" s="3"/>
      <c r="F170" s="4"/>
      <c r="G170" s="4"/>
      <c r="H170" s="24"/>
    </row>
    <row r="171" spans="2:8" ht="24" customHeight="1">
      <c r="B171" s="69" t="s">
        <v>18</v>
      </c>
      <c r="C171" s="69"/>
      <c r="D171" s="69"/>
      <c r="E171" s="8"/>
      <c r="F171" s="69" t="s">
        <v>19</v>
      </c>
      <c r="G171" s="69"/>
      <c r="H171" s="69"/>
    </row>
    <row r="172" spans="2:8" ht="24" customHeight="1">
      <c r="B172" s="70" t="s">
        <v>13</v>
      </c>
      <c r="C172" s="70"/>
      <c r="D172" s="70"/>
      <c r="E172" s="50"/>
      <c r="F172" s="71" t="s">
        <v>14</v>
      </c>
      <c r="G172" s="71"/>
      <c r="H172" s="71"/>
    </row>
    <row r="173" spans="2:8" ht="24" customHeight="1">
      <c r="B173" s="78" t="s">
        <v>23</v>
      </c>
      <c r="C173" s="78"/>
      <c r="D173" s="78"/>
      <c r="E173" s="51"/>
      <c r="F173" s="79" t="s">
        <v>24</v>
      </c>
      <c r="G173" s="79"/>
      <c r="H173" s="79"/>
    </row>
    <row r="174" spans="2:8" ht="24" customHeight="1">
      <c r="B174" s="70" t="s">
        <v>20</v>
      </c>
      <c r="C174" s="70"/>
      <c r="D174" s="70"/>
      <c r="E174" s="50"/>
      <c r="F174" s="71" t="s">
        <v>15</v>
      </c>
      <c r="G174" s="71"/>
      <c r="H174" s="71"/>
    </row>
    <row r="175" spans="2:8" ht="24" customHeight="1">
      <c r="B175" s="57"/>
      <c r="C175" s="57"/>
      <c r="D175" s="57"/>
      <c r="E175" s="50"/>
      <c r="F175" s="50"/>
      <c r="G175" s="50"/>
      <c r="H175" s="52"/>
    </row>
    <row r="176" spans="3:8" ht="24" customHeight="1">
      <c r="C176" s="1"/>
      <c r="H176" s="18"/>
    </row>
    <row r="177" spans="3:8" ht="24" customHeight="1">
      <c r="C177" s="1"/>
      <c r="H177" s="18"/>
    </row>
    <row r="178" spans="2:8" ht="24" customHeight="1">
      <c r="B178" s="67" t="s">
        <v>16</v>
      </c>
      <c r="C178" s="68"/>
      <c r="D178" s="68"/>
      <c r="E178" s="68"/>
      <c r="F178" s="68"/>
      <c r="G178" s="68"/>
      <c r="H178" s="68"/>
    </row>
    <row r="179" spans="2:8" ht="24" customHeight="1">
      <c r="B179" s="71" t="s">
        <v>17</v>
      </c>
      <c r="C179" s="71"/>
      <c r="D179" s="71"/>
      <c r="E179" s="71"/>
      <c r="F179" s="71"/>
      <c r="G179" s="71"/>
      <c r="H179" s="71"/>
    </row>
    <row r="180" spans="2:8" ht="24" customHeight="1">
      <c r="B180" s="79" t="s">
        <v>21</v>
      </c>
      <c r="C180" s="79"/>
      <c r="D180" s="79"/>
      <c r="E180" s="79"/>
      <c r="F180" s="79"/>
      <c r="G180" s="79"/>
      <c r="H180" s="79"/>
    </row>
    <row r="181" spans="2:8" ht="24" customHeight="1">
      <c r="B181" s="71" t="s">
        <v>22</v>
      </c>
      <c r="C181" s="71"/>
      <c r="D181" s="71"/>
      <c r="E181" s="71"/>
      <c r="F181" s="71"/>
      <c r="G181" s="71"/>
      <c r="H181" s="71"/>
    </row>
    <row r="182" spans="2:8" ht="24" customHeight="1">
      <c r="B182" s="82"/>
      <c r="C182" s="82"/>
      <c r="D182" s="82"/>
      <c r="E182" s="82"/>
      <c r="F182" s="82"/>
      <c r="G182" s="82"/>
      <c r="H182" s="82"/>
    </row>
    <row r="183" spans="2:8" ht="24" customHeight="1">
      <c r="B183" s="82"/>
      <c r="C183" s="82"/>
      <c r="D183" s="82"/>
      <c r="E183" s="82"/>
      <c r="F183" s="82"/>
      <c r="G183" s="82"/>
      <c r="H183" s="82"/>
    </row>
    <row r="184" spans="2:8" ht="20.25">
      <c r="B184" s="82"/>
      <c r="C184" s="82"/>
      <c r="D184" s="82"/>
      <c r="E184" s="82"/>
      <c r="F184" s="82"/>
      <c r="G184" s="82"/>
      <c r="H184" s="82"/>
    </row>
    <row r="185" spans="2:8" ht="12.75">
      <c r="B185" s="8"/>
      <c r="C185" s="33"/>
      <c r="D185" s="8"/>
      <c r="E185" s="8"/>
      <c r="F185" s="8"/>
      <c r="G185" s="8"/>
      <c r="H185" s="25"/>
    </row>
    <row r="186" spans="2:8" ht="12.75">
      <c r="B186" s="8"/>
      <c r="C186" s="33"/>
      <c r="D186" s="8"/>
      <c r="E186" s="8"/>
      <c r="F186" s="8"/>
      <c r="G186" s="8"/>
      <c r="H186" s="25"/>
    </row>
    <row r="187" spans="2:8" ht="12.75">
      <c r="B187" s="8"/>
      <c r="C187" s="33"/>
      <c r="D187" s="8"/>
      <c r="E187" s="8"/>
      <c r="F187" s="8"/>
      <c r="G187" s="8"/>
      <c r="H187" s="25"/>
    </row>
    <row r="188" spans="2:8" ht="12.75">
      <c r="B188" s="8"/>
      <c r="C188" s="33"/>
      <c r="D188" s="8"/>
      <c r="E188" s="8"/>
      <c r="F188" s="8"/>
      <c r="G188" s="8"/>
      <c r="H188" s="25"/>
    </row>
    <row r="189" spans="2:8" ht="12.75">
      <c r="B189" s="8"/>
      <c r="C189" s="33"/>
      <c r="D189" s="8"/>
      <c r="E189" s="8"/>
      <c r="F189" s="8"/>
      <c r="G189" s="8"/>
      <c r="H189" s="25"/>
    </row>
    <row r="190" spans="2:8" ht="12.75">
      <c r="B190" s="8"/>
      <c r="C190" s="33"/>
      <c r="D190" s="8"/>
      <c r="E190" s="8"/>
      <c r="F190" s="8"/>
      <c r="G190" s="8"/>
      <c r="H190" s="25"/>
    </row>
    <row r="191" spans="2:8" ht="12.75">
      <c r="B191" s="8"/>
      <c r="C191" s="33"/>
      <c r="D191" s="8"/>
      <c r="E191" s="8"/>
      <c r="F191" s="8"/>
      <c r="G191" s="8"/>
      <c r="H191" s="25"/>
    </row>
    <row r="192" spans="2:8" ht="12.75">
      <c r="B192" s="8"/>
      <c r="C192" s="33"/>
      <c r="D192" s="8"/>
      <c r="E192" s="8"/>
      <c r="F192" s="8"/>
      <c r="G192" s="8"/>
      <c r="H192" s="25"/>
    </row>
    <row r="193" spans="2:8" ht="12.75">
      <c r="B193" s="8"/>
      <c r="C193" s="33"/>
      <c r="D193" s="8"/>
      <c r="E193" s="8"/>
      <c r="F193" s="8"/>
      <c r="G193" s="8"/>
      <c r="H193" s="25"/>
    </row>
    <row r="194" spans="2:8" ht="12.75">
      <c r="B194" s="8"/>
      <c r="C194" s="33"/>
      <c r="D194" s="8"/>
      <c r="E194" s="8"/>
      <c r="F194" s="8"/>
      <c r="G194" s="8"/>
      <c r="H194" s="25"/>
    </row>
    <row r="195" spans="2:8" ht="12.75">
      <c r="B195" s="8"/>
      <c r="C195" s="33"/>
      <c r="D195" s="8"/>
      <c r="E195" s="8"/>
      <c r="F195" s="8"/>
      <c r="G195" s="8"/>
      <c r="H195" s="25"/>
    </row>
    <row r="196" spans="2:8" ht="12.75">
      <c r="B196" s="8"/>
      <c r="C196" s="33"/>
      <c r="D196" s="8"/>
      <c r="E196" s="8"/>
      <c r="F196" s="8"/>
      <c r="G196" s="8"/>
      <c r="H196" s="25"/>
    </row>
    <row r="215" ht="13.5" thickBot="1"/>
    <row r="216" ht="15">
      <c r="B216" s="2"/>
    </row>
  </sheetData>
  <sheetProtection/>
  <mergeCells count="24">
    <mergeCell ref="B184:H184"/>
    <mergeCell ref="B180:H180"/>
    <mergeCell ref="B182:H182"/>
    <mergeCell ref="B181:H181"/>
    <mergeCell ref="B179:H179"/>
    <mergeCell ref="B183:H183"/>
    <mergeCell ref="B6:H6"/>
    <mergeCell ref="B15:B17"/>
    <mergeCell ref="F16:G16"/>
    <mergeCell ref="F15:H15"/>
    <mergeCell ref="B11:H11"/>
    <mergeCell ref="B173:D173"/>
    <mergeCell ref="F173:H173"/>
    <mergeCell ref="B13:H13"/>
    <mergeCell ref="B9:H9"/>
    <mergeCell ref="C15:E15"/>
    <mergeCell ref="C16:D16"/>
    <mergeCell ref="B178:H178"/>
    <mergeCell ref="B171:D171"/>
    <mergeCell ref="F171:H171"/>
    <mergeCell ref="B172:D172"/>
    <mergeCell ref="F172:H172"/>
    <mergeCell ref="B174:D174"/>
    <mergeCell ref="F174:H174"/>
  </mergeCells>
  <printOptions horizontalCentered="1"/>
  <pageMargins left="0.31" right="0.35" top="0.15748031496062992" bottom="0.15748031496062992" header="0" footer="0"/>
  <pageSetup horizontalDpi="600" verticalDpi="600" orientation="portrait" scale="50" r:id="rId2"/>
  <rowBreaks count="1" manualBreakCount="1">
    <brk id="181" max="255" man="1"/>
  </rowBreaks>
  <ignoredErrors>
    <ignoredError sqref="H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2022-05-09T14:36:25Z</cp:lastPrinted>
  <dcterms:created xsi:type="dcterms:W3CDTF">2006-07-11T17:39:34Z</dcterms:created>
  <dcterms:modified xsi:type="dcterms:W3CDTF">2022-05-09T14:38:06Z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