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<sst xmlns="http://schemas.openxmlformats.org/spreadsheetml/2006/main" count="596" uniqueCount="371">
  <si>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</si>
  <si>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</si>
  <si>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</si>
  <si>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</si>
  <si>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</si>
  <si>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</si>
  <si>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</si>
  <si>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</si>
  <si>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</si>
  <si>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</si>
  <si>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</si>
  <si>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</si>
  <si>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</si>
  <si>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</si>
  <si>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</si>
  <si>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</si>
  <si>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</si>
  <si>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</si>
  <si>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</si>
  <si>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</si>
  <si>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</si>
  <si>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</si>
  <si>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</si>
  <si>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</si>
  <si>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</si>
  <si>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</si>
  <si>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</si>
  <si>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Del 1ero al 31 de Mayo 2022</t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</si>
  <si>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</si>
  <si>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RECIBIDA DESDE LA CUENTA  OPERATIVA DE RECURSOS DIRECTOS (010-391647- 4  A LA CUENTA DE PROGRAMA DE BECAS Y VIAJES DE ESTUDIO (010-241785-7) </t>
    </r>
    <r>
      <rPr>
        <sz val="8"/>
        <color indexed="8"/>
        <rFont val="Segoe UI"/>
        <family val="2"/>
      </rPr>
      <t xml:space="preserve"> PARA CUBRIR PAGOS A BECADOS EN EL EXTRANJEROS.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</si>
  <si>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NÓMINA A ESTUDIANTES CON BECAS OTORGADAS EN LA UNIVERSIDAD AUTONOMA DE SANTO DOMINGO (UASD), CORRESPONDIENTE AL MES DE MAYO  2022,  CONVOCATORIAS 2013-1 (EXTENSION 2021), 2015-1, 2015-1 DPD, 2015-2, 2015-3, 2016-1, 2016-2, 2016-3, 2017-1,  2018-1, 2019-1, 2019-1 HE, 2019-1 SPM y 2020-1, 2020-2, 2021-1, 2021-2 y 2021-3.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</si>
  <si>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1084-1, D/F 13/04/2022.</t>
    </r>
  </si>
  <si>
    <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1084-1, D/F 13/04/2022</t>
    </r>
    <r>
      <rPr>
        <b/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</si>
  <si>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INSTITUTO TECNOLOGICO DE LAS AMERICAS,</t>
    </r>
    <r>
      <rPr>
        <sz val="8"/>
        <color indexed="8"/>
        <rFont val="Segoe UI"/>
        <family val="2"/>
      </rPr>
      <t xml:space="preserve"> PAGO FACTURAS NCFs B1500000406 D/F 11/11/2021, B1500000404 D/F 10/11/2021, B1500000403 D/F 10/11/2021  POR INCRIPCION Y MATRICULACION DE TREINTA Y CINCO (35) ESTUDIANTES BECADOS POR ESTE MINISTERIO, CORRESPONDIENTE AL CUATRIMESTRE SEPTIEMBRE-DICIEMBRE DEL AÑO 2021.</t>
    </r>
  </si>
  <si>
    <r>
      <rPr>
        <b/>
        <sz val="8"/>
        <color indexed="8"/>
        <rFont val="Segoe UI"/>
        <family val="2"/>
      </rPr>
      <t>INSTITUTO TECNOLOGICO DE LAS AMERICAS,</t>
    </r>
    <r>
      <rPr>
        <sz val="8"/>
        <color indexed="8"/>
        <rFont val="Segoe UI"/>
        <family val="2"/>
      </rPr>
      <t xml:space="preserve"> PAGO FACTURAS NCFs B1500000428 D/F 07/03/2022, B1500000429 D/F 09/03/2022 POR INCRIPCION Y MATRICULACION DE TREINTA Y CUATRO  (34) ESTUDIANTES BECADOS POR ESTE MINISTERIO, CORRESPONDIENTE AL CUATRIMESTRE ENERO-ABRIL DEL AÑO 2022S.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</si>
  <si>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B1500001183 D/F 03/03/2022,  POR PAGO FINAL DEL PROGRAMA DE MAESTRIA EN FISICA, CURSADA POR TRES (03) ESTUDIANTES,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</si>
  <si>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B1500001181 D/F 02/04/2022,  POR PAGO FINAL MAESTRIA EN FISICA DE OCHO (08) ESTUDIANTES BECADOS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</si>
  <si>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B1500001005 D/F 27/07/2021,  POR CONCEPTO DE PAGO UNICO, A LA FACULTAD DE CIENCIAS ECONÓMICA Y SOCIALES DEL PROGRAMA DE MAESTRIA EN ESTRATEGIAS DE CIBERMARKETING CURSADA POR UN (01) ESTUDIANTE BECADO POR ESTE MINISTERIO.</t>
    </r>
  </si>
  <si>
    <r>
      <rPr>
        <b/>
        <sz val="8"/>
        <color indexed="8"/>
        <rFont val="Segoe UI"/>
        <family val="2"/>
      </rPr>
      <t>UNIVERSIDAD  TECNOLOGICA DE SANTIAGO (UTESA),</t>
    </r>
    <r>
      <rPr>
        <sz val="8"/>
        <color indexed="8"/>
        <rFont val="Segoe UI"/>
        <family val="2"/>
      </rPr>
      <t xml:space="preserve"> PAGO FACTURAS NCFs B1500002443 D/F 08/11/2021, B1500002699 D/F 06/04/2022, B1500002440 D/F 08/11/2021, POR INSCRIPCION Y MATRICULACION DE CINCUENTA Y SEIS (56) ESTUDIANTES, BECADOS POR ESTE MINISTERIO, CORRESPONDIENTE AL CUATRIMESTRE SEPTIEMBRE- DICIEMBRE DEL AÑO 2021.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</si>
  <si>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 NCF B1500001814 D/F 04/12/2020, POR INCRIPCION Y MATRICULACION DE TRES (03) ESTUDIANTES BECADOS POR ESTE MINISTERIO, CORRESPONDIENTE AL CUATRIMESTRE SEPTIEMBRE- DICIEMBRE DEL AÑO 2020.</t>
    </r>
  </si>
  <si>
    <r>
      <rPr>
        <b/>
        <sz val="8"/>
        <color indexed="8"/>
        <rFont val="Segoe UI"/>
        <family val="2"/>
      </rPr>
      <t xml:space="preserve">UNIVERSIDAD  TECNOLOGICA DE SANTIAGO (UTESA), </t>
    </r>
    <r>
      <rPr>
        <sz val="8"/>
        <color indexed="8"/>
        <rFont val="Segoe UI"/>
        <family val="2"/>
      </rPr>
      <t>PAGO FACTURA NCF B1500001822 D/F 22/02/2021,  POR INCRIPCION Y MATRICULACION DE TRES (03) ESTUDIANTES BECADOS POR ESTE MINISTERIO, CORRESPONDIENTE AL CUATRIMESTRE ENERO-ABRIL DEL AÑO 2021, SEGUN DOCUMENTOS ANEXOS.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</si>
  <si>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B1500000621 D/F 16/02/2022,  POR INCRIPCION Y MATRICULACION DE QUINCE (15) ESTUDIANTES BECADOS POR ESTE MINISTERIO, CORRESPONDIENTE AL CUATRIMESTRE ENERO-ABRIL DEL AÑO 2022.</t>
    </r>
  </si>
  <si>
    <r>
      <rPr>
        <b/>
        <sz val="8"/>
        <color indexed="8"/>
        <rFont val="Segoe UI"/>
        <family val="2"/>
      </rPr>
      <t>INSTITUTO SUPERIOR DE AGRICULTURA,</t>
    </r>
    <r>
      <rPr>
        <sz val="8"/>
        <color indexed="8"/>
        <rFont val="Segoe UI"/>
        <family val="2"/>
      </rPr>
      <t xml:space="preserve"> PAGO FACTURA NCF B1500000531 D/F 14/02/2022,  POR INCRIPCION Y MATRICULACION DE DIEZ (10) ESTUDIANTES BECADOS POR ESTE MINISTERIO, CORRESPONDIENTE AL CUATRIMESTRE ENERO-ABRIL DEL ANO 2022.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</si>
  <si>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FACTURA NCF B1500001297, D/F 08/10/2020,  POR CONCEPTO DE PAGO INSCRIPCION Y MATRICULACION CURSADA POR SEIS (06) ESTUDIANTES BECADOS POR ESTE MINISTERIO.</t>
    </r>
  </si>
  <si>
    <r>
      <rPr>
        <b/>
        <sz val="8"/>
        <color indexed="8"/>
        <rFont val="Segoe UI"/>
        <family val="2"/>
      </rPr>
      <t xml:space="preserve">UNIVERSIDAD NACIONAL PEDRO HENRIQUEZ UREÑA (UNPHU), </t>
    </r>
    <r>
      <rPr>
        <sz val="8"/>
        <color indexed="8"/>
        <rFont val="Segoe UI"/>
        <family val="2"/>
      </rPr>
      <t>PAGO FACTURA NCF B1500001141 D/F 06/04/2022,  POR 80% DE VEINTE (20) BECADOS EN EL DOCTORADO VIRTUAL EN ADMINISTRACION GERENCIAL, IMPARTIDO POR LA UNIVERSIDAD BENITO JUAREZ DE MEXICO, SEGUN DOCUMENTOS ANEXOS.</t>
    </r>
  </si>
  <si>
    <r>
      <rPr>
        <b/>
        <sz val="8"/>
        <color indexed="8"/>
        <rFont val="Segoe UI"/>
        <family val="2"/>
      </rPr>
      <t>UNIVERSIDAD NACIONAL EVANGELICA (UNEV),</t>
    </r>
    <r>
      <rPr>
        <sz val="8"/>
        <color indexed="8"/>
        <rFont val="Segoe UI"/>
        <family val="2"/>
      </rPr>
      <t xml:space="preserve"> PAGO FACTURA NCF B1500000256 D/F 08/08/2020, MENOS LA NOTA DE CREDITO B0400000005 POR UN MONTO DE RD$6,150.00  POR INCRIPCION Y MATRICULACION DE TREINTA Y SIETE (37) ESTUDIANTES BECADOS POR ESTE MINISTERIO, CORRESPONDIENTE AL CUATRIMESTRE MAYO-AGOSTO DEL AÑO 2019.</t>
    </r>
  </si>
  <si>
    <r>
      <rPr>
        <b/>
        <sz val="8"/>
        <color indexed="8"/>
        <rFont val="Segoe UI"/>
        <family val="2"/>
      </rPr>
      <t xml:space="preserve">INSTITUTO SUPERIOR DE AGRICULTURA, </t>
    </r>
    <r>
      <rPr>
        <sz val="8"/>
        <color indexed="8"/>
        <rFont val="Segoe UI"/>
        <family val="2"/>
      </rPr>
      <t>PAGO FACTURA NCF B1500000410 D/F 09/06/2021,  POR MATRICULACION DE UN (01) ESTUDIANTE BECADO POR ESTE MINISTERIO, CORRESPONDIENTE AL CUATRIMESTRE MAYO-AGOSTO DEL AÑO 2021.</t>
    </r>
  </si>
  <si>
    <r>
      <rPr>
        <b/>
        <sz val="8"/>
        <color indexed="8"/>
        <rFont val="Segoe UI"/>
        <family val="2"/>
      </rPr>
      <t>UNIVERSIDAD  TECNOLOGICA DE SANTIAGO (UTESA),</t>
    </r>
    <r>
      <rPr>
        <sz val="8"/>
        <color indexed="8"/>
        <rFont val="Segoe UI"/>
        <family val="2"/>
      </rPr>
      <t xml:space="preserve"> PAGO FACTURA NCF B1500002467 D/F 11/11/2021, POR MATRICULACION DE UN (01) ESTUDIANTE BECADOS POR ESTE MINISTERIO, CORRESPONDIENTE AL CUATRIMESTRE MAYO AGOSTO DEL AÑO 2021, SEGÚN DOCUMENTOS ANEXOS.</t>
    </r>
  </si>
  <si>
    <r>
      <rPr>
        <b/>
        <sz val="8"/>
        <color indexed="8"/>
        <rFont val="Segoe UI"/>
        <family val="2"/>
      </rPr>
      <t>UNIVERSIDAD  TECNOLOGICA DE SANTIAGO (UTESA),</t>
    </r>
    <r>
      <rPr>
        <sz val="8"/>
        <color indexed="8"/>
        <rFont val="Segoe UI"/>
        <family val="2"/>
      </rPr>
      <t xml:space="preserve"> PAGO FACTURA NCF B1500001757 D/F 24/06/2020,  POR MATRICULACION DE TRES (03) ESTUDIANTES BECADOS POR ESTE MINISTERIO, CORRESPONDIENTE AL CUATRIMESTRE MAYO-AGOSTO DEL AÑO 2020.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</si>
  <si>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DE LAS FACTURAS NCF B1500000347 ,B1500000349, B1500000356, D/F 29/11/2018,  POR INCRIPCION Y MATRICULACION DE TRES (03) ESTUDIANTES BECADOS POR ESTE MINISTERIO, CORRESPONDIENTE AL CUATRIMESTRE SEPTIEMBRE- DICIEMBRE DEL AÑO 2018.</t>
    </r>
  </si>
  <si>
    <r>
      <rPr>
        <b/>
        <sz val="8"/>
        <color indexed="8"/>
        <rFont val="Segoe UI"/>
        <family val="2"/>
      </rPr>
      <t>INSTITUTO SUPERIOR DE AGRICULTURA,</t>
    </r>
    <r>
      <rPr>
        <sz val="8"/>
        <color indexed="8"/>
        <rFont val="Segoe UI"/>
        <family val="2"/>
      </rPr>
      <t xml:space="preserve"> PAGO FACTURA NCF B1500000477, D/F 22/09/2021,  POR CONCEPTO DE MATRICULACION , CORRESPONDIENTE AL PERIODO SEPTIEMBRE-DICIEMBRE 2021, CURSADA POR DOS (02) ESTUDIANTES BECADOS POR ESTE MINISTERIO.</t>
    </r>
  </si>
  <si>
    <r>
      <rPr>
        <b/>
        <sz val="8"/>
        <color indexed="8"/>
        <rFont val="Segoe UI"/>
        <family val="2"/>
      </rPr>
      <t xml:space="preserve">ENTRENAMIENTO AERONAUTICOS LAS AMERICAS, </t>
    </r>
    <r>
      <rPr>
        <sz val="8"/>
        <color indexed="8"/>
        <rFont val="Segoe UI"/>
        <family val="2"/>
      </rPr>
      <t>PAGO FACTURA NCF B1500000156 D/F 01/04/2022,  POR CONCEPTO DE PAGO DE LA 1RA. CUOTA DEL CURSO DE PILOTO PRIVADO AVION, A FAVOR DE LA JOVEN ESCARLEN VICTORIA VALDEZ DE OLEO, BECADA POR ESTE MINISTERIO.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</si>
  <si>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CUOTAS 16 Y 17/48, CORRESPONDIENTE A MANUTENCIÓN MES DE ABRIL/MAYO 2022, DEL  BECADO PEDRO JULIO ESPINAL FIGUERO.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</si>
  <si>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CUOTAS 13 Y 14/31, CORRESPONDIENTE A MANUTENCIÓN MES DE ABRIL/MAYO 2022, DEL  BECADO  ESTHEFANI DE JESUS GUICHARDO.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</si>
  <si>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CUOTAS 13 Y 14/38, CORRESPONDIENTE A MANUTENCIÓN MES DE ABRIL/MAYO 2022, DE LA BECAD, MARCIA ISAHADIRA GOMEZ DISLA.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</si>
  <si>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CUOTAS 12 Y 13/20, CORRESPONDIENTE A MANUTENCIÓN MES DE ABRIL/MAYO 2022, DE LA BECADA YIRALDI YANET BENCOSME ESCARRAMAN.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</si>
  <si>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16 y 17/24 CORRESPONDIENTE A MANUTENCIÓN MES DE ABRIL/MAYO 2022, DE LA  BECARIA  LIA DUARTE RODRIGUEZ (ALEMANIA)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</si>
  <si>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13/13 CORRESPONDIENTE A MANUTENCIÓN MES DE ABRIL/MAYO 2022, DEL  BECARIO  MARCOS JOSE BISONO KELNER (ESPAÑA)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</si>
  <si>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14  y 15/37 CORRESPONDIENTE A MANUTENCIÓN MES DE ABRIL/MAYO 2022, DE LA  BECARIA JOSSY NORILI VARGAS RODRIGUEZ (MEXICO).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</si>
  <si>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PAGO CUOTA 33  y  34/46 CORRESPONDIENTE A MANUTENCIÓN MES DE ABRIL/MAYO 2022, DEL  BECARIO CARLOS ANDRES FABRE MUÑOZ  (ESTADOS UNIDOS).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</si>
  <si>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PAGO CUOTA  34 Y 35/44 CORRESPONDIENTE A MANUTENCIÓN MES DE ABRIL/MAYO 2022, DE LA  BECARIA MARIA FERNANDA NUÑEZ BURGOS (MEXICO).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</si>
  <si>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27  y  28/42 CORRESPONDIENTE A MANUTENCIÓN MES DE ABRIL/MAYO 2022, DE LA  BECARIA IKUMI ISABEL WAKI DE BENCOSME (ESPAÑA).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</si>
  <si>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24  y  25/35,  29 Y 30/64, 25 Y 26/35, 27, 28 Y 29/29, 26 Y 27/36, 26 Y 27/48, 24 Y 25/46 CORRESPONDIENTE A MANUTENCIÓN MES DE ABRIL/MAYO 2022, DE (07)  BECARIOS EN EL EXTRANJEROS.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</si>
  <si>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EU$ 667,601.94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</si>
  <si>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EL PAGO DE LA COMISIONES DE LOS BANCOS INTERMEDIARIOS  INTERNACIONALES. EU$ 600.00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</si>
  <si>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US$ 472,716.92</t>
    </r>
  </si>
  <si>
    <r>
      <rPr>
        <b/>
        <sz val="8"/>
        <color indexed="8"/>
        <rFont val="Segoe UI"/>
        <family val="2"/>
      </rPr>
      <t xml:space="preserve">DEPARTAMENTO DE BECAS NACIONALES, </t>
    </r>
    <r>
      <rPr>
        <sz val="8"/>
        <color indexed="8"/>
        <rFont val="Segoe UI"/>
        <family val="2"/>
      </rPr>
      <t>PAGO VIÁTICOS PARA VIAJAR A LA  PROVINCIA DE NEYBA, LOS DIAS DEL  14 Y  15/05/2022, PARA  PROCEDER CON LAS FIRMAS DE LOS CONTRATOS DEL PROGRAMA DE BECAS NACIONALES OTORGADA A LOS ESTUDIANTES, POR ESTE MINISTERIO.</t>
    </r>
  </si>
  <si>
    <r>
      <rPr>
        <b/>
        <sz val="8"/>
        <color indexed="8"/>
        <rFont val="Segoe UI"/>
        <family val="2"/>
      </rPr>
      <t>FACULTAD ESPECIALIZADA SE ODONTOLOGIA (FACOPH),</t>
    </r>
    <r>
      <rPr>
        <sz val="8"/>
        <color indexed="8"/>
        <rFont val="Segoe UI"/>
        <family val="2"/>
      </rPr>
      <t xml:space="preserve"> PAGO CUOTA 1 Y 5/24 CORRESPONDIENTE A MANUTENCIÓN MES DE ENERO/MAYO 2022, DEL   BECADO RICARDO JOSE PEÑA DE JESUS.</t>
    </r>
  </si>
  <si>
    <r>
      <rPr>
        <b/>
        <sz val="8"/>
        <color indexed="8"/>
        <rFont val="Segoe UI"/>
        <family val="2"/>
      </rPr>
      <t xml:space="preserve">CONSCIUOS MANAGEMENT INSTITUTE CMI-2, </t>
    </r>
    <r>
      <rPr>
        <sz val="8"/>
        <color indexed="8"/>
        <rFont val="Segoe UI"/>
        <family val="2"/>
      </rPr>
      <t>PAGO CUOTA 7 Y 8/12 CORRESPONDIENTE A MANUTENCIÓN MES DE ABRIL/MAYO 2022, DE (08) BECADOS EN EL EXTERIOR.</t>
    </r>
  </si>
  <si>
    <r>
      <rPr>
        <b/>
        <sz val="8"/>
        <color indexed="8"/>
        <rFont val="Segoe UI"/>
        <family val="2"/>
      </rPr>
      <t>INDEPENDIENTE 2-2019,</t>
    </r>
    <r>
      <rPr>
        <sz val="8"/>
        <color indexed="8"/>
        <rFont val="Segoe UI"/>
        <family val="2"/>
      </rPr>
      <t xml:space="preserve"> PAGO CUOTA 36 A LA 37/39 CORRESPONDIENTE A MANUTENCIÓN MES DE ABRIL/MAYO 2022, DE LA  BECADA MARIA LAURA FIALLO COTO (ESPAÑA).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</si>
  <si>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20 Y 21/48, 19 Y 20/34, 21 Y 22/25, 18 Y 19/31 CORRESPONDIENTE A MANUTENCIÓN MES DE ABRIL/MAYO 2022, DE (07)  BECADOS EN EL EXTRANJERO (ESPAÑA).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</si>
  <si>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18 Y 19/23 CORRESPONDIENTE A MANUTENCIÓN MES DE ABRIL/MAYO 2022, DE LA   BECADA EURIPIDES ANTONIO BAEZ DESANGLES.</t>
    </r>
  </si>
  <si>
    <r>
      <rPr>
        <b/>
        <sz val="8"/>
        <color indexed="8"/>
        <rFont val="Segoe UI"/>
        <family val="2"/>
      </rPr>
      <t>UNIVERSIDAD DE CALABRIA,</t>
    </r>
    <r>
      <rPr>
        <sz val="8"/>
        <color indexed="8"/>
        <rFont val="Segoe UI"/>
        <family val="2"/>
      </rPr>
      <t xml:space="preserve"> PAGO CUOTA 1 Y 5/24 CORRESPONDIENTE A MANUTENCIÓN MES DE ENERO/MAYO 2022, DE LA   BECADA ELINA DESSIRET FERRERAS DE CARDENAS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</si>
  <si>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18 Y 19/28, 24 Y 25/36, 24 Y 24, 21 Y 22/22, 20 Y 21/21, 20 Y 21/36 CORRESPONDIENTE A MANUTENCIÓN MES DE ABRIL/MAYO 2022, DE (06)  BECADOS EN EL EXTRANJERO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</si>
  <si>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7 Y 10/10 CORRESPONDIENTE A MANUTENCIÓN MES DE ABRIL/JULIO 2022, DE LA   BECADA GABRIELA NOUEL MARRANZINI.(ESPAÑA)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</si>
  <si>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31 A LA 31/32 CORRESPONDIENTE A MANUTENCIÓN MES DE ABRIL/MAYO 2022, DEL  BECADO LUIS SEBASTIAN YEPEZ ROLFFOT(ESTADOS UNIDOS).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</si>
  <si>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28 Y 29/38 CORRESPONDIENTE A MANUTENCIÓN MES DE ABRIL/MAYO 2022, DE LA   BECADA RUCH GISELA NUÑEZ FAÑA.(MEXICO)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</si>
  <si>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31 Y 34/34 CORRESPONDIENTE A MANUTENCIÓN MES DE ABRIL/JULIO 2022, DE LA   BECADA LAURA MICHELLE GUERRERO MALDONADO.(ESPAÑA)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</si>
  <si>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14 A LA 15/39 CORRESPONDIENTE A MANUTENCIÓN MES DE ABRIL/MAYO 2022, DEL  BECADO FRANCIS WILIS DE OLEO REYES(CUBA).</t>
    </r>
  </si>
  <si>
    <r>
      <rPr>
        <b/>
        <sz val="8"/>
        <color indexed="8"/>
        <rFont val="Segoe UI"/>
        <family val="2"/>
      </rPr>
      <t>INDEPENDIENTE 7-2022,</t>
    </r>
    <r>
      <rPr>
        <sz val="8"/>
        <color indexed="8"/>
        <rFont val="Segoe UI"/>
        <family val="2"/>
      </rPr>
      <t xml:space="preserve"> PAGO CUOTA 11 A LA 12/41 CORRESPONDIENTE A MANUTENCIÓN MES DE ABRIL/MAYO 2022, DE LA  BECADA  LISSET JIMENEZ TORRES (VENEZUELA).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</si>
  <si>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8 A LA 9/16 CORRESPONDIENTE A MANUTENCIÓN MES DE ABRIL/MAYO 2022, DE LA BECARIA MISAEL ESPINAL MARTE. (CUBA)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</si>
  <si>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15 A LA 16/24 CORRESPONDIENTE A MANUTENCIÓN MES DE ABRIL/MAYO 2022, DE LA BECARIA GLENIS MABEL CHEVALIER VILLAVICENCIO.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</si>
  <si>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07 A LA 08/12 CORRESPONDIENTE A MANUTENCIÓN MES DE OCTUBRE 2021/MARZO 2022, DEL BECARIO CESAR AUGUSTO FAMILIA GERMAN (ESPAÑA).</t>
    </r>
  </si>
  <si>
    <r>
      <rPr>
        <b/>
        <sz val="8"/>
        <color indexed="8"/>
        <rFont val="Segoe UI"/>
        <family val="2"/>
      </rPr>
      <t xml:space="preserve">PORTSMOUTH 2022, </t>
    </r>
    <r>
      <rPr>
        <sz val="8"/>
        <color indexed="8"/>
        <rFont val="Segoe UI"/>
        <family val="2"/>
      </rPr>
      <t>PAGO CUOTA 1 A LA 6/16 CORRESPONDIENTE A MANUTENCIÓN MES DE FEBRERO/JULIO 2022, DE LA BECADA ROSSY NATHALIE DE LOS SANTOS ARIAS (REINO UNIDO).</t>
    </r>
  </si>
  <si>
    <r>
      <rPr>
        <b/>
        <sz val="8"/>
        <color indexed="8"/>
        <rFont val="Segoe UI"/>
        <family val="2"/>
      </rPr>
      <t xml:space="preserve">PORTSMOUTH 2022, </t>
    </r>
    <r>
      <rPr>
        <sz val="8"/>
        <color indexed="8"/>
        <rFont val="Segoe UI"/>
        <family val="2"/>
      </rPr>
      <t>PAGO CUOTA 1 A LA 6/16 CORRESPONDIENTE A MANUTENCIÓN MES DE FEBRERO/JULIO 2022, DE LA  BECADA EILLEN LISBETH GONZALEZ VARGAS (REINO UNIDO).</t>
    </r>
  </si>
  <si>
    <r>
      <rPr>
        <b/>
        <sz val="8"/>
        <color indexed="8"/>
        <rFont val="Segoe UI"/>
        <family val="2"/>
      </rPr>
      <t>UNIVERSIDAD DE CUBA 2021</t>
    </r>
    <r>
      <rPr>
        <sz val="8"/>
        <color indexed="8"/>
        <rFont val="Segoe UI"/>
        <family val="2"/>
      </rPr>
      <t>, PAGO DE CUOTA 1 A LA 7/13 CORRESPONDIENTE A MANUTENCIÓN DE  MES DE ENERO/JULIO 2022, DE LA   BECADA  MARIA JIMENEZ REYES (CUBA)</t>
    </r>
  </si>
  <si>
    <r>
      <rPr>
        <b/>
        <sz val="8"/>
        <color indexed="8"/>
        <rFont val="Segoe UI"/>
        <family val="2"/>
      </rPr>
      <t>UNIVERSIDAD DE CUBA 2021</t>
    </r>
    <r>
      <rPr>
        <sz val="8"/>
        <color indexed="8"/>
        <rFont val="Segoe UI"/>
        <family val="2"/>
      </rPr>
      <t>, PAGO DE CUOTA 1 A LA 7/10  CORRESPONDIENTE A MANUTENCIÓN DE  MES DE ENERO/JULIO 2022, DEL   BECADO  RUDY NATAHNAEL MORE TEJADA (CUBA)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</si>
  <si>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1 A LA 5/16 CORRESPONDIENTE A MANUTENCIÓN MES DE MARZO/JULIO 2022, DEL  BECADO JAIRO SAUL AQUINO VARGAS (ESPAÑA).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</si>
  <si>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 (15) BECADOS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</si>
  <si>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DEL  BECADO ARNOLD STIVEN DIAZ ORTEGA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</si>
  <si>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DEL  BECADO CARLOS DANIEL HIRALDO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</si>
  <si>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 LA  BECADA ELIZABETH MARIANE CORDERO COLON 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</si>
  <si>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DEL  BECADO JOSE EMILCAR RUIZ MARTICH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</si>
  <si>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DEL  BECADO RANNY SANCHEZ BAEZ  EN EL EXTRANJERO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</si>
  <si>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7 Y 8/35  CORRESPONDIENTE A MANUTENCIÓN MES DE ABRIL/MAYO 2022, DEL   BECADO RONNY DAVID  CORDERO COLON  EN EL EXTRANJERO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</si>
  <si>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CUOTAS 7, 8 Y 9/9, CORRESPONDIENTE A MANUTENCIÓN DE LOS MESES DE ABRIL/MAYO  2022, DE LA ESTUDIANTE ROSALIA FERNANDEZ CORDERO BECADA  EN EL EXTERIOR,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</si>
  <si>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 7 Y 8/47, CORRESPONDIENTE A MANUTENCIÓN MES DE ABRIL/MAYO  2022, DEL  BECADO SAMUEL DE JESUS LIRA CASTELLANOS, (RUSIA).</t>
    </r>
  </si>
  <si>
    <r>
      <rPr>
        <b/>
        <sz val="8"/>
        <color indexed="8"/>
        <rFont val="Segoe UI"/>
        <family val="2"/>
      </rPr>
      <t>RUSIA  2021,</t>
    </r>
    <r>
      <rPr>
        <sz val="8"/>
        <color indexed="8"/>
        <rFont val="Segoe UI"/>
        <family val="2"/>
      </rPr>
      <t xml:space="preserve"> PAGO CUOTAS 7 Y 8/59, CORRESPONDIENTE A MANUTENCIÓN MES DE ABRIL/MAYO  2022, DE LA ESTUDIANTE TAYRA GLORICEL GERRERO ,BECADA  EN EL EXTERIOR, (RUSIA).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</si>
  <si>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CUOTAS 24 Y 25/38  CORRESPONDIENTE A MANUTENCIÓN MES DE ABRIL/MAYO 2022, DE (04) BECADOS EN EL EXTRANJERO.(RUSIA)</t>
    </r>
  </si>
  <si>
    <r>
      <rPr>
        <b/>
        <sz val="8"/>
        <color indexed="8"/>
        <rFont val="Segoe UI"/>
        <family val="2"/>
      </rPr>
      <t xml:space="preserve">INDEPENDIENTE 1-2022, </t>
    </r>
    <r>
      <rPr>
        <sz val="8"/>
        <color indexed="8"/>
        <rFont val="Segoe UI"/>
        <family val="2"/>
      </rPr>
      <t>PAGO CUOTA 1 A LA  10/10 CORRESPONDIENTE A MANUTENCIÓN MES DE OCTUBRE 2021/JULIO 2022, DE LA  BECADA  DESIREE DEL PILAR LOPEZ CASTRO (ESPAÑA).</t>
    </r>
  </si>
  <si>
    <r>
      <rPr>
        <b/>
        <sz val="8"/>
        <color indexed="8"/>
        <rFont val="Segoe UI"/>
        <family val="2"/>
      </rPr>
      <t>UNIVERSIDAD ORTEGA Y GASSET, ESPAÑA,</t>
    </r>
    <r>
      <rPr>
        <sz val="8"/>
        <color indexed="8"/>
        <rFont val="Segoe UI"/>
        <family val="2"/>
      </rPr>
      <t xml:space="preserve"> PAGO CUOTAS 7 Y 8/12, CORRESPONDIENTE A MANUTENCIÓN MES DE ABRIL/MAYO  2022, DE LA ESTUDIANTE GISELA KATIUSCA CIFRES ,BECADA  EN EL EXTERIOR, (ESPAÑA).</t>
    </r>
  </si>
  <si>
    <r>
      <rPr>
        <b/>
        <sz val="8"/>
        <color indexed="8"/>
        <rFont val="Segoe UI"/>
        <family val="2"/>
      </rPr>
      <t>FACULTAD ESPECIALIZADA SE ODONTOLOGIA (FACOPH),</t>
    </r>
    <r>
      <rPr>
        <sz val="8"/>
        <color indexed="8"/>
        <rFont val="Segoe UI"/>
        <family val="2"/>
      </rPr>
      <t xml:space="preserve"> PAGO CUOTAS 1 Y 5/36, CORRESPONDIENTE A MANUTENCIÓN MES DE ENERO/MAYO  2022, DE LA ESTUDIANTE YEILY YARINA ROSA SANTOS DE LEON ,BECADA  EN EL EXTERIOR, (REPUBLICA DOMINICANA).</t>
    </r>
  </si>
  <si>
    <r>
      <rPr>
        <b/>
        <sz val="8"/>
        <color indexed="8"/>
        <rFont val="Segoe UI"/>
        <family val="2"/>
      </rPr>
      <t>INSTITUTO EUROPEO DI DESIGN ,IED,</t>
    </r>
    <r>
      <rPr>
        <sz val="8"/>
        <color indexed="8"/>
        <rFont val="Segoe UI"/>
        <family val="2"/>
      </rPr>
      <t xml:space="preserve"> PAGO UNICO, CORRESPONDIENTE A MANUTENCIÓN MES DE ENERO/MAYO  2022, DE LA ESTUDIANTE PAOLA GISELLE RODRIGUEZ GUABA ,BECADA  EN EL EXTERIOR, (REPUBLICA DOMINICANA).</t>
    </r>
  </si>
  <si>
    <r>
      <rPr>
        <b/>
        <sz val="8"/>
        <color indexed="8"/>
        <rFont val="Segoe UI"/>
        <family val="2"/>
      </rPr>
      <t xml:space="preserve">INSTITUTO DE ESTUDIOS MEDICOS AUT. DE BARCELONA (IEM), </t>
    </r>
    <r>
      <rPr>
        <sz val="8"/>
        <color indexed="8"/>
        <rFont val="Segoe UI"/>
        <family val="2"/>
      </rPr>
      <t>PAGO CUOTA 7 Y 8/18  CORRESPONDIENTE A MANUTENCIÓN MES DE ABRIL/MAYO 2022, DE (22) BECADOS EN EL EXTRANJERO.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</si>
  <si>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8 Y 9/23 CORRESPONDIENTE A MANUTENCIÓN MES DE ABRIL/MAYO 2022, DE LA BECADA YOSMAIRA MARTINEZ LOPEZ (CUBA).</t>
    </r>
  </si>
  <si>
    <r>
      <rPr>
        <b/>
        <sz val="8"/>
        <color indexed="8"/>
        <rFont val="Segoe UI"/>
        <family val="2"/>
      </rPr>
      <t xml:space="preserve">MONTPELLIER BUSINESS SCHOOL 2021, </t>
    </r>
    <r>
      <rPr>
        <sz val="8"/>
        <color indexed="8"/>
        <rFont val="Segoe UI"/>
        <family val="2"/>
      </rPr>
      <t>PAGO 9 AL 10/12 CORRESPONDIENTE A MANUTENCIÓN ABRIL/MAYO 2022, DE (05) BECADOS EN EL EXTERIOR.</t>
    </r>
  </si>
  <si>
    <r>
      <rPr>
        <b/>
        <sz val="8"/>
        <color indexed="8"/>
        <rFont val="Segoe UI"/>
        <family val="2"/>
      </rPr>
      <t>MIDDLESEX,REINO UNIDO 2021-2022,</t>
    </r>
    <r>
      <rPr>
        <sz val="8"/>
        <color indexed="8"/>
        <rFont val="Segoe UI"/>
        <family val="2"/>
      </rPr>
      <t xml:space="preserve"> PAGO CUOTA 7 y 8/13 CORRESPONDIENTE A MANUTENCIÓN MES DE ABRIL/MAYO 2022, DE LA  BECADA NICOLE AMELIA CORADIN TERRERO,BECADA EN EL EXTERIOR (REINO UNIDO).</t>
    </r>
  </si>
  <si>
    <r>
      <rPr>
        <b/>
        <sz val="8"/>
        <color indexed="8"/>
        <rFont val="Segoe UI"/>
        <family val="2"/>
      </rPr>
      <t xml:space="preserve">BERLIN SCHOOL BUSINES, </t>
    </r>
    <r>
      <rPr>
        <sz val="8"/>
        <color indexed="8"/>
        <rFont val="Segoe UI"/>
        <family val="2"/>
      </rPr>
      <t>PAGO CUOTA 1 AL 8/18, CORRESPONDIENTE A LA MANUTENCIÓN MES DE OCTUBRE/MAYO 2022, DEL BECADO ALEXANDER TOBIAS CRESPO VARG.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</si>
  <si>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14 y 15/36 CORRESPONDIENTE A MANUTENCIÓN MES DE ABRIL/MAYO 2022, DE LA  BECADA LISSA MARIA CRUZ RODRIGUEZ (MEXICO).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</si>
  <si>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11 y 12/24 CORRESPONDIENTE A MANUTENCIÓN MES DE ABRIL/MAYO 2022, DE LA  BECADA  NICOLE ESTEFANY APONTE CUETO (BRASIL).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</si>
  <si>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10 y 11/48 CORRESPONDIENTE A MANUTENCIÓN MES DE ABRIL/MAYO 2022, DE LA  BECADA SERGY LUCIA BELTRAN CALCAÑO (CUBA).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</si>
  <si>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CUOTA 7 y 8/12 CORRESPONDIENTE A MANUTENCIÓN MES DE ABRIL/MAYO 2022, DE LA  BECADA  NAILA MELISA RODRIGUEZ ZAPATA (ESPAÑA).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</si>
  <si>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CUOTA 7 y 8/12 CORRESPONDIENTE A MANUTENCIÓN MES DE ABRIL/MAYO 2022, DE LA  BECADA  CHANTAL MARIA MEDINA UREÑA  (ESPAÑA).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</si>
  <si>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9 y 10/18 CORRESPONDIENTE A MANUTENCIÓN MES DE ABRIL/MAYO 2022, DE LA  BECADA   INDHIRA ROSDELIS NAVARRO HERNANDEZ (CUBA).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</si>
  <si>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10, 11  y 12/12 CORRESPONDIENTE A MANUTENCIÓN MES DE ABRIL/MAYO 2022, DE LA  BECADA   MASSIEL MARIA CEPEDA UCETA (ESPAÑA).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</si>
  <si>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7 Y 8/12 CORRESPONDIENTE A MANUTENCIÓN MES DE ABRIL/MAYO 2022, DEL   BECADO VICTOR ARCTURUS ESTRELLA SANCHEZ (REINO UNIDO).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</si>
  <si>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14 y 15/34 CORRESPONDIENTE A MANUTENCIÓN MES DE ABRIL/MAYO 2022, DE LA BECADA ISRAEL FERNANDO GOMEZ CASTAÑOS (VENEZUELA).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</si>
  <si>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16 y 17/19 CORRESPONDIENTE A MANUTENCIÓN MES DE ABRIL/MAYO 2022, DEL  BECADO EDISSON ANDRES FELIZ GOMEZ (CUBA).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</si>
  <si>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16 y 17/48 CORRESPONDIENTE A MANUTENCIÓN MES DE ABRIL/MAYO 2022, DEL  BECADO ANDRES RAMON GOMEZ DELGADO (CUBA).</t>
    </r>
  </si>
  <si>
    <r>
      <rPr>
        <b/>
        <sz val="8"/>
        <color indexed="8"/>
        <rFont val="Segoe UI"/>
        <family val="2"/>
      </rPr>
      <t>UNILA, BRASIL ,</t>
    </r>
    <r>
      <rPr>
        <sz val="8"/>
        <color indexed="8"/>
        <rFont val="Segoe UI"/>
        <family val="2"/>
      </rPr>
      <t xml:space="preserve"> PAGO CUOTA 38 y 39/72 CORRESPONDIENTE A MANUTENCIÓN MES DE ABRIL/MAYO 2022, DE LA  BECADA NICOLAS GUZMAN (BRASIL).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</si>
  <si>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10 y 11/18 CORRESPONDIENTE A MANUTENCIÓN MES DE ABRIL/MAYO 2022, DEL  BECADO CHRISTIAN RAMON CONCEPCION DE LOS SANTOS (VENEZUELA).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</si>
  <si>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7 y 8/24 CORRESPONDIENTE A MANUTENCIÓN MES DE ABRIL/MAYO 2022, DEL  BECADO EDUARDO RAFAEL VASQUEZ NOLASCO.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</si>
  <si>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12 y 13/34 CORRESPONDIENTE A MANUTENCIÓN MES DE ABRIL/MAYO 2022, DEL  BECADO LUIS FRANCISCO MONTAÑO NATANIEL.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</si>
  <si>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CUOTA 9 y 10/16 CORRESPONDIENTE A MANUTENCIÓN MES DE ABRIL/MAYO 2022, DE LA  BECADA ANIANA MARIA DOMINGUEZ MARTINEZ.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</si>
  <si>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CUOTA 12 y 13/24 CORRESPONDIENTE A MANUTENCIÓN MES DE ABRIL/MAYO 2022, DE LA  BECADA KARY DESIREE SANTOS MERCEDES.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</si>
  <si>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7, 8, 9 Y 10/10 CORRESPONDIENTE A MANUTENCIÓN MES DE ABRIL/JULIO 2022, DE LA  BECADA LOURDES SOFIA MEDINA ROMERO.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</si>
  <si>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13 Y 14/34 CORRESPONDIENTE A MANUTENCIÓN MES DE ABRIL/MAYO 2022, DEL  BECADO JEAN CARLOS DE LA ROSA ESPIRITUSANTO (BRASIL).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</si>
  <si>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8 Y 9/24 CORRESPONDIENTE A MANUTENCIÓN MES DE ABRIL/MAYO 2022, DE LA  BECADA BIANCA EMELY TERRERO VEGA (SUECIA).</t>
    </r>
  </si>
  <si>
    <r>
      <rPr>
        <b/>
        <sz val="8"/>
        <color indexed="8"/>
        <rFont val="Segoe UI"/>
        <family val="2"/>
      </rPr>
      <t>INDEPENDIENTE 2-2022,</t>
    </r>
    <r>
      <rPr>
        <sz val="8"/>
        <color indexed="8"/>
        <rFont val="Segoe UI"/>
        <family val="2"/>
      </rPr>
      <t xml:space="preserve"> PAGO CUOTA 1 A LA 4/8 CORRESPONDIENTE A MANUTENCIÓN MES DE FEBRERO/MAYO 2022, DE LA  BECADA GABRIELA DENISSE LAZALA ROJA (ESPAÑA).</t>
    </r>
  </si>
  <si>
    <r>
      <rPr>
        <b/>
        <sz val="8"/>
        <color indexed="8"/>
        <rFont val="Segoe UI"/>
        <family val="2"/>
      </rPr>
      <t xml:space="preserve">UNIVERSIDAD DE CUBA 2017, </t>
    </r>
    <r>
      <rPr>
        <sz val="8"/>
        <color indexed="8"/>
        <rFont val="Segoe UI"/>
        <family val="2"/>
      </rPr>
      <t>PAGO CUOTA 1 A LA 10/10  CORRESPONDIENTE A MANUTENCIÓN MES DE SEPTIEMBRE 2021/JUNIO 2022, DEL  BECADO ALEXIS ENMANUEL SANTANA DIAZ  ADENDUM (CUBA).</t>
    </r>
  </si>
  <si>
    <r>
      <rPr>
        <b/>
        <sz val="8"/>
        <color indexed="8"/>
        <rFont val="Segoe UI"/>
        <family val="2"/>
      </rPr>
      <t xml:space="preserve">UNIVERSIDAD DE CUBA 2017, </t>
    </r>
    <r>
      <rPr>
        <sz val="8"/>
        <color indexed="8"/>
        <rFont val="Segoe UI"/>
        <family val="2"/>
      </rPr>
      <t>PAGO CUOTA 1 A LA 10/10  CORRESPONDIENTE A MANUTENCIÓN MES DE SEPTIEMBRE 2021/JUNIO 2022, DE LA  BECADA MINERIS VENEXIS GOMEZ PEREZ, ADENDUM  (CUBA).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</si>
  <si>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 A LA 8/12 CORRESPONDIENTE A MANUTENCIÓN MES DE OCTUBRE /MAYO 2022, DEL BECADO CRUZ ALCANTARA DIONICIO.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</si>
  <si>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1 A LA 5/18 CORRESPONDIENTE A MANUTENCIÓN MES DE ENERO/MAYO 2022, DEL  BECADO NELSON NATANAEL NOESI MERCEDES,BECADO EN EL EXTERIOR (CUBA).</t>
    </r>
  </si>
  <si>
    <r>
      <rPr>
        <b/>
        <sz val="8"/>
        <color indexed="8"/>
        <rFont val="Segoe UI"/>
        <family val="2"/>
      </rPr>
      <t xml:space="preserve">CONSCIUOS MANAGEMENT INSTITUTE CMI, </t>
    </r>
    <r>
      <rPr>
        <sz val="8"/>
        <color indexed="8"/>
        <rFont val="Segoe UI"/>
        <family val="2"/>
      </rPr>
      <t>PAGO 7 AL 8/12 CORRESPONDIENTE A MANUTENCIÓN ABRIL/MAYO 2022, DE (15) BECADOS EN EL EXTERIOR.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</si>
  <si>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 A LA 9/49  CORRESPONDIENTE A MANUTENCIÓN MES DE SEPTIEMBRE 2021/MAYO 2022, DEL  BECADO PAUL MIGUEL FELIZ DELGADO  (CUBA).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</si>
  <si>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 (12)  BECADOS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</si>
  <si>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 LA  BECADA MARIA ANTONIA DICEN ROMERO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</si>
  <si>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 LA  BECADA MARIA ISABEL HIRALDO HIRALDO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</si>
  <si>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DEL  BECADO FRANCISCO GARCIA MONTERO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</si>
  <si>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 LA  BECADA EVA MARIA CUETO HEREDIA (REP. DOMINICANA)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</si>
  <si>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DEL  BECADO DIEGO LOPEZ LOPEZ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</si>
  <si>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 LA  BECADA PAOLA JOSEFINA ROMAN CASTILLO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</si>
  <si>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DEL  BECADO XAVIER MEDINA CONCEPCIÓN 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</si>
  <si>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 LA  ESTUDIANTE GISELA KATIUSCA CIFRES  BECADO (REP. DOMINICANA).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</si>
  <si>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DE CUOTA  9, 10, 11 Y 12/12  CORRESPONDIENTE A MANUTENCIÓN DE  MES DE JUNIO/SEPTIEMBRE 2022, DEL  ESTUDIANTE PEDRO ANTONIO SANTO MARTINEZ  BECADO (REP. DOMINICANA).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</si>
  <si>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6 y 7/27 CORRESPONDIENTE A MANUTENCIÓN MES DE ABRIL/MAYO 2022, DEL  BECADO CARLOS ADRIAN DE LEON TEZANOS.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</si>
  <si>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1 A LA 7/24 CORRESPONDIENTE A MANUTENCIÓN MES DE NOVIEMBRE 2021/MAYO 2022, DE LA  BECADA NATHALIE AIMEE CAMILO SUBERVI (BRASIL).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</si>
  <si>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1 A LA 5/24 CORRESPONDIENTE A MANUTENCIÓN MES DE ENERO/MAYO 2022, DEL  BECADO FLABIO LUIS ORTEGA LIBERATO (VENEZUELA).</t>
    </r>
  </si>
  <si>
    <r>
      <t xml:space="preserve">BANCO DE RESERVAS DE LA REP. DOM, (REVERSIÓN DE TRANSFERENCIA) RUSIA 2021, </t>
    </r>
    <r>
      <rPr>
        <sz val="8"/>
        <color indexed="8"/>
        <rFont val="Segoe UI"/>
        <family val="2"/>
      </rPr>
      <t>PAGO CUOTA 7 Y 8/35  CORRESPONDIENTE A MANUTENCIÓN MES DE ABRIL/MAYO 2022, DEL   BECADO RONNY DAVID  CORDERO COLON  EN EL EXTRANJERO (RUSIA).</t>
    </r>
    <r>
      <rPr>
        <b/>
        <sz val="8"/>
        <color indexed="8"/>
        <rFont val="Segoe UI"/>
        <family val="2"/>
      </rPr>
      <t xml:space="preserve"> TR-MESCYT/DESP/1042</t>
    </r>
  </si>
  <si>
    <r>
      <rPr>
        <b/>
        <sz val="8"/>
        <color indexed="8"/>
        <rFont val="Segoe UI"/>
        <family val="2"/>
      </rPr>
      <t>BANCO DE RESERVAS DE LA REP. DOM, (REVERSIÓN DE TRANSFERENCIA) RUSIA  2021,</t>
    </r>
    <r>
      <rPr>
        <sz val="8"/>
        <color indexed="8"/>
        <rFont val="Segoe UI"/>
        <family val="2"/>
      </rPr>
      <t xml:space="preserve"> PAGO CUOTA 7 Y 8/47, CORRESPONDIENTE A MANUTENCIÓN MES DE ABRIL/MAYO  2022, DEL  BECADO SAMUEL DE JESUS LIRA CASTELLANOS, (RUSIA). TR-MESCYT/DESP/1042</t>
    </r>
  </si>
  <si>
    <r>
      <rPr>
        <b/>
        <sz val="8"/>
        <color indexed="8"/>
        <rFont val="Segoe UI"/>
        <family val="2"/>
      </rPr>
      <t>BANCO DE RESERVAS DE LA REP. DOM, (REVERSIÓN DE TRANSFERENCIA) RUSIA  2021,</t>
    </r>
    <r>
      <rPr>
        <sz val="8"/>
        <color indexed="8"/>
        <rFont val="Segoe UI"/>
        <family val="2"/>
      </rPr>
      <t xml:space="preserve"> PAGO CUOTAS 7 Y 8/59, CORRESPONDIENTE A MANUTENCIÓN MES DE ABRIL/MAYO  2022, DE LA ESTUDIANTE TAYRA GLORICEL GERRERO ,BECADA  EN EL EXTERIOR, (RUSIA). TR-MESCYT/DESP/1042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</si>
  <si>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 LA   BECADA MARIA ANTONIA DICEN ROMERO  (ESPAÑA)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</si>
  <si>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 LA   BECADA MARIA ISABEL HIRALDO HIRALDO  (ESPAÑA).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</si>
  <si>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DEL   BECADO FRANCISCO GARCIA MONTERO   (ESPAÑA).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</si>
  <si>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 LA   BECADA EVA MARIA CUETO HEREDIA   (ESPAÑA)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</si>
  <si>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DEL   BECADO DIEGO LOPEZ LOPEZ   (ESPAÑA).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</si>
  <si>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 LA   BECADA PAOLA JOSEFINA ROMAN CASTILLO   (ESPAÑA).</t>
    </r>
  </si>
  <si>
    <r>
      <rPr>
        <b/>
        <sz val="8"/>
        <color indexed="8"/>
        <rFont val="Segoe UI"/>
        <family val="2"/>
      </rPr>
      <t>UNIVERSIDAD ORTEGA Y GASSET, ESPAÑA</t>
    </r>
    <r>
      <rPr>
        <sz val="8"/>
        <color indexed="8"/>
        <rFont val="Segoe UI"/>
        <family val="2"/>
      </rPr>
      <t>, PAGO DE CUOTA  7 Y 8/12  CORRESPONDIENTE A MANUTENCIÓN DE  MES DE ABRIL /MAYO  2022, DEL   BECADO XAVIER MEDINA CONCEPCIÓN   (ESPAÑA)</t>
    </r>
  </si>
  <si>
    <r>
      <rPr>
        <b/>
        <sz val="8"/>
        <color indexed="8"/>
        <rFont val="Segoe UI"/>
        <family val="2"/>
      </rPr>
      <t xml:space="preserve">BANCO DE RESERVAS DE LA REP. DOM, (REVERSIÓN DE TRANSFERENCIA) RUSIA 2021, </t>
    </r>
    <r>
      <rPr>
        <sz val="8"/>
        <color indexed="8"/>
        <rFont val="Segoe UI"/>
        <family val="2"/>
      </rPr>
      <t>PAGO CUOTA 7 Y 8/35  CORRESPONDIENTE A MANUTENCIÓN MES DE ABRIL/MAYO 2022, DEL  BECADO RANNY SANCHEZ BAEZ  EN EL EXTRANJERO (RUSIA).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</si>
  <si>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FÍSICAS CORRESPONDIENTE AL MES DE ABRIL DEL 2022,  DE LA CUENTA DE BECAS Y VIAJES DE ESTUDIOS NO.010-241785-7.</t>
    </r>
  </si>
  <si>
    <r>
      <rPr>
        <b/>
        <sz val="8"/>
        <color indexed="8"/>
        <rFont val="Segoe UI"/>
        <family val="2"/>
      </rPr>
      <t xml:space="preserve">UNIVERSIDAD   ABIERTA PARA ADULTOS (UAPA), </t>
    </r>
    <r>
      <rPr>
        <sz val="8"/>
        <color indexed="8"/>
        <rFont val="Segoe UI"/>
        <family val="2"/>
      </rPr>
      <t>PAGO FACTURA NCF B1500000456 D/F 21/02/2022, POR INCRIPCION Y MATRICULACION DE CINCO (05) ESTUDIANTES BECADOS POR ESTE MINISTERIO, CORRESPONDIENTE AL PAGO DE INSCRIPCION Y MATRICULACION ENERO-ABRIL DEL AÑO 2021.</t>
    </r>
  </si>
  <si>
    <r>
      <rPr>
        <b/>
        <sz val="8"/>
        <color indexed="8"/>
        <rFont val="Segoe UI"/>
        <family val="2"/>
      </rPr>
      <t xml:space="preserve">UNIVERSIDAD   ABIERTA PARA ADULTOS (UAPA), </t>
    </r>
    <r>
      <rPr>
        <sz val="8"/>
        <color indexed="8"/>
        <rFont val="Segoe UI"/>
        <family val="2"/>
      </rPr>
      <t>PAGO FACTURA NCF B1500000436 D/F 18/02/2022, POR INCRIPCION Y MATRICULACION DE DOS (02) ESTUDIANTES BECADOS POR ESTE MINISTERIO, CORRESPONDIENTE AL PAGO DE INSCRIPCION Y MATRICULACION ENERO-ABRIL DEL AÑO 2021.</t>
    </r>
  </si>
  <si>
    <r>
      <rPr>
        <b/>
        <sz val="8"/>
        <color indexed="8"/>
        <rFont val="Segoe UI"/>
        <family val="2"/>
      </rPr>
      <t xml:space="preserve">UNIVERSIDAD   ABIERTA PARA ADULTOS (UAPA), </t>
    </r>
    <r>
      <rPr>
        <sz val="8"/>
        <color indexed="8"/>
        <rFont val="Segoe UI"/>
        <family val="2"/>
      </rPr>
      <t>PAGO FACTURA NCF B1500000440 D/F 18/02/2022, POR INCRIPCION Y MATRICULACION DE UNO (01) ESTUDIANTE BECADO POR ESTE MINISTERIO, CORRESPONDIENTE AL PAGO DE INSCRIPCION Y MATRICULACION ENERO-ABRIL DEL AÑO 2021.</t>
    </r>
  </si>
  <si>
    <r>
      <rPr>
        <b/>
        <sz val="8"/>
        <color indexed="8"/>
        <rFont val="Segoe UI"/>
        <family val="2"/>
      </rPr>
      <t xml:space="preserve">INSTITUTO GLOBAL ALTOS ESTUDIOS CIENCIAS SOCIALES (IGLOBAL), </t>
    </r>
    <r>
      <rPr>
        <sz val="8"/>
        <color indexed="8"/>
        <rFont val="Segoe UI"/>
        <family val="2"/>
      </rPr>
      <t>PAGO FACTURA NCF B1500000379 D/F 5/05/2022, POR PAGO DE MÁSTER DERECHO INTERNACIONAL PÚBLICO Y RELACIONES INTERNACIONALES, CURSADO POR UN (01) ESTUDIANTE, LUIS RAFAEL PEREZ FERMIN.</t>
    </r>
  </si>
  <si>
    <r>
      <rPr>
        <b/>
        <sz val="8"/>
        <color indexed="8"/>
        <rFont val="Segoe UI"/>
        <family val="2"/>
      </rPr>
      <t xml:space="preserve">UNIVERSIDAD  (APEC), </t>
    </r>
    <r>
      <rPr>
        <sz val="8"/>
        <color indexed="8"/>
        <rFont val="Segoe UI"/>
        <family val="2"/>
      </rPr>
      <t>PAGO FACTURA NCF B1500002532, B1500002535, B1500002543 D/F 8/03/2022, POR INCRIPCION Y MATRICULACION DE DOS (02) ESTUDIANTES BECADOS POR ESTE MINISTERIO, CORRESPONDIENTE AL PAGO DE INSCRIPCION Y MATRICULACION MAYO-AGOSTO 2021, SEPTIEMBRE-DICIEMBRE 2021, ENERO-ABRIL DEL AÑO 2022.</t>
    </r>
  </si>
  <si>
    <r>
      <rPr>
        <b/>
        <sz val="8"/>
        <color indexed="8"/>
        <rFont val="Segoe UI"/>
        <family val="2"/>
      </rPr>
      <t xml:space="preserve">BANCO DE RESERVAS DE LA REP. DOM, (REVERSIÓN DE TRANSFERENCIA) INSTITUTO GLOBAL ALTOS ESTUDIOS CIENCIAS SOCIALES (IGLOBAL), </t>
    </r>
    <r>
      <rPr>
        <sz val="8"/>
        <color indexed="8"/>
        <rFont val="Segoe UI"/>
        <family val="2"/>
      </rPr>
      <t>PAGO FACTURA NCF B1500000379 D/F 5/05/2022, POR PAGO DE MÁSTER DERECHO INTERNACIONAL PÚBLICO Y RELACIONES INTERNACIONALES, CURSADO POR UN (01) ESTUDIANTE, LUIS RAFAEL PEREZ FERMIN.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</si>
  <si>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NO. B1500000793, CORRESPONDIENTE AL 50% DEL COSTO TOTAL DEL PROGRAMA DE MAESTRIA EN LAVADO DE ACTIVOS CURSADA UNO (1) ESTUDIANTE BECADO POR ESTE MINISTERIO.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</si>
  <si>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B1500000518 D/F 09/05/2021,  POR MATRICULACION DE OCHO (08) ESTUDIANTES BECADOS POR ESTE MINISTERIO, CORRESPONDIENTE AL CUATRIMESTRE MAYO-AGOSTO DEL AÑO 2021.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</si>
  <si>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B1500000482 D/F 05/03/2021,  POR MATRICULACION DE CIENTO OCHO (108) ESTUDIANTES BECADOS POR ESTE MINISTERIO, CORRESPONDIENTE AL CUATRIMESTRE ENERO-ABRIL DEL AÑO 2021.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</si>
  <si>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B1500000515 D/F 14/06/2021,  POR MATRICULACION DE VEINTE (20) ESTUDIANTES BECADOS POR ESTE MINISTERIO, CORRESPONDIENTE AL CUATRIMESTRE MAYO-AGOSTO DEL AÑO 2021.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</si>
  <si>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B1500000435 D/F 15/10/2020,  POR MATRICULACION DE NOVENTA Y CUATRO (94) ESTUDIANTES BECADOS POR ESTE MINISTERIO, CORRESPONDIENTE AL CUATRIMESTRE SEPTIEMBRE- DICIEMBRE DEL AÑO 2020.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</si>
  <si>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B1500000468 D/F 18/01/2021,  POR MATRICULACION DE DOS (02) ESTUDIANTES BECADOS POR ESTE MINISTERIO, CORRESPONDIENTE AL CUATRIMESTRE SEPTIEMBRE- DICIEMBRE DEL AÑO 2020.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</si>
  <si>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B1500000459 D/F 21/12/2020,  POR MATRICULACION DE UN (01) ESTUDIANTE BECADO POR ESTE MINISTERIO, CORRESPONDIENTE AL CUATRIMESTRE SEPTIEMBRE- DICIEMBRE DEL AÑO 2020.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</si>
  <si>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B1500000519 D/F 14/06/2021,  POR MATRICULACION DE NUEVE (09) ESTUDIANTES BECADOS POR ESTE MINISTERIO, CORRESPONDIENTE AL CUATRIMESTRE MAYO-AGOSTO DEL AÑO 2021.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</si>
  <si>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B1500000582 D/F 20/10/2021, POR MATRICULACION DE VEINTITRES (23) ESTUDIANTES BECADOS POR ESTE MINISTERIO, CORRESPONDIENTE AL CUATRIMESTRE SEPTIEMBRE-DICIEMBRE DEL AÑO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</si>
  <si>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B1500001816, D/F 24/11/2021,  POR CONCEPTO DE INSCRIPCION Y MATRICULACION DE CUARENTA Y DOS (42) ESTUDIANTES BECADOS POR ESTE MINISTERIO, CORRESPONDIENTE AL PERIODO ACADEMICO AGOSTO-OCTUBRE 2021.</t>
    </r>
  </si>
  <si>
    <r>
      <rPr>
        <b/>
        <sz val="8"/>
        <color indexed="8"/>
        <rFont val="Segoe UI"/>
        <family val="2"/>
      </rPr>
      <t>INSTITUTO GLOBAL DE ALTOS ESTUDIOS EN CIENCIA SOCIALES (IGLOBAL),</t>
    </r>
    <r>
      <rPr>
        <sz val="8"/>
        <color indexed="8"/>
        <rFont val="Segoe UI"/>
        <family val="2"/>
      </rPr>
      <t xml:space="preserve"> PAGO FACTURA NCF: B1500000357, D/F 25/05/2021,  POR MATRICULACION DE DOS (02) ESTUDIANTES BECADOS POR ESTE MINISTERIO, CORRESPONDIENTE AL MASTER EN DERECHO DE LA ADMINISTRACION DEL ESTADO.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</si>
  <si>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B1500001888 D/F 06/12/2021,  POR MATRICULACION DE OCHO (08) ESTUDIANTES BECADOS POR ESTE MINISTERIO, CORRESPONDIENTE AL PERIODO AGOSTO-OCTUBRE DEL AÑO 2021.</t>
    </r>
  </si>
  <si>
    <r>
      <rPr>
        <b/>
        <sz val="8"/>
        <color indexed="8"/>
        <rFont val="Segoe UI"/>
        <family val="2"/>
      </rPr>
      <t xml:space="preserve">INSTITUTO GLOBAL DE ALTOS ESTUDIOS EN CIENCIA SOCIALES (IGLOBAL), </t>
    </r>
    <r>
      <rPr>
        <sz val="8"/>
        <color indexed="8"/>
        <rFont val="Segoe UI"/>
        <family val="2"/>
      </rPr>
      <t>PAGO FACTURA NCF B1500000360, D/F 09/09/2021, POR CONCEPTO DE PAGO DE LA SEGUNDA (02) CUOTA DE SEIS (6) DE LA MASTER EN DERECHO DE LA ADMINISTRACION DEL ESTADO, CURSADA POR DOS (02) BECADOS POR ESTE MINISTERIO.</t>
    </r>
  </si>
  <si>
    <r>
      <rPr>
        <b/>
        <sz val="8"/>
        <color indexed="8"/>
        <rFont val="Segoe UI"/>
        <family val="2"/>
      </rPr>
      <t>BANCO DE RESERVAS DE LA REP. DOM, (REVERSIÓN DE TRANSFERENCIA) INSTITUTO GLOBAL DE ALTOS ESTUDIOS EN CIENCIA SOCIALES (IGLOBAL),</t>
    </r>
    <r>
      <rPr>
        <sz val="8"/>
        <color indexed="8"/>
        <rFont val="Segoe UI"/>
        <family val="2"/>
      </rPr>
      <t xml:space="preserve"> PAGO FACTURA NCF: B1500000357, D/F 25/05/2021,  POR MATRICULACION DE DOS (02) ESTUDIANTES BECADOS POR ESTE MINISTERIO, CORRESPONDIENTE AL MASTER EN DERECHO DE LA ADMINISTRACION DEL ESTADO. BN02910</t>
    </r>
  </si>
  <si>
    <r>
      <rPr>
        <b/>
        <sz val="8"/>
        <color indexed="8"/>
        <rFont val="Segoe UI"/>
        <family val="2"/>
      </rPr>
      <t xml:space="preserve">BANCO DE RESERVAS DE LA REP. DOM, (REVERSIÓN DE TRANSFERENCIA) INSTITUTO GLOBAL DE ALTOS ESTUDIOS EN CIENCIA SOCIALES (IGLOBAL), </t>
    </r>
    <r>
      <rPr>
        <sz val="8"/>
        <color indexed="8"/>
        <rFont val="Segoe UI"/>
        <family val="2"/>
      </rPr>
      <t>PAGO FACTURA NCF B1500000360, D/F 09/09/2021, POR CONCEPTO DE PAGO DE LA SEGUNDA (02) CUOTA DE SEIS (6) DE LA MASTER EN DERECHO DE LA ADMINISTRACION DEL ESTADO, CURSADA POR DOS (02)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</si>
  <si>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B1500001831, D/F 24/11/2021, POR CONCEPTO DE INSCRIPCION Y MATRICULACION DE CUATRO (04) ESTUDIANTES BECADOS POR ESTE MINISTERIO, CORRESPONDIENTE AL PERIODO ACADEMICO  AGOSTO-OCTUBRE 2021.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</si>
  <si>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B1500000581 D/F 20/10/2021,  POR MATRICULACION DE QUINCE (15) ESTUDIANTES BECADOS POR ESTE MINISTERIO, CORRESPONDIENTE AL CUATRIMESTRE SEPTIEMBRE- DICIEMBRE DEL AÑO 2021.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</si>
  <si>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TRANSFERENCIA REALIZADA  DESDE CUENTA DE PROGRAMA DE BECAS Y VIAJES DE ESTUDIO (010-241785-7) A LA CUENTA  OPERATIVA DE RECURSOS DIRECTOS (010-391647- 4  PARA CUBRIR PAGOS A BECADOS EN EL EXTRANJEROS.</t>
    </r>
  </si>
  <si>
    <r>
      <t xml:space="preserve">UNIVERSIDAD IBEROAMERICANA (UNIBE), </t>
    </r>
    <r>
      <rPr>
        <sz val="8"/>
        <color indexed="8"/>
        <rFont val="Segoe UI"/>
        <family val="2"/>
      </rPr>
      <t>PAGO FACTURA NO. CON00010595 (B1500000488), D/F 16/09/2020, POR CONCEPTO DE INSCRIPCION Y MATRICULACION A FAVOR PAULA MARIE DUQUE CANNAN ESTUDIANTE BECADA POR ESTE MINISTERIO, QUIEN ESTA CURSANDO LA CARRERA MEDICINA TRACK INTERNACIONAL, CORRESPONDIENTE AL PERIODO ACADEMICO SEPTIEMBRE-DICIEMBRE 2020.
NOTA: TASA RD$55.50 
US$3,800.00 * 55.50 =RD$210,900.00</t>
    </r>
  </si>
  <si>
    <r>
      <t xml:space="preserve">UNIVERSIDAD IBEROAMERICANA (UNIBE), </t>
    </r>
    <r>
      <rPr>
        <sz val="8"/>
        <color indexed="8"/>
        <rFont val="Segoe UI"/>
        <family val="2"/>
      </rPr>
      <t>PAGO FACTURA NO. CON00010465 (B1500000423), D/F 18/05/2020, POR CONCEPTO DE INSCRIPCION Y MATRICULACION A FAVOR GABRIELA PAOLA DE LA ROCHA SUAREZ ESTUDIANTE BECADA POR ESTE MINISTERIO, QUIEN ESTA CURSANDO LA MAESTRIA DE DOBLE TITULACION EN INGENIERIA CIVIL, CORRESPONDIENTE AL PERIODO ACADEMICO MAYO-AGOSTO 2020.</t>
    </r>
    <r>
      <rPr>
        <b/>
        <sz val="8"/>
        <color indexed="8"/>
        <rFont val="Segoe UI"/>
        <family val="2"/>
      </rPr>
      <t xml:space="preserve">
NOTA: TASA RD$55.50 
US$1,300.00 * 55.50 =RD$72,150.00</t>
    </r>
  </si>
  <si>
    <r>
      <t>UNIVERSIDAD IBEROAMERICANA (UNIBE),</t>
    </r>
    <r>
      <rPr>
        <sz val="8"/>
        <color indexed="8"/>
        <rFont val="Segoe UI"/>
        <family val="2"/>
      </rPr>
      <t xml:space="preserve"> PAGO FACTURA NO. CON00010913 (B1500000563), D/F 01/02/2020, POR CONCEPTO DE INSCRIPCION Y MATRICULACION A FAVOR GABRIELA PAOLA DE LA ROCHA SUAREZ Y PAULA MARIE DUQUE CANNAN ESTUDIANTES BECADAS POR ESTE MINISTERIO, QUIEN ESTAN CURSANDO LA MAESTRIA DE DOBLE TITULACION EN INGENIERIA CIVIL Y LA CARRERA MEDICINA TRACK INTERNACIONAL, CORRESPONDIENTE AL PERIODO ACADEMICO ENERO-ABRIL 2021.</t>
    </r>
    <r>
      <rPr>
        <b/>
        <sz val="8"/>
        <color indexed="8"/>
        <rFont val="Segoe UI"/>
        <family val="2"/>
      </rPr>
      <t xml:space="preserve">
NOTA: TASA RD$55.50 
US$5,100.00 * 55.50 =RD$283,050.00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</si>
  <si>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 002500171 (B1500034341) D/F 29/03/2022, POR CONCEPTO DE RENOVACION DE SEGUROS INTERNACIONALES, POLIZA NO. 2-2-115-0039238, PARA ESTUDIANTES BECADOS POR ESTA INSTITUCION QUE CURSAN MAESTRIAS Y DOCTORADO EN DISTINTAS UNIVERSIDADES ESPAÑOLAS. 
NOTA: US$47,885.00 X RD$55.50=RD$2,657,617.50
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</si>
  <si>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B1500002126, D/F 20/04/2022, POR CONCEPTO DE MATRICULACIÓN DE CUARENTA Y UN (41) ESTUDIANTES BECADOS POR ESTE MINISTERIO, CORRESPONDIENTE AL PERIODO ACADEMICO FEBRERO-ABRIL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</si>
  <si>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B1500002133, D/F 20/04/2022, POR CONCEPTO DE MATRICULACIÓN DE CUARENTA Y OCHO (48) ESTUDIANTES BECADOS POR ESTE MINISTERIO, CORRESPONDIENTE AL PERIODO ACADEMICO FEBRERO-ABRIL 2022.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</si>
  <si>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1 A LA 6/12 CORRESPONDIENTE A MANUTENCIÓN MES DE FEBRERO/JULIO 2022, DEL BECADO ANGEL ALFONSO BURGOS BAUTISTA.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</si>
  <si>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1 A LA 6/12 CORRESPONDIENTE A MANUTENCIÓN MES DE FEBRERO/JULIO 2022, DE LA BECADA ANGIE JUDITH GARCIA MARTINEZ.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</si>
  <si>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1 A LA 6/12 CORRESPONDIENTE A MANUTENCIÓN MES DE FEBRERO/JULIO 2022, DEL BECADO MIGUEL ORANGER CUELLO PEÑA.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</si>
  <si>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1 A LA 6/12 CORRESPONDIENTE A MANUTENCIÓN MES DE FEBRERO/JULIO 2022, DEL BECADO ARTURO DE JESÚS MIRANDA HERRERO.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</si>
  <si>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1 A LA 6/12 CORRESPONDIENTE A MANUTENCIÓN MES DE FEBRERO/JULIO 2022, DEL BECADO ANTHONY MIGUEL RODRIGUEZ CALDERON.</t>
    </r>
  </si>
  <si>
    <r>
      <rPr>
        <b/>
        <sz val="8"/>
        <color indexed="8"/>
        <rFont val="Segoe UI"/>
        <family val="2"/>
      </rPr>
      <t>UNIVERSITY OF WOLVERHAMPTON,</t>
    </r>
    <r>
      <rPr>
        <sz val="8"/>
        <color indexed="8"/>
        <rFont val="Segoe UI"/>
        <family val="2"/>
      </rPr>
      <t xml:space="preserve"> PAGO CUOTA 1 A LA 6/12 CORRESPONDIENTE A MANUTENCIÓN MES DE FEBRERO/JULIO 2022, DE LA BECADA NICOLE ORTEGA CORDERO.</t>
    </r>
  </si>
  <si>
    <r>
      <rPr>
        <b/>
        <sz val="8"/>
        <color indexed="8"/>
        <rFont val="Segoe UI"/>
        <family val="2"/>
      </rPr>
      <t>BANCO DE RESERVAS DE LA REP. DOM, (REVERSIÓN DE TRANSFERENCIA) RUSIA  2021,</t>
    </r>
    <r>
      <rPr>
        <sz val="8"/>
        <color indexed="8"/>
        <rFont val="Segoe UI"/>
        <family val="2"/>
      </rPr>
      <t xml:space="preserve"> PAGO CUOTAS 7 Y 8/59, CORRESPONDIENTE A MANUTENCIÓN MES DE ABRIL/MAYO  2022, DE LA ESTUDIANTE TAYRA GLORICEL GERRERO ,BECADA  EN EL EXTERIOR, (RUSIA).</t>
    </r>
  </si>
  <si>
    <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1682-1, D/F 19/05/2022</t>
    </r>
    <r>
      <rPr>
        <b/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</si>
  <si>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NCF: B1500000616, D/F 20/10/2020, B1500000656, D/F 13/10/2021, POR CONCEPTO DE INSCRIPCION Y MATRICULACION DE UN (01) ESTUDIANTES BECADOS POR ESTE MINISTERIO, CORRESPONDIENTE A LA MAESTRIA EN CIENCIAS POLITICAS Y POLITICAS PUBLICAS 2020-2022.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</si>
  <si>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CUOTAS 1 AL 9/24 CORRESPONDIENTE A MANUTENCION MES DE OCTUBRE/JUNIO 2022, DEL BECADO DARWIN VICTORIANO SOTO LEBRON.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</si>
  <si>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 xml:space="preserve">PAGO UNICO CORRESPONDIENTE A MANUTENCIÓN, DE LA BECADA ROSARY ANDREINA RUIZ PEREZ (BRASIL). 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</si>
  <si>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 xml:space="preserve">PAGO UNICO CORRESPONDIENTE A MANUTENCIÓN, DE LA BECADA VIRGINA FAMILIA DE LOS SANTOS (BRASIL). 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</si>
  <si>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 24 A LA 27/38 CORRESPONDIENTE A MANUTENCION MES ABRIL/JULIO 2022, DE LA BECADA GENESIS CRISTINA ORTIZ SANTOS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</si>
  <si>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 24 A LA 27/38 CORRESPONDIENTE A MANUTENCION MES ABRIL/JULIO 2022, DE LA BECADA SHAKIRA YISELL JIMENEZ CUEVAS (RUSIA).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</si>
  <si>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CUOTAS 9 A LA 12/12 CORRESPONDIENTE A MANUTENCION MES DE JUNIO/SEPTIEMBRE  2022, DE LA BECADA FANNY ALEXANDRA BOURDIERD CASTILLO (ITALIA).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</si>
  <si>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CUOTAS 9 A LA 12/12 CORRESPONDIENTE A MANUTENCION MES DE JUNIO/SEPTIEMBRE  2022, DE LA BECADA GLADILSA FERNANDA TERRERO REYES (ITALIA).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</si>
  <si>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CUOTAS 9 A LA 12/12 CORRESPONDIENTE A MANUTENCION MES DE JUNIO/SEPTIEMBRE  2022, DE LA BECADA LAURA NICOLE HERRERA MORALES (ITALIA).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</si>
  <si>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CUOTAS 9 A LA 12/12 CORRESPONDIENTE A MANUTENCION MES DE JUNIO/SEPTIEMBRE  2022, DE LA BECADA SANDRA MARISOL MORALES CRUZ (ITALIA).</t>
    </r>
  </si>
  <si>
    <r>
      <rPr>
        <b/>
        <sz val="8"/>
        <color indexed="8"/>
        <rFont val="Segoe UI"/>
        <family val="2"/>
      </rPr>
      <t xml:space="preserve">MARANGONI ITALIA 2021, </t>
    </r>
    <r>
      <rPr>
        <sz val="8"/>
        <color indexed="8"/>
        <rFont val="Segoe UI"/>
        <family val="2"/>
      </rPr>
      <t>PAGO CUOTAS 9 A LA 12/12 CORRESPONDIENTE A MANUTENCION MES DE JUNIO/SEPTIEMBRE  2022, DE LA BECADA EVARISTO DE LA CRUZ (ITALIA).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</si>
  <si>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CUOTAS 5 Y 6/11 CORRESPONDIENTE A MANUTENCION MES DE JUNIO/JULIO 2022, DE LA BECADA ILIANA ALTAGRACIA PICHARDO RAMIREZ (ITALIA).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</si>
  <si>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CUOTAS 5 Y 6/11 CORRESPONDIENTE A MANUTENCION MES DE JUNIO/JULIO 2022, DE LA BECADA ISABELA MARIA SMESTER THEN  (ITALIA).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</si>
  <si>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CUOTAS 5 Y 6/11 CORRESPONDIENTE A MANUTENCION MES DE JUNIO/JULIO 2022, DE LA BECADA MAYRELIN ESTHER MEJIA PAREDES  (ITALIA).</t>
    </r>
  </si>
  <si>
    <r>
      <t xml:space="preserve">MARANGONI FRANCIA 2021, </t>
    </r>
    <r>
      <rPr>
        <sz val="8"/>
        <color indexed="8"/>
        <rFont val="Segoe UI"/>
        <family val="2"/>
      </rPr>
      <t xml:space="preserve">PAGO CUOTA 9 A LA 12/12 CORRESPONDIENTE A MANUTENCION MES DE JUNIO/SEPTIEMBRE 2022, DE 09 BECADOS EN EL EXTERIOR (FRANCIA). </t>
    </r>
  </si>
  <si>
    <r>
      <rPr>
        <b/>
        <sz val="8"/>
        <color indexed="8"/>
        <rFont val="Segoe UI"/>
        <family val="2"/>
      </rPr>
      <t>CUBA 2-2021,</t>
    </r>
    <r>
      <rPr>
        <sz val="8"/>
        <color indexed="8"/>
        <rFont val="Segoe UI"/>
        <family val="2"/>
      </rPr>
      <t xml:space="preserve">  PAGO CUOTA 1, 2, 3 Y 4/12 CORRESPONDIENTE A MANUTENCION MES DE ABRIL/JULIO 2022, DEL BECADO RAFAEL ANTONIO MARTE GLOSS (CUBA).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</si>
  <si>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CUOTAS 1 A LA 6/17 CORRESPONDIENTE A MANUTENCION MES DE FEBRERO/JULIO 2022, DE LA BECADA NATHALIE RODRIGUEZ VERAS (ESPAÑA).</t>
    </r>
  </si>
  <si>
    <r>
      <rPr>
        <b/>
        <sz val="8"/>
        <color indexed="8"/>
        <rFont val="Segoe UI"/>
        <family val="2"/>
      </rPr>
      <t xml:space="preserve">EDENORTE DOMINICANA, S.A, </t>
    </r>
    <r>
      <rPr>
        <sz val="8"/>
        <color indexed="8"/>
        <rFont val="Segoe UI"/>
        <family val="2"/>
      </rPr>
      <t>PAGO DE LA FACTURAS NO. 202204542371 D/F 05/05/2022(NCF B1500283702), 202204486921 D/F 04/05/2022 (NCF B1500283564) POR ENERGIA ELECTRICA DURANTE EL PERIODO 01/05/2022, EN EL CENTRO DE INGLES CEFORMA REGIONAL SANTIAGO DE ESTE MINISTERIO.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</si>
  <si>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6 Y 7/12 CORRESPONDIENTE A MANUTENCIÓN MES DE JUNIO/JULIO 2022, DE LA BECADA BRENDA CHAYLIN CASTILLO CARMONA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</si>
  <si>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6 Y 7/12 CORRESPONDIENTE A MANUTENCIÓN MES DE JUNIO/JULIO 2022, DEL BECADO CESAR AUGUSTO VARGAS PEREZ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</si>
  <si>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6 Y 7/12 CORRESPONDIENTE A MANUTENCIÓN MES DE JUNIO/JULIO 2022, DE LA BECADA DANIRA GISSELLE MEDINA BURGOS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</si>
  <si>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4, 5, 6 Y 7/12 CORRESPONDIENTE A MANUTENCIÓN MES DE ABRIL/JULIO 2022, DE LA BECADA CARMEN MELISSA DE ASIS NEPOMUCENO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</si>
  <si>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4, 5, 6 Y 7/12 CORRESPONDIENTE A MANUTENCIÓN MES DE ABRIL/JULIO 2022, DE LA BECADA MAYRA ADELINA MERCEDES JIMENEZ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</si>
  <si>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4, 5, 6 Y 7/12 CORRESPONDIENTE A MANUTENCIÓN MES DE ABRIL/JULIO 2022, DEL BECADO RICHAD MIGUEL ANDUJAR DE LEON  (REP. DOMINICANA).</t>
    </r>
  </si>
  <si>
    <r>
      <rPr>
        <b/>
        <sz val="8"/>
        <color indexed="8"/>
        <rFont val="Segoe UI"/>
        <family val="2"/>
      </rPr>
      <t xml:space="preserve">UNIVERSIDAD CAMILO JOSE CELA 2021-2022 (FASE PRESENCIAL), </t>
    </r>
    <r>
      <rPr>
        <sz val="8"/>
        <color indexed="8"/>
        <rFont val="Segoe UI"/>
        <family val="2"/>
      </rPr>
      <t>PAGO CUOTA 1/1 CORRESPONDIENTE A MANUTENCIÓN FASE PRESENCIAL, DE (37) BECADOS EN (ESPAÑA).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</si>
  <si>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COMPLETIVO CUOTAS 10 Y 11/48, CORRESPONDIENTE A MANUTENCIÓN MES DE ABRIL/MAYO 2022, DE LA BECADA SERGY LUCIA BELTRAN CALCAÑO.</t>
    </r>
  </si>
  <si>
    <r>
      <rPr>
        <b/>
        <sz val="8"/>
        <color indexed="8"/>
        <rFont val="Segoe UI"/>
        <family val="2"/>
      </rPr>
      <t>FUNDACIÓN  ORTEGA Y GASSET, GREGORIO MARAÑON</t>
    </r>
    <r>
      <rPr>
        <sz val="8"/>
        <color indexed="8"/>
        <rFont val="Segoe UI"/>
        <family val="2"/>
      </rPr>
      <t>, PAGO COMPLETIVO DE  CUOTAS  9, 10, 11 Y 12/12  CORRESPONDIENTE A MANUTENCIÓN DE  MES DE JUNIO/SEPTIEMBRE 2022, DE LA  BECADA EVA MARIA CUETO HEREDIA (REP. DOMINICANA)</t>
    </r>
  </si>
  <si>
    <r>
      <t xml:space="preserve">PONTIFICIA UNIVERSIDAD CATOLICA MADRE Y MAESTRA (PUCMM), </t>
    </r>
    <r>
      <rPr>
        <sz val="8"/>
        <color indexed="8"/>
        <rFont val="Segoe UI"/>
        <family val="2"/>
      </rPr>
      <t>PAGO FACTURAS NCFs B1500006417 D/F 12/04/2022, B1500006406 D/F 12/04/2022, B1500006411 D/F 12/04/2022, POR MATRICULACION DE DIESCIOCHO (18) ESTUDIANTES BECADOS POR ESTE MINISTERIO, CORRESPONDIENTE AL CUATRIMESTRE SEPTIEMBRE-DICIEMBRE DEL AÑO 2021, ENERO- ABRIL 2022.</t>
    </r>
  </si>
  <si>
    <r>
      <t xml:space="preserve">UNIVERSIDAD ADVENTISTA DOMINICANA (UNAD), </t>
    </r>
    <r>
      <rPr>
        <sz val="8"/>
        <color indexed="8"/>
        <rFont val="Segoe UI"/>
        <family val="2"/>
      </rPr>
      <t>PAGO FACTURA NCF B1500000342, D/F 09/03/2022,  POR CONCEPTO DE INSCRIPCION Y MATRICULACION DE UN (1) ESTUDIANTE, CORRESPONDIENTE AL PERIODO ACADEMICO SEPTIEMBRE-DICIEMBRE 2021.</t>
    </r>
  </si>
  <si>
    <r>
      <rPr>
        <b/>
        <sz val="8"/>
        <color indexed="8"/>
        <rFont val="Segoe UI"/>
        <family val="2"/>
      </rPr>
      <t>INSTITUTO GLOBAL ALTOS ESTUDIOS CIENCIAS SOCIALES (IGLOBAL),</t>
    </r>
    <r>
      <rPr>
        <sz val="8"/>
        <color indexed="8"/>
        <rFont val="Segoe UI"/>
        <family val="2"/>
      </rPr>
      <t xml:space="preserve"> PAGO FACTURA. NCF B1500000380 D/F 5/5/2022 POR CONCEPTO DEL PAGO DE LA TERCERA (3) CUOTA DE SEIS (6), DE LA MAESTRIA EN ALTA DIRECCION PUBLICA ESTRATEGICA, CURSADA POR DOS (2) BECADOS POR ESTE MINISTERIO.</t>
    </r>
  </si>
  <si>
    <r>
      <rPr>
        <b/>
        <sz val="8"/>
        <color indexed="8"/>
        <rFont val="Segoe UI"/>
        <family val="2"/>
      </rPr>
      <t>INSTITUTO GLOBAL ALTOS ESTUDIOS CIENCIAS SOCIALES (IGLOBAL),</t>
    </r>
    <r>
      <rPr>
        <sz val="8"/>
        <color indexed="8"/>
        <rFont val="Segoe UI"/>
        <family val="2"/>
      </rPr>
      <t xml:space="preserve"> PAGO FACTURA NCF: B1500000383 D/F 09/05/2022,  POR CONCEPTO DEL PAGO DE LA TERCERA (3) Y CUARTA (4) CUOTA DE SEIS (6), DE LA MAESTRIA EN DERECHO DE LA ADMINISTRACION DEL ESTADO, CURSADA POR DOS (2) BECADOS POR ESTE MINISTERIO.</t>
    </r>
  </si>
  <si>
    <r>
      <t xml:space="preserve">INSTITUTO GLOBAL ALTOS ESTUDIOS CIENCIAS SOCIALES (IGLOBAL), </t>
    </r>
    <r>
      <rPr>
        <sz val="8"/>
        <color indexed="8"/>
        <rFont val="Segoe UI"/>
        <family val="2"/>
      </rPr>
      <t>PAGO FACTURA NCF: B1500000382, D/F 09/05/2021,  POR MATRICULACIÓN DE SEIS (06) ESTUDIANTES BECADOS POR ESTE MINISTERIO, CORRESPONDIENTE AL MASTER EN DERECHO DE LA ADMINISTRACION DEL ESTADO.</t>
    </r>
  </si>
  <si>
    <r>
      <t xml:space="preserve">PONTIFICIA UNIVERSIDAD CATOLICA MADRE Y MAESTRA (PUCMM), </t>
    </r>
    <r>
      <rPr>
        <sz val="8"/>
        <color indexed="8"/>
        <rFont val="Segoe UI"/>
        <family val="2"/>
      </rPr>
      <t>PAGO FACTURA NCF B1500006402, D/F 12/04/2022, POR CONCEPTO DE INSCRIPCION Y MATRICULACION DE CUARENTA UN (41) ESTUDIANTES BECADOS POR ESTE MINISTERIO, CORRESPONDIENTE AL PERIODO ACADEMICO SEPTIEMBRE-DICIEMBRE 2021, MENOS NOTA DE CREDITO B0400006663, D/F 09/05/2022.</t>
    </r>
  </si>
  <si>
    <r>
      <t xml:space="preserve">UNIVERSIDAD ADVENTISTA DOMINICANA (UNAD), </t>
    </r>
    <r>
      <rPr>
        <sz val="8"/>
        <color indexed="8"/>
        <rFont val="Segoe UI"/>
        <family val="2"/>
      </rPr>
      <t>PAGO FACTURA NCF B1500000347, D/F 09/03/2022, POR CONCEPTO DE INSCRIPCION Y MATRICULACION DE TRES (03) ESTUDIANTES BECADOS POR ESTE MINISTERIO, CORRESPONDIENTE AL PERIODO ACADEMICO ENERO-MAYO 2022.</t>
    </r>
  </si>
  <si>
    <r>
      <t xml:space="preserve">UNIVERSIDAD CATOLICA SANTO DOMINGO (UCSD), </t>
    </r>
    <r>
      <rPr>
        <sz val="8"/>
        <color indexed="8"/>
        <rFont val="Segoe UI"/>
        <family val="2"/>
      </rPr>
      <t>PAGO FACTURA NCF B1500000584 D/F 20/10/2021, POR INSCRIPCION Y MATRICULACION DE DIEZ (10) ESTUDIANTES BECADOS POR ESTE MINISTERIO, CORRESPONDIENTE AL CUATRIMESTRE SEPTIEMBRE- DICIEMBRE DEL AÑO 2021.</t>
    </r>
  </si>
  <si>
    <r>
      <t xml:space="preserve">UNIVERSIDAD CATOLICA SANTO DOMINGO (UCSD), </t>
    </r>
    <r>
      <rPr>
        <sz val="8"/>
        <color indexed="8"/>
        <rFont val="Segoe UI"/>
        <family val="2"/>
      </rPr>
      <t>PAGO FACTURA NCF B1500000580 D/F 20/10/2021, POR INSCRIPCION Y MATRICULACION DE DOS (02) ESTUDIANTES BECADOS POR ESTE MINISTERIO, CORRESPONDIENTE AL CUATRIMESTRE SEPTIEMBRE-DICIEMBRE DEL AÑO 2021.</t>
    </r>
  </si>
  <si>
    <r>
      <t>UNIVERSIDAD AUTONOMA DE SANTO DOMINGO (UASD),</t>
    </r>
    <r>
      <rPr>
        <sz val="8"/>
        <color indexed="8"/>
        <rFont val="Segoe UI"/>
        <family val="2"/>
      </rPr>
      <t xml:space="preserve"> PAGO FACTURA NCF B1500001224 D/F 18/04/2022,  POR PAGO INICIAL DEL PROGRAMA DE LA MAESTRIA EN METODOLOGIA INVESTIGACION CIENTIFICA, CURSADA POR CINCUENTA Y SEIS (56) ESTUDIANTES BECADOS POR ESTE MINISTERIO</t>
    </r>
    <r>
      <rPr>
        <b/>
        <sz val="8"/>
        <color indexed="8"/>
        <rFont val="Segoe UI"/>
        <family val="2"/>
      </rPr>
      <t>.</t>
    </r>
  </si>
  <si>
    <r>
      <t xml:space="preserve">UNIVERSIDAD AUTONOMA DE SANTO DOMINGO (UASD), </t>
    </r>
    <r>
      <rPr>
        <sz val="8"/>
        <color indexed="8"/>
        <rFont val="Segoe UI"/>
        <family val="2"/>
      </rPr>
      <t>PAGO FACTURA NCF B1500001222 D/F 12/04/2022, POR CONCEPTO DE PAGO INICIAL DEL PROGRAMA DE LA MAESTRIA EN FILOSOFIA PARA NINOS, CURSADA POR TREINTA Y DOS (32) ESTUDIANTES.</t>
    </r>
  </si>
  <si>
    <r>
      <t xml:space="preserve">UNIVERSIDAD EUGENIO MARIA DE HOSTOS (UNIREMHOS), </t>
    </r>
    <r>
      <rPr>
        <sz val="8"/>
        <color indexed="8"/>
        <rFont val="Segoe UI"/>
        <family val="2"/>
      </rPr>
      <t>PAGO FACTURA NCF B1500000092 D/F 20/01/2020, POR INSCRIPCION Y MATRICULACION DE TRECE (13) ESTUDIANTES BECADOS POR ESTE MINISTERIO, CORRESPONDIENTE AL CUATRIMESTRE ENERO-ABRIL DEL AÑO 2020.</t>
    </r>
  </si>
  <si>
    <r>
      <rPr>
        <b/>
        <sz val="8"/>
        <color indexed="8"/>
        <rFont val="Segoe UI"/>
        <family val="2"/>
      </rPr>
      <t xml:space="preserve">UNIVERSIDAD NACIONAL PEDRO HENRIQUEZ UREÑA (UNPHU), </t>
    </r>
    <r>
      <rPr>
        <sz val="8"/>
        <color indexed="8"/>
        <rFont val="Segoe UI"/>
        <family val="2"/>
      </rPr>
      <t>PAGO FACTURA NCF B1500001153, D/F 05/05/2022, POR CONCEPTO DE INSCRIPCION Y MATRICULACION DE SESENTA Y OCHO (68) ESTUDIANTES BECADOS POR ESTE MINISTERIO, CORRESPONDIENTE AL PERIODO ACADEMICO ENERO-ABRIL 2022.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</si>
  <si>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B1500000399, D/F 27/07/2020, POR CONCEPTO DE INSCRIPCION Y MATRICULACION DE UN (01) ESTUDIANTE BECADO POR ESTE MINISTERIO, CORRESPONDIENTE AL PERIODO ACADEMICO MAYO-AGOSTO 2020.</t>
    </r>
  </si>
  <si>
    <r>
      <rPr>
        <b/>
        <sz val="8"/>
        <color indexed="8"/>
        <rFont val="Segoe UI"/>
        <family val="2"/>
      </rPr>
      <t xml:space="preserve">FUNDACIÓN  HERGAR PARA LA INVESTIGACION Y PROMOCION EDUCATIVA, </t>
    </r>
    <r>
      <rPr>
        <sz val="8"/>
        <color indexed="8"/>
        <rFont val="Segoe UI"/>
        <family val="2"/>
      </rPr>
      <t>PAGO DE LA FACTURA NCF B1500000126, D/F 17/03/2022, POR CONCEPTO INSCRIPCION Y MATRICULACION DE VEINTINUEVE (29) ESTUDIANTES BECADOS, LOS CUALES ESTAN CURSANDO VARIAS MAESTRIA EN DIFERENTES AREAS CUATRIMESTRE ENERO-ABRIL 2022.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</si>
  <si>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</si>
  <si>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</si>
  <si>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POR DEVOLUCION DE TRANSFERENCIA DEL 0.15%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</si>
  <si>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</si>
  <si>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TR-MESCYT/CON/0376</t>
  </si>
  <si>
    <t>TR-MESCYT/DESP/0209</t>
  </si>
  <si>
    <t>BN-02872</t>
  </si>
  <si>
    <t>BN-02873</t>
  </si>
  <si>
    <t>BN-02874</t>
  </si>
  <si>
    <t>BN-02875</t>
  </si>
  <si>
    <t>BN-02876</t>
  </si>
  <si>
    <t>BN-02877</t>
  </si>
  <si>
    <t>BN-02878</t>
  </si>
  <si>
    <t>BN-02879</t>
  </si>
  <si>
    <t>BN-02880</t>
  </si>
  <si>
    <t>BN-02881</t>
  </si>
  <si>
    <t>BN-02882</t>
  </si>
  <si>
    <t>BN-02883</t>
  </si>
  <si>
    <t>BN-02884</t>
  </si>
  <si>
    <t>BN-02885</t>
  </si>
  <si>
    <t>BN-02886</t>
  </si>
  <si>
    <t>BN-02887</t>
  </si>
  <si>
    <t>BN-02888</t>
  </si>
  <si>
    <t>BN-02889</t>
  </si>
  <si>
    <t>BN-02890</t>
  </si>
  <si>
    <t>TR-MESCYT/DESP/0957</t>
  </si>
  <si>
    <t>TR-MESCYT/1204</t>
  </si>
  <si>
    <t>TR-MESCYT/1205</t>
  </si>
  <si>
    <t>TR-MESCYT/1206</t>
  </si>
  <si>
    <t>BN-02914</t>
  </si>
  <si>
    <t>TR-MESCYT/DESP/0915</t>
  </si>
  <si>
    <t>TR-MESCYT/DESP/0948</t>
  </si>
  <si>
    <t>TR-MESCYT/DESP/0954</t>
  </si>
  <si>
    <t>TR-MESCYT/DESP/0955</t>
  </si>
  <si>
    <t>TR-MESCYT/DESP/0956</t>
  </si>
  <si>
    <t>TR-MESCYT/DESP/0598</t>
  </si>
  <si>
    <t>TR-MESCYT/DESP/1040</t>
  </si>
  <si>
    <t>TR-MESCYT/DESP/1042</t>
  </si>
  <si>
    <t>TR-MESCYT/DESP/1043</t>
  </si>
  <si>
    <t>TR-MESCYT/DESP/1047</t>
  </si>
  <si>
    <t>TR-MESCYT/DESP/1050</t>
  </si>
  <si>
    <t>TR-MESCYT/DESP/1051</t>
  </si>
  <si>
    <t>TR-MESCYT/DESP/1054</t>
  </si>
  <si>
    <t>TR-MESCYT/DESP/1055</t>
  </si>
  <si>
    <t>TR-MESCYT/DESP/1056</t>
  </si>
  <si>
    <t>TR-MESCYT/DESP/1057</t>
  </si>
  <si>
    <t>TR-MESCYT/DESP/1059</t>
  </si>
  <si>
    <t>TR-MESCYT/DESP/1060</t>
  </si>
  <si>
    <t>TR-MESCYT/DESP/1066</t>
  </si>
  <si>
    <t>TR-MESCYT/DESP/1067</t>
  </si>
  <si>
    <t>TR-MESCYT/DESP/1068</t>
  </si>
  <si>
    <t>TR-MESCYT/DESP/1070</t>
  </si>
  <si>
    <t>TR-MESCYT/DESP/1071</t>
  </si>
  <si>
    <t>TR-MESCYT/DESP/1072</t>
  </si>
  <si>
    <t>TR-MESCYT/DESP/1073</t>
  </si>
  <si>
    <t>TR-MESCYT/DESP/1082</t>
  </si>
  <si>
    <t>TR-MESCYT/DESP/1084</t>
  </si>
  <si>
    <t>TR-MESCYT/DESP/1122</t>
  </si>
  <si>
    <t>TR-MESCYT/DESP/1123</t>
  </si>
  <si>
    <t>TR-MESCYT/DESP/1124</t>
  </si>
  <si>
    <t>TR-MESCYT/DESP/1126</t>
  </si>
  <si>
    <t>TR-MESCYT/DESP/1127</t>
  </si>
  <si>
    <t>TR-MESCYT/DESP/1139</t>
  </si>
  <si>
    <t>TR-MESCYT/DESP/0942</t>
  </si>
  <si>
    <t>CK-20292</t>
  </si>
  <si>
    <t>BN-02891</t>
  </si>
  <si>
    <t>BN-02892</t>
  </si>
  <si>
    <t>BN-02893</t>
  </si>
  <si>
    <t>BN-02909</t>
  </si>
  <si>
    <t>BN-02915</t>
  </si>
  <si>
    <t>BN-02894</t>
  </si>
  <si>
    <t>BN-02895</t>
  </si>
  <si>
    <t>BN-02896</t>
  </si>
  <si>
    <t>BN-02897</t>
  </si>
  <si>
    <t>BN-02898</t>
  </si>
  <si>
    <t>BN-02899</t>
  </si>
  <si>
    <t>BN-02900</t>
  </si>
  <si>
    <t>BN-02911</t>
  </si>
  <si>
    <t>BN-02918</t>
  </si>
  <si>
    <t>BN-02920</t>
  </si>
  <si>
    <t>BN-02930</t>
  </si>
  <si>
    <t>BN-02910</t>
  </si>
  <si>
    <t>BN-02903</t>
  </si>
  <si>
    <t>BN-02907</t>
  </si>
  <si>
    <t>BN-02913</t>
  </si>
  <si>
    <t>BN-02917</t>
  </si>
  <si>
    <t>TR-MESCYT/CON/0430</t>
  </si>
  <si>
    <t>BN-02904</t>
  </si>
  <si>
    <t>BN-02905</t>
  </si>
  <si>
    <t>BN-02906</t>
  </si>
  <si>
    <t>BN-02916</t>
  </si>
  <si>
    <t>BN-02921</t>
  </si>
  <si>
    <t>BN-02922</t>
  </si>
  <si>
    <t>TR-MESCYT/DESP/1222</t>
  </si>
  <si>
    <t>TR-MESCYT/DESP/1293</t>
  </si>
  <si>
    <t>BN-02908</t>
  </si>
  <si>
    <t>TR-MESCYT/DESP/1135</t>
  </si>
  <si>
    <t>TR-MESCYT/DESP/1192</t>
  </si>
  <si>
    <t>TR-MESCYT/DESP/1198</t>
  </si>
  <si>
    <t>TR-MESCYT/DESP/1199</t>
  </si>
  <si>
    <t>TR-MESCYT/DESP/1295</t>
  </si>
  <si>
    <t>TR-MESCYT/DESP/1296</t>
  </si>
  <si>
    <t>BN-CI1396</t>
  </si>
  <si>
    <t>TR-MESCYT/DESP/1230</t>
  </si>
  <si>
    <t>TR-MESCYT/DESP/1231</t>
  </si>
  <si>
    <t>TR-MESCYT/DESP/1233</t>
  </si>
  <si>
    <t>TR-MESCYT/DESP/1235</t>
  </si>
  <si>
    <t>TR-MESCYT/DESP/1286</t>
  </si>
  <si>
    <t>BN-02919</t>
  </si>
  <si>
    <t>BN-02923</t>
  </si>
  <si>
    <t>BN-02929</t>
  </si>
  <si>
    <t>BN-02934</t>
  </si>
  <si>
    <t>BN-02937</t>
  </si>
  <si>
    <t>BN-02939</t>
  </si>
  <si>
    <t>BN-02940</t>
  </si>
  <si>
    <t>BN-02941</t>
  </si>
  <si>
    <t>BN-02942</t>
  </si>
  <si>
    <t>BN-02943</t>
  </si>
  <si>
    <t>BN-02944</t>
  </si>
  <si>
    <t>BN-02945</t>
  </si>
  <si>
    <t>BN-02946</t>
  </si>
  <si>
    <t>BN-02947</t>
  </si>
  <si>
    <t>13/05/2022</t>
  </si>
  <si>
    <t>13/5/2022</t>
  </si>
  <si>
    <t>16/05/2022</t>
  </si>
  <si>
    <t>18/05/2022</t>
  </si>
  <si>
    <t>19/05/2022</t>
  </si>
  <si>
    <t>20/05/2022</t>
  </si>
  <si>
    <t>23/05/2022</t>
  </si>
  <si>
    <t>24/05/2022</t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</si>
  <si>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B1500002149, B1500002150, B1500002151, D/F 28/04/2022, POR CONCEPTO DE INSCRIPCION Y MATRICULACION DE UN (01) ESTUDIANTES BECADOS POR ESTE MINISTERIO, CORRESPONDIENTE AL PERIODO ACADEMICO MAYO-JULIO 2021, AGOSTO-OCTUBRE 2021, FEBRERO-ABRIL 2022,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</si>
</sst>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0" fontId="19" fillId="33" borderId="24" xfId="0" applyFont="1" applyFill="1" applyBorder="1" applyAlignment="1">
      <alignment horizontal="justify" vertical="justify" wrapText="1"/>
    </xf>
    <xf numFmtId="0" fontId="65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65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justify" wrapText="1" readingOrder="1"/>
    </xf>
    <xf numFmtId="0" fontId="66" fillId="33" borderId="24" xfId="0" applyFont="1" applyFill="1" applyBorder="1" applyAlignment="1">
      <alignment horizontal="justify" vertical="justify" wrapText="1"/>
    </xf>
    <xf numFmtId="0" fontId="66" fillId="33" borderId="24" xfId="0" applyFont="1" applyFill="1" applyBorder="1" applyAlignment="1">
      <alignment horizontal="justify" vertical="center" wrapText="1"/>
    </xf>
    <xf numFmtId="14" fontId="23" fillId="33" borderId="24" xfId="0" applyNumberFormat="1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justify" vertical="justify" wrapText="1" readingOrder="1"/>
    </xf>
    <xf numFmtId="0" fontId="65" fillId="33" borderId="24" xfId="0" applyFont="1" applyFill="1" applyBorder="1" applyAlignment="1">
      <alignment horizontal="justify" vertical="justify" wrapText="1" readingOrder="1"/>
    </xf>
    <xf numFmtId="0" fontId="24" fillId="33" borderId="24" xfId="0" applyFont="1" applyFill="1" applyBorder="1" applyAlignment="1">
      <alignment horizontal="justify" vertical="justify" wrapText="1"/>
    </xf>
    <xf numFmtId="0" fontId="25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 applyProtection="1">
      <alignment horizontal="center" vertical="center" wrapText="1" readingOrder="1"/>
      <protection locked="0"/>
    </xf>
    <xf numFmtId="0" fontId="25" fillId="33" borderId="0" xfId="0" applyFont="1" applyFill="1" applyAlignment="1">
      <alignment horizontal="center" vertical="center" wrapText="1"/>
    </xf>
    <xf numFmtId="14" fontId="23" fillId="33" borderId="26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/>
    </xf>
    <xf numFmtId="43" fontId="23" fillId="33" borderId="24" xfId="0" applyNumberFormat="1" applyFont="1" applyFill="1" applyBorder="1" applyAlignment="1">
      <alignment horizontal="right" vertical="center"/>
    </xf>
    <xf numFmtId="0" fontId="23" fillId="33" borderId="24" xfId="0" applyFont="1" applyFill="1" applyBorder="1" applyAlignment="1">
      <alignment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828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90"/>
  <sheetViews>
    <sheetView tabSelected="1" zoomScale="80" zoomScaleNormal="80" zoomScaleSheetLayoutView="70" zoomScalePageLayoutView="0" workbookViewId="0" topLeftCell="A237">
      <selection activeCell="B1" sqref="B1:H256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7.28125" style="1" bestFit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88"/>
      <c r="C6" s="88"/>
      <c r="D6" s="88"/>
      <c r="E6" s="88"/>
      <c r="F6" s="88"/>
      <c r="G6" s="88"/>
      <c r="H6" s="88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88"/>
      <c r="C9" s="88"/>
      <c r="D9" s="88"/>
      <c r="E9" s="88"/>
      <c r="F9" s="88"/>
      <c r="G9" s="88"/>
      <c r="H9" s="88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93" t="s">
        <v>3</v>
      </c>
      <c r="C11" s="93"/>
      <c r="D11" s="93"/>
      <c r="E11" s="93"/>
      <c r="F11" s="93"/>
      <c r="G11" s="93"/>
      <c r="H11" s="93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96" t="s">
        <v>27</v>
      </c>
      <c r="C13" s="96"/>
      <c r="D13" s="96"/>
      <c r="E13" s="96"/>
      <c r="F13" s="96"/>
      <c r="G13" s="96"/>
      <c r="H13" s="96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9"/>
      <c r="C15" s="97" t="s">
        <v>4</v>
      </c>
      <c r="D15" s="91"/>
      <c r="E15" s="91"/>
      <c r="F15" s="91" t="s">
        <v>11</v>
      </c>
      <c r="G15" s="91"/>
      <c r="H15" s="92"/>
      <c r="I15" s="6"/>
      <c r="J15" s="6"/>
      <c r="K15" s="6"/>
      <c r="L15" s="6"/>
    </row>
    <row r="16" spans="1:12" s="3" customFormat="1" ht="37.5" customHeight="1">
      <c r="A16" s="6"/>
      <c r="B16" s="90"/>
      <c r="C16" s="81" t="s">
        <v>12</v>
      </c>
      <c r="D16" s="82"/>
      <c r="E16" s="11"/>
      <c r="F16" s="82" t="s">
        <v>8</v>
      </c>
      <c r="G16" s="82"/>
      <c r="H16" s="35">
        <v>32049834.83</v>
      </c>
      <c r="I16" s="6"/>
      <c r="J16" s="6"/>
      <c r="K16" s="6"/>
      <c r="L16" s="6"/>
    </row>
    <row r="17" spans="1:12" s="3" customFormat="1" ht="45.75" customHeight="1">
      <c r="A17" s="6"/>
      <c r="B17" s="90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31.5">
      <c r="B18" s="39"/>
      <c r="C18" s="77">
        <v>44656</v>
      </c>
      <c r="D18" s="61" t="s">
        <v>25</v>
      </c>
      <c r="E18" s="71" t="s">
        <v>28</v>
      </c>
      <c r="F18" s="78"/>
      <c r="G18" s="79">
        <v>453383.46</v>
      </c>
      <c r="H18" s="64">
        <f>H16+F18-G18</f>
        <v>31596451.369999997</v>
      </c>
    </row>
    <row r="19" spans="2:8" s="9" customFormat="1" ht="62.25" customHeight="1">
      <c r="B19" s="39"/>
      <c r="C19" s="70">
        <v>44686</v>
      </c>
      <c r="D19" s="74" t="s">
        <v>244</v>
      </c>
      <c r="E19" s="62" t="s">
        <v>29</v>
      </c>
      <c r="F19" s="79">
        <v>2000000</v>
      </c>
      <c r="G19" s="79"/>
      <c r="H19" s="64">
        <f>H18+F19-G19</f>
        <v>33596451.37</v>
      </c>
    </row>
    <row r="20" spans="2:8" s="9" customFormat="1" ht="75" customHeight="1">
      <c r="B20" s="39"/>
      <c r="C20" s="70">
        <v>44686</v>
      </c>
      <c r="D20" s="61" t="s">
        <v>245</v>
      </c>
      <c r="E20" s="65" t="s">
        <v>30</v>
      </c>
      <c r="F20" s="79"/>
      <c r="G20" s="79">
        <v>33292000</v>
      </c>
      <c r="H20" s="64">
        <f aca="true" t="shared" si="0" ref="H20:H83">H19+F20-G20</f>
        <v>304451.3699999973</v>
      </c>
    </row>
    <row r="21" spans="2:8" s="9" customFormat="1" ht="49.5" customHeight="1">
      <c r="B21" s="39"/>
      <c r="C21" s="70">
        <v>44839</v>
      </c>
      <c r="D21" s="61" t="s">
        <v>25</v>
      </c>
      <c r="E21" s="62" t="s">
        <v>31</v>
      </c>
      <c r="F21" s="79">
        <v>42882869.59</v>
      </c>
      <c r="G21" s="79"/>
      <c r="H21" s="64">
        <f t="shared" si="0"/>
        <v>43187320.96</v>
      </c>
    </row>
    <row r="22" spans="2:8" s="9" customFormat="1" ht="45.75" customHeight="1">
      <c r="B22" s="39"/>
      <c r="C22" s="70">
        <v>44839</v>
      </c>
      <c r="D22" s="61" t="s">
        <v>25</v>
      </c>
      <c r="E22" s="68" t="s">
        <v>32</v>
      </c>
      <c r="F22" s="79">
        <v>99999998.99</v>
      </c>
      <c r="G22" s="79"/>
      <c r="H22" s="64">
        <f t="shared" si="0"/>
        <v>143187319.95</v>
      </c>
    </row>
    <row r="23" spans="2:8" s="9" customFormat="1" ht="66.75" customHeight="1">
      <c r="B23" s="39"/>
      <c r="C23" s="70">
        <v>44870</v>
      </c>
      <c r="D23" s="75" t="s">
        <v>246</v>
      </c>
      <c r="E23" s="65" t="s">
        <v>33</v>
      </c>
      <c r="F23" s="65"/>
      <c r="G23" s="79">
        <v>668041.41</v>
      </c>
      <c r="H23" s="64">
        <f t="shared" si="0"/>
        <v>142519278.54</v>
      </c>
    </row>
    <row r="24" spans="2:8" s="9" customFormat="1" ht="66.75" customHeight="1">
      <c r="B24" s="39"/>
      <c r="C24" s="70">
        <v>44870</v>
      </c>
      <c r="D24" s="75" t="s">
        <v>247</v>
      </c>
      <c r="E24" s="65" t="s">
        <v>34</v>
      </c>
      <c r="F24" s="65"/>
      <c r="G24" s="79">
        <v>547075.71</v>
      </c>
      <c r="H24" s="64">
        <f t="shared" si="0"/>
        <v>141972202.82999998</v>
      </c>
    </row>
    <row r="25" spans="2:8" s="9" customFormat="1" ht="57" customHeight="1">
      <c r="B25" s="39"/>
      <c r="C25" s="70">
        <v>44870</v>
      </c>
      <c r="D25" s="75" t="s">
        <v>248</v>
      </c>
      <c r="E25" s="65" t="s">
        <v>35</v>
      </c>
      <c r="F25" s="65"/>
      <c r="G25" s="79">
        <v>135000</v>
      </c>
      <c r="H25" s="64">
        <f t="shared" si="0"/>
        <v>141837202.82999998</v>
      </c>
    </row>
    <row r="26" spans="2:8" s="9" customFormat="1" ht="54.75" customHeight="1">
      <c r="B26" s="39"/>
      <c r="C26" s="70">
        <v>44870</v>
      </c>
      <c r="D26" s="75" t="s">
        <v>249</v>
      </c>
      <c r="E26" s="65" t="s">
        <v>36</v>
      </c>
      <c r="F26" s="65"/>
      <c r="G26" s="79">
        <v>360000</v>
      </c>
      <c r="H26" s="64">
        <f t="shared" si="0"/>
        <v>141477202.82999998</v>
      </c>
    </row>
    <row r="27" spans="2:8" s="9" customFormat="1" ht="66.75" customHeight="1">
      <c r="B27" s="39"/>
      <c r="C27" s="70">
        <v>44870</v>
      </c>
      <c r="D27" s="75" t="s">
        <v>250</v>
      </c>
      <c r="E27" s="65" t="s">
        <v>37</v>
      </c>
      <c r="F27" s="65"/>
      <c r="G27" s="79">
        <v>87375</v>
      </c>
      <c r="H27" s="64">
        <f t="shared" si="0"/>
        <v>141389827.82999998</v>
      </c>
    </row>
    <row r="28" spans="2:8" s="9" customFormat="1" ht="66.75" customHeight="1">
      <c r="B28" s="39"/>
      <c r="C28" s="70">
        <v>44870</v>
      </c>
      <c r="D28" s="75" t="s">
        <v>251</v>
      </c>
      <c r="E28" s="65" t="s">
        <v>38</v>
      </c>
      <c r="F28" s="65"/>
      <c r="G28" s="79">
        <v>713763.27</v>
      </c>
      <c r="H28" s="64">
        <f t="shared" si="0"/>
        <v>140676064.55999997</v>
      </c>
    </row>
    <row r="29" spans="2:8" s="9" customFormat="1" ht="66.75" customHeight="1">
      <c r="B29" s="39"/>
      <c r="C29" s="70">
        <v>44870</v>
      </c>
      <c r="D29" s="75" t="s">
        <v>252</v>
      </c>
      <c r="E29" s="65" t="s">
        <v>39</v>
      </c>
      <c r="F29" s="65"/>
      <c r="G29" s="79">
        <v>21097.08</v>
      </c>
      <c r="H29" s="64">
        <f t="shared" si="0"/>
        <v>140654967.47999996</v>
      </c>
    </row>
    <row r="30" spans="2:8" s="9" customFormat="1" ht="66.75" customHeight="1">
      <c r="B30" s="39"/>
      <c r="C30" s="70">
        <v>44870</v>
      </c>
      <c r="D30" s="75" t="s">
        <v>253</v>
      </c>
      <c r="E30" s="65" t="s">
        <v>40</v>
      </c>
      <c r="F30" s="65"/>
      <c r="G30" s="79">
        <v>20261.25</v>
      </c>
      <c r="H30" s="64">
        <f t="shared" si="0"/>
        <v>140634706.22999996</v>
      </c>
    </row>
    <row r="31" spans="2:8" s="9" customFormat="1" ht="66.75" customHeight="1">
      <c r="B31" s="39"/>
      <c r="C31" s="70">
        <v>44870</v>
      </c>
      <c r="D31" s="75" t="s">
        <v>254</v>
      </c>
      <c r="E31" s="65" t="s">
        <v>41</v>
      </c>
      <c r="F31" s="65"/>
      <c r="G31" s="79">
        <v>240000</v>
      </c>
      <c r="H31" s="64">
        <f t="shared" si="0"/>
        <v>140394706.22999996</v>
      </c>
    </row>
    <row r="32" spans="2:8" s="9" customFormat="1" ht="66.75" customHeight="1">
      <c r="B32" s="39"/>
      <c r="C32" s="70">
        <v>44870</v>
      </c>
      <c r="D32" s="75" t="s">
        <v>255</v>
      </c>
      <c r="E32" s="65" t="s">
        <v>42</v>
      </c>
      <c r="F32" s="65"/>
      <c r="G32" s="79">
        <v>188865.39</v>
      </c>
      <c r="H32" s="64">
        <f t="shared" si="0"/>
        <v>140205840.83999997</v>
      </c>
    </row>
    <row r="33" spans="2:8" s="9" customFormat="1" ht="66.75" customHeight="1">
      <c r="B33" s="39"/>
      <c r="C33" s="70">
        <v>44870</v>
      </c>
      <c r="D33" s="75" t="s">
        <v>256</v>
      </c>
      <c r="E33" s="65" t="s">
        <v>43</v>
      </c>
      <c r="F33" s="65"/>
      <c r="G33" s="79">
        <v>56625</v>
      </c>
      <c r="H33" s="64">
        <f t="shared" si="0"/>
        <v>140149215.83999997</v>
      </c>
    </row>
    <row r="34" spans="2:8" s="9" customFormat="1" ht="66.75" customHeight="1">
      <c r="B34" s="39"/>
      <c r="C34" s="70">
        <v>44870</v>
      </c>
      <c r="D34" s="75" t="s">
        <v>257</v>
      </c>
      <c r="E34" s="65" t="s">
        <v>44</v>
      </c>
      <c r="F34" s="65"/>
      <c r="G34" s="79">
        <v>226856</v>
      </c>
      <c r="H34" s="64">
        <f t="shared" si="0"/>
        <v>139922359.83999997</v>
      </c>
    </row>
    <row r="35" spans="2:8" s="9" customFormat="1" ht="66.75" customHeight="1">
      <c r="B35" s="39"/>
      <c r="C35" s="70">
        <v>44870</v>
      </c>
      <c r="D35" s="75" t="s">
        <v>258</v>
      </c>
      <c r="E35" s="65" t="s">
        <v>45</v>
      </c>
      <c r="F35" s="65"/>
      <c r="G35" s="79">
        <v>226550</v>
      </c>
      <c r="H35" s="64">
        <f t="shared" si="0"/>
        <v>139695809.83999997</v>
      </c>
    </row>
    <row r="36" spans="2:8" s="9" customFormat="1" ht="55.5" customHeight="1">
      <c r="B36" s="39"/>
      <c r="C36" s="70">
        <v>44870</v>
      </c>
      <c r="D36" s="75" t="s">
        <v>259</v>
      </c>
      <c r="E36" s="65" t="s">
        <v>46</v>
      </c>
      <c r="F36" s="65"/>
      <c r="G36" s="79">
        <v>54000</v>
      </c>
      <c r="H36" s="64">
        <f t="shared" si="0"/>
        <v>139641809.83999997</v>
      </c>
    </row>
    <row r="37" spans="2:8" s="9" customFormat="1" ht="58.5" customHeight="1">
      <c r="B37" s="39"/>
      <c r="C37" s="70">
        <v>44870</v>
      </c>
      <c r="D37" s="75" t="s">
        <v>260</v>
      </c>
      <c r="E37" s="65" t="s">
        <v>47</v>
      </c>
      <c r="F37" s="65"/>
      <c r="G37" s="79">
        <v>7485.42</v>
      </c>
      <c r="H37" s="64">
        <f t="shared" si="0"/>
        <v>139634324.42</v>
      </c>
    </row>
    <row r="38" spans="2:8" s="9" customFormat="1" ht="59.25" customHeight="1">
      <c r="B38" s="39"/>
      <c r="C38" s="70">
        <v>44870</v>
      </c>
      <c r="D38" s="75" t="s">
        <v>261</v>
      </c>
      <c r="E38" s="65" t="s">
        <v>48</v>
      </c>
      <c r="F38" s="65"/>
      <c r="G38" s="79">
        <v>21097.08</v>
      </c>
      <c r="H38" s="64">
        <f t="shared" si="0"/>
        <v>139613227.33999997</v>
      </c>
    </row>
    <row r="39" spans="2:8" s="9" customFormat="1" ht="60" customHeight="1">
      <c r="B39" s="39"/>
      <c r="C39" s="70">
        <v>44870</v>
      </c>
      <c r="D39" s="75" t="s">
        <v>262</v>
      </c>
      <c r="E39" s="65" t="s">
        <v>49</v>
      </c>
      <c r="F39" s="65"/>
      <c r="G39" s="79">
        <v>28316.66</v>
      </c>
      <c r="H39" s="64">
        <f t="shared" si="0"/>
        <v>139584910.67999998</v>
      </c>
    </row>
    <row r="40" spans="2:8" s="9" customFormat="1" ht="56.25" customHeight="1">
      <c r="B40" s="39"/>
      <c r="C40" s="70">
        <v>44870</v>
      </c>
      <c r="D40" s="75" t="s">
        <v>263</v>
      </c>
      <c r="E40" s="65" t="s">
        <v>50</v>
      </c>
      <c r="F40" s="65"/>
      <c r="G40" s="79">
        <v>53075</v>
      </c>
      <c r="H40" s="64">
        <f t="shared" si="0"/>
        <v>139531835.67999998</v>
      </c>
    </row>
    <row r="41" spans="2:8" s="9" customFormat="1" ht="52.5" customHeight="1">
      <c r="B41" s="39"/>
      <c r="C41" s="70">
        <v>44870</v>
      </c>
      <c r="D41" s="75" t="s">
        <v>264</v>
      </c>
      <c r="E41" s="65" t="s">
        <v>51</v>
      </c>
      <c r="F41" s="65"/>
      <c r="G41" s="79">
        <v>163620</v>
      </c>
      <c r="H41" s="64">
        <f t="shared" si="0"/>
        <v>139368215.67999998</v>
      </c>
    </row>
    <row r="42" spans="2:8" s="9" customFormat="1" ht="38.25" customHeight="1">
      <c r="B42" s="39"/>
      <c r="C42" s="70">
        <v>44900</v>
      </c>
      <c r="D42" s="74" t="s">
        <v>265</v>
      </c>
      <c r="E42" s="65" t="s">
        <v>52</v>
      </c>
      <c r="F42" s="65"/>
      <c r="G42" s="79">
        <v>59483</v>
      </c>
      <c r="H42" s="64">
        <f t="shared" si="0"/>
        <v>139308732.67999998</v>
      </c>
    </row>
    <row r="43" spans="2:8" s="9" customFormat="1" ht="38.25" customHeight="1">
      <c r="B43" s="39"/>
      <c r="C43" s="70">
        <v>44900</v>
      </c>
      <c r="D43" s="74" t="s">
        <v>265</v>
      </c>
      <c r="E43" s="65" t="s">
        <v>53</v>
      </c>
      <c r="F43" s="65"/>
      <c r="G43" s="79">
        <v>59483</v>
      </c>
      <c r="H43" s="64">
        <f t="shared" si="0"/>
        <v>139249249.67999998</v>
      </c>
    </row>
    <row r="44" spans="2:8" s="9" customFormat="1" ht="38.25" customHeight="1">
      <c r="B44" s="39"/>
      <c r="C44" s="70">
        <v>44900</v>
      </c>
      <c r="D44" s="74" t="s">
        <v>265</v>
      </c>
      <c r="E44" s="65" t="s">
        <v>54</v>
      </c>
      <c r="F44" s="65"/>
      <c r="G44" s="79">
        <v>59483</v>
      </c>
      <c r="H44" s="64">
        <f t="shared" si="0"/>
        <v>139189766.67999998</v>
      </c>
    </row>
    <row r="45" spans="2:8" s="9" customFormat="1" ht="38.25" customHeight="1">
      <c r="B45" s="39"/>
      <c r="C45" s="70">
        <v>44900</v>
      </c>
      <c r="D45" s="74" t="s">
        <v>265</v>
      </c>
      <c r="E45" s="65" t="s">
        <v>55</v>
      </c>
      <c r="F45" s="65"/>
      <c r="G45" s="79">
        <v>59483</v>
      </c>
      <c r="H45" s="64">
        <f t="shared" si="0"/>
        <v>139130283.67999998</v>
      </c>
    </row>
    <row r="46" spans="2:8" s="9" customFormat="1" ht="38.25" customHeight="1">
      <c r="B46" s="39"/>
      <c r="C46" s="70">
        <v>44900</v>
      </c>
      <c r="D46" s="74" t="s">
        <v>265</v>
      </c>
      <c r="E46" s="62" t="s">
        <v>56</v>
      </c>
      <c r="F46" s="65"/>
      <c r="G46" s="79">
        <v>83276.2</v>
      </c>
      <c r="H46" s="64">
        <f t="shared" si="0"/>
        <v>139047007.48</v>
      </c>
    </row>
    <row r="47" spans="2:8" s="9" customFormat="1" ht="31.5">
      <c r="B47" s="39"/>
      <c r="C47" s="70">
        <v>44900</v>
      </c>
      <c r="D47" s="74" t="s">
        <v>265</v>
      </c>
      <c r="E47" s="62" t="s">
        <v>57</v>
      </c>
      <c r="F47" s="65"/>
      <c r="G47" s="79">
        <v>91512.21</v>
      </c>
      <c r="H47" s="64">
        <f t="shared" si="0"/>
        <v>138955495.26999998</v>
      </c>
    </row>
    <row r="48" spans="2:8" s="9" customFormat="1" ht="31.5">
      <c r="B48" s="39"/>
      <c r="C48" s="70">
        <v>44900</v>
      </c>
      <c r="D48" s="74" t="s">
        <v>265</v>
      </c>
      <c r="E48" s="62" t="s">
        <v>58</v>
      </c>
      <c r="F48" s="65"/>
      <c r="G48" s="79">
        <v>54944.6</v>
      </c>
      <c r="H48" s="64">
        <f t="shared" si="0"/>
        <v>138900550.67</v>
      </c>
    </row>
    <row r="49" spans="2:8" s="9" customFormat="1" ht="31.5">
      <c r="B49" s="39"/>
      <c r="C49" s="70">
        <v>44900</v>
      </c>
      <c r="D49" s="74" t="s">
        <v>265</v>
      </c>
      <c r="E49" s="62" t="s">
        <v>59</v>
      </c>
      <c r="F49" s="65"/>
      <c r="G49" s="79">
        <v>87911.36</v>
      </c>
      <c r="H49" s="64">
        <f t="shared" si="0"/>
        <v>138812639.30999997</v>
      </c>
    </row>
    <row r="50" spans="2:8" s="9" customFormat="1" ht="31.5">
      <c r="B50" s="39"/>
      <c r="C50" s="70">
        <v>44900</v>
      </c>
      <c r="D50" s="74" t="s">
        <v>265</v>
      </c>
      <c r="E50" s="62" t="s">
        <v>60</v>
      </c>
      <c r="F50" s="63"/>
      <c r="G50" s="79">
        <v>54944.6</v>
      </c>
      <c r="H50" s="64">
        <f t="shared" si="0"/>
        <v>138757694.70999998</v>
      </c>
    </row>
    <row r="51" spans="2:8" s="9" customFormat="1" ht="31.5">
      <c r="B51" s="39"/>
      <c r="C51" s="70">
        <v>44900</v>
      </c>
      <c r="D51" s="74" t="s">
        <v>265</v>
      </c>
      <c r="E51" s="62" t="s">
        <v>61</v>
      </c>
      <c r="F51" s="63"/>
      <c r="G51" s="79">
        <v>47586.4</v>
      </c>
      <c r="H51" s="64">
        <f t="shared" si="0"/>
        <v>138710108.30999997</v>
      </c>
    </row>
    <row r="52" spans="2:8" s="9" customFormat="1" ht="42">
      <c r="B52" s="39"/>
      <c r="C52" s="70">
        <v>44900</v>
      </c>
      <c r="D52" s="74" t="s">
        <v>265</v>
      </c>
      <c r="E52" s="62" t="s">
        <v>62</v>
      </c>
      <c r="F52" s="63"/>
      <c r="G52" s="79">
        <v>478018.02</v>
      </c>
      <c r="H52" s="64">
        <f t="shared" si="0"/>
        <v>138232090.28999996</v>
      </c>
    </row>
    <row r="53" spans="2:8" s="9" customFormat="1" ht="66.75" customHeight="1">
      <c r="B53" s="39"/>
      <c r="C53" s="70" t="s">
        <v>362</v>
      </c>
      <c r="D53" s="61" t="s">
        <v>266</v>
      </c>
      <c r="E53" s="62" t="s">
        <v>63</v>
      </c>
      <c r="F53" s="79"/>
      <c r="G53" s="79">
        <v>41391320.28</v>
      </c>
      <c r="H53" s="64">
        <f t="shared" si="0"/>
        <v>96840770.00999996</v>
      </c>
    </row>
    <row r="54" spans="2:8" s="9" customFormat="1" ht="66.75" customHeight="1">
      <c r="B54" s="39"/>
      <c r="C54" s="70" t="s">
        <v>362</v>
      </c>
      <c r="D54" s="61" t="s">
        <v>267</v>
      </c>
      <c r="E54" s="62" t="s">
        <v>64</v>
      </c>
      <c r="F54" s="79"/>
      <c r="G54" s="79">
        <v>37200</v>
      </c>
      <c r="H54" s="64">
        <f t="shared" si="0"/>
        <v>96803570.00999996</v>
      </c>
    </row>
    <row r="55" spans="2:8" s="9" customFormat="1" ht="66.75" customHeight="1">
      <c r="B55" s="39"/>
      <c r="C55" s="70" t="s">
        <v>362</v>
      </c>
      <c r="D55" s="61" t="s">
        <v>268</v>
      </c>
      <c r="E55" s="62" t="s">
        <v>65</v>
      </c>
      <c r="F55" s="79"/>
      <c r="G55" s="79">
        <v>27063043.67</v>
      </c>
      <c r="H55" s="64">
        <f t="shared" si="0"/>
        <v>69740526.33999996</v>
      </c>
    </row>
    <row r="56" spans="2:8" s="9" customFormat="1" ht="66.75" customHeight="1">
      <c r="B56" s="39"/>
      <c r="C56" s="70" t="s">
        <v>362</v>
      </c>
      <c r="D56" s="61" t="s">
        <v>269</v>
      </c>
      <c r="E56" s="62" t="s">
        <v>66</v>
      </c>
      <c r="F56" s="79"/>
      <c r="G56" s="79">
        <v>54209.13</v>
      </c>
      <c r="H56" s="64">
        <f t="shared" si="0"/>
        <v>69686317.20999996</v>
      </c>
    </row>
    <row r="57" spans="2:8" s="9" customFormat="1" ht="31.5">
      <c r="B57" s="39"/>
      <c r="C57" s="70" t="s">
        <v>362</v>
      </c>
      <c r="D57" s="74" t="s">
        <v>270</v>
      </c>
      <c r="E57" s="67" t="s">
        <v>67</v>
      </c>
      <c r="F57" s="79"/>
      <c r="G57" s="79">
        <v>109844.6</v>
      </c>
      <c r="H57" s="64">
        <f t="shared" si="0"/>
        <v>69576472.60999997</v>
      </c>
    </row>
    <row r="58" spans="2:8" s="9" customFormat="1" ht="31.5">
      <c r="B58" s="39"/>
      <c r="C58" s="70" t="s">
        <v>362</v>
      </c>
      <c r="D58" s="74" t="s">
        <v>271</v>
      </c>
      <c r="E58" s="72" t="s">
        <v>68</v>
      </c>
      <c r="F58" s="79"/>
      <c r="G58" s="79">
        <v>416381</v>
      </c>
      <c r="H58" s="64">
        <f t="shared" si="0"/>
        <v>69160091.60999997</v>
      </c>
    </row>
    <row r="59" spans="2:8" s="9" customFormat="1" ht="31.5">
      <c r="B59" s="39"/>
      <c r="C59" s="70" t="s">
        <v>363</v>
      </c>
      <c r="D59" s="74" t="s">
        <v>272</v>
      </c>
      <c r="E59" s="67" t="s">
        <v>69</v>
      </c>
      <c r="F59" s="65"/>
      <c r="G59" s="79">
        <v>47586.4</v>
      </c>
      <c r="H59" s="64">
        <f t="shared" si="0"/>
        <v>69112505.20999996</v>
      </c>
    </row>
    <row r="60" spans="2:8" s="9" customFormat="1" ht="31.5">
      <c r="B60" s="39"/>
      <c r="C60" s="70" t="s">
        <v>363</v>
      </c>
      <c r="D60" s="74" t="s">
        <v>272</v>
      </c>
      <c r="E60" s="67" t="s">
        <v>70</v>
      </c>
      <c r="F60" s="65"/>
      <c r="G60" s="79">
        <v>500986.08</v>
      </c>
      <c r="H60" s="64">
        <f t="shared" si="0"/>
        <v>68611519.12999997</v>
      </c>
    </row>
    <row r="61" spans="2:8" s="9" customFormat="1" ht="44.25" customHeight="1">
      <c r="B61" s="39"/>
      <c r="C61" s="70" t="s">
        <v>363</v>
      </c>
      <c r="D61" s="74" t="s">
        <v>272</v>
      </c>
      <c r="E61" s="67" t="s">
        <v>71</v>
      </c>
      <c r="F61" s="65"/>
      <c r="G61" s="79">
        <v>47586.4</v>
      </c>
      <c r="H61" s="64">
        <f t="shared" si="0"/>
        <v>68563932.72999996</v>
      </c>
    </row>
    <row r="62" spans="2:8" s="9" customFormat="1" ht="42" customHeight="1">
      <c r="B62" s="39"/>
      <c r="C62" s="70" t="s">
        <v>362</v>
      </c>
      <c r="D62" s="74" t="s">
        <v>273</v>
      </c>
      <c r="E62" s="67" t="s">
        <v>72</v>
      </c>
      <c r="F62" s="79"/>
      <c r="G62" s="79">
        <v>44904.45</v>
      </c>
      <c r="H62" s="64">
        <f t="shared" si="0"/>
        <v>68519028.27999996</v>
      </c>
    </row>
    <row r="63" spans="2:8" s="9" customFormat="1" ht="31.5">
      <c r="B63" s="39"/>
      <c r="C63" s="70" t="s">
        <v>362</v>
      </c>
      <c r="D63" s="74" t="s">
        <v>274</v>
      </c>
      <c r="E63" s="67" t="s">
        <v>73</v>
      </c>
      <c r="F63" s="79"/>
      <c r="G63" s="79">
        <v>296535.06</v>
      </c>
      <c r="H63" s="64">
        <f t="shared" si="0"/>
        <v>68222493.21999995</v>
      </c>
    </row>
    <row r="64" spans="2:8" s="9" customFormat="1" ht="31.5">
      <c r="B64" s="39"/>
      <c r="C64" s="70" t="s">
        <v>362</v>
      </c>
      <c r="D64" s="74" t="s">
        <v>274</v>
      </c>
      <c r="E64" s="67" t="s">
        <v>74</v>
      </c>
      <c r="F64" s="79"/>
      <c r="G64" s="79">
        <v>166995.36</v>
      </c>
      <c r="H64" s="64">
        <f t="shared" si="0"/>
        <v>68055497.85999995</v>
      </c>
    </row>
    <row r="65" spans="2:8" s="9" customFormat="1" ht="31.5">
      <c r="B65" s="39"/>
      <c r="C65" s="70" t="s">
        <v>362</v>
      </c>
      <c r="D65" s="74" t="s">
        <v>274</v>
      </c>
      <c r="E65" s="67" t="s">
        <v>75</v>
      </c>
      <c r="F65" s="79"/>
      <c r="G65" s="79">
        <v>43931.12</v>
      </c>
      <c r="H65" s="64">
        <f t="shared" si="0"/>
        <v>68011566.73999995</v>
      </c>
    </row>
    <row r="66" spans="2:8" s="9" customFormat="1" ht="31.5">
      <c r="B66" s="39"/>
      <c r="C66" s="70" t="s">
        <v>362</v>
      </c>
      <c r="D66" s="74" t="s">
        <v>274</v>
      </c>
      <c r="E66" s="67" t="s">
        <v>76</v>
      </c>
      <c r="F66" s="79"/>
      <c r="G66" s="79">
        <v>54913.9</v>
      </c>
      <c r="H66" s="64">
        <f t="shared" si="0"/>
        <v>67956652.83999994</v>
      </c>
    </row>
    <row r="67" spans="2:8" s="9" customFormat="1" ht="31.5">
      <c r="B67" s="39"/>
      <c r="C67" s="70" t="s">
        <v>362</v>
      </c>
      <c r="D67" s="74" t="s">
        <v>274</v>
      </c>
      <c r="E67" s="67" t="s">
        <v>77</v>
      </c>
      <c r="F67" s="79"/>
      <c r="G67" s="79">
        <v>95425.92</v>
      </c>
      <c r="H67" s="64">
        <f t="shared" si="0"/>
        <v>67861226.91999994</v>
      </c>
    </row>
    <row r="68" spans="2:8" s="9" customFormat="1" ht="31.5">
      <c r="B68" s="39"/>
      <c r="C68" s="70" t="s">
        <v>362</v>
      </c>
      <c r="D68" s="74" t="s">
        <v>274</v>
      </c>
      <c r="E68" s="67" t="s">
        <v>78</v>
      </c>
      <c r="F68" s="79"/>
      <c r="G68" s="79">
        <v>59641.2</v>
      </c>
      <c r="H68" s="64">
        <f t="shared" si="0"/>
        <v>67801585.71999994</v>
      </c>
    </row>
    <row r="69" spans="2:8" s="9" customFormat="1" ht="31.5">
      <c r="B69" s="39"/>
      <c r="C69" s="70" t="s">
        <v>363</v>
      </c>
      <c r="D69" s="74" t="s">
        <v>275</v>
      </c>
      <c r="E69" s="67" t="s">
        <v>79</v>
      </c>
      <c r="F69" s="63"/>
      <c r="G69" s="79">
        <v>22734.68</v>
      </c>
      <c r="H69" s="64">
        <f t="shared" si="0"/>
        <v>67778851.03999993</v>
      </c>
    </row>
    <row r="70" spans="2:8" s="9" customFormat="1" ht="31.5">
      <c r="B70" s="39"/>
      <c r="C70" s="70" t="s">
        <v>363</v>
      </c>
      <c r="D70" s="74" t="s">
        <v>275</v>
      </c>
      <c r="E70" s="62" t="s">
        <v>80</v>
      </c>
      <c r="F70" s="63"/>
      <c r="G70" s="79">
        <v>62910.3</v>
      </c>
      <c r="H70" s="64">
        <f t="shared" si="0"/>
        <v>67715940.73999994</v>
      </c>
    </row>
    <row r="71" spans="2:8" s="9" customFormat="1" ht="31.5">
      <c r="B71" s="39"/>
      <c r="C71" s="70" t="s">
        <v>363</v>
      </c>
      <c r="D71" s="74" t="s">
        <v>275</v>
      </c>
      <c r="E71" s="63" t="s">
        <v>81</v>
      </c>
      <c r="F71" s="63"/>
      <c r="G71" s="79">
        <v>62910.3</v>
      </c>
      <c r="H71" s="64">
        <f t="shared" si="0"/>
        <v>67653030.43999994</v>
      </c>
    </row>
    <row r="72" spans="2:8" s="9" customFormat="1" ht="31.5">
      <c r="B72" s="39"/>
      <c r="C72" s="70" t="s">
        <v>363</v>
      </c>
      <c r="D72" s="74" t="s">
        <v>275</v>
      </c>
      <c r="E72" s="63" t="s">
        <v>82</v>
      </c>
      <c r="F72" s="63"/>
      <c r="G72" s="79">
        <v>88074.42</v>
      </c>
      <c r="H72" s="64">
        <f t="shared" si="0"/>
        <v>67564956.01999994</v>
      </c>
    </row>
    <row r="73" spans="2:8" s="9" customFormat="1" ht="42.75" customHeight="1">
      <c r="B73" s="39"/>
      <c r="C73" s="70" t="s">
        <v>363</v>
      </c>
      <c r="D73" s="74" t="s">
        <v>276</v>
      </c>
      <c r="E73" s="65" t="s">
        <v>83</v>
      </c>
      <c r="F73" s="63"/>
      <c r="G73" s="79">
        <v>186415.29</v>
      </c>
      <c r="H73" s="64">
        <f t="shared" si="0"/>
        <v>67378540.72999993</v>
      </c>
    </row>
    <row r="74" spans="2:8" s="9" customFormat="1" ht="31.5">
      <c r="B74" s="39"/>
      <c r="C74" s="70" t="s">
        <v>363</v>
      </c>
      <c r="D74" s="74" t="s">
        <v>276</v>
      </c>
      <c r="E74" s="65" t="s">
        <v>84</v>
      </c>
      <c r="F74" s="63"/>
      <c r="G74" s="79">
        <v>186415.29</v>
      </c>
      <c r="H74" s="64">
        <f t="shared" si="0"/>
        <v>67192125.43999992</v>
      </c>
    </row>
    <row r="75" spans="2:8" s="9" customFormat="1" ht="31.5">
      <c r="B75" s="39"/>
      <c r="C75" s="70" t="s">
        <v>363</v>
      </c>
      <c r="D75" s="74" t="s">
        <v>276</v>
      </c>
      <c r="E75" s="66" t="s">
        <v>85</v>
      </c>
      <c r="F75" s="63"/>
      <c r="G75" s="79">
        <v>203646.8</v>
      </c>
      <c r="H75" s="64">
        <f t="shared" si="0"/>
        <v>66988478.639999926</v>
      </c>
    </row>
    <row r="76" spans="2:8" s="9" customFormat="1" ht="31.5">
      <c r="B76" s="39"/>
      <c r="C76" s="70" t="s">
        <v>363</v>
      </c>
      <c r="D76" s="74" t="s">
        <v>276</v>
      </c>
      <c r="E76" s="66" t="s">
        <v>86</v>
      </c>
      <c r="F76" s="63"/>
      <c r="G76" s="79">
        <v>203646.8</v>
      </c>
      <c r="H76" s="64">
        <f t="shared" si="0"/>
        <v>66784831.83999993</v>
      </c>
    </row>
    <row r="77" spans="2:8" s="9" customFormat="1" ht="31.5">
      <c r="B77" s="39"/>
      <c r="C77" s="70" t="s">
        <v>363</v>
      </c>
      <c r="D77" s="74" t="s">
        <v>276</v>
      </c>
      <c r="E77" s="67" t="s">
        <v>87</v>
      </c>
      <c r="F77" s="63"/>
      <c r="G77" s="79">
        <v>116369.6</v>
      </c>
      <c r="H77" s="64">
        <f t="shared" si="0"/>
        <v>66668462.23999993</v>
      </c>
    </row>
    <row r="78" spans="2:8" s="9" customFormat="1" ht="21">
      <c r="B78" s="39"/>
      <c r="C78" s="70" t="s">
        <v>363</v>
      </c>
      <c r="D78" s="74" t="s">
        <v>277</v>
      </c>
      <c r="E78" s="63" t="s">
        <v>88</v>
      </c>
      <c r="F78" s="63"/>
      <c r="G78" s="79">
        <v>659935.2</v>
      </c>
      <c r="H78" s="64">
        <f t="shared" si="0"/>
        <v>66008527.039999925</v>
      </c>
    </row>
    <row r="79" spans="2:8" s="9" customFormat="1" ht="31.5">
      <c r="B79" s="39"/>
      <c r="C79" s="70" t="s">
        <v>363</v>
      </c>
      <c r="D79" s="74" t="s">
        <v>277</v>
      </c>
      <c r="E79" s="63" t="s">
        <v>89</v>
      </c>
      <c r="F79" s="63"/>
      <c r="G79" s="79">
        <v>43995.68</v>
      </c>
      <c r="H79" s="64">
        <f t="shared" si="0"/>
        <v>65964531.359999925</v>
      </c>
    </row>
    <row r="80" spans="2:8" s="9" customFormat="1" ht="48.75" customHeight="1">
      <c r="B80" s="39"/>
      <c r="C80" s="70" t="s">
        <v>363</v>
      </c>
      <c r="D80" s="74" t="s">
        <v>277</v>
      </c>
      <c r="E80" s="63" t="s">
        <v>90</v>
      </c>
      <c r="F80" s="63"/>
      <c r="G80" s="79">
        <v>43995.68</v>
      </c>
      <c r="H80" s="64">
        <f t="shared" si="0"/>
        <v>65920535.679999925</v>
      </c>
    </row>
    <row r="81" spans="2:8" s="9" customFormat="1" ht="48.75" customHeight="1">
      <c r="B81" s="39"/>
      <c r="C81" s="70" t="s">
        <v>363</v>
      </c>
      <c r="D81" s="74" t="s">
        <v>277</v>
      </c>
      <c r="E81" s="63" t="s">
        <v>91</v>
      </c>
      <c r="F81" s="63"/>
      <c r="G81" s="79">
        <v>43995.68</v>
      </c>
      <c r="H81" s="64">
        <f t="shared" si="0"/>
        <v>65876539.999999925</v>
      </c>
    </row>
    <row r="82" spans="2:8" s="9" customFormat="1" ht="53.25" customHeight="1">
      <c r="B82" s="39"/>
      <c r="C82" s="70" t="s">
        <v>363</v>
      </c>
      <c r="D82" s="74" t="s">
        <v>277</v>
      </c>
      <c r="E82" s="63" t="s">
        <v>92</v>
      </c>
      <c r="F82" s="63"/>
      <c r="G82" s="79">
        <v>87991.36</v>
      </c>
      <c r="H82" s="64">
        <f t="shared" si="0"/>
        <v>65788548.639999926</v>
      </c>
    </row>
    <row r="83" spans="2:8" s="9" customFormat="1" ht="45" customHeight="1">
      <c r="B83" s="39"/>
      <c r="C83" s="70" t="s">
        <v>363</v>
      </c>
      <c r="D83" s="74" t="s">
        <v>277</v>
      </c>
      <c r="E83" s="63" t="s">
        <v>93</v>
      </c>
      <c r="F83" s="63"/>
      <c r="G83" s="79">
        <v>43995.68</v>
      </c>
      <c r="H83" s="64">
        <f t="shared" si="0"/>
        <v>65744552.95999993</v>
      </c>
    </row>
    <row r="84" spans="2:8" s="9" customFormat="1" ht="49.5" customHeight="1">
      <c r="B84" s="39"/>
      <c r="C84" s="70" t="s">
        <v>363</v>
      </c>
      <c r="D84" s="74" t="s">
        <v>277</v>
      </c>
      <c r="E84" s="62" t="s">
        <v>94</v>
      </c>
      <c r="F84" s="63"/>
      <c r="G84" s="79">
        <v>43995.68</v>
      </c>
      <c r="H84" s="64">
        <f aca="true" t="shared" si="1" ref="H84:H147">H83+F84-G84</f>
        <v>65700557.27999993</v>
      </c>
    </row>
    <row r="85" spans="2:8" s="9" customFormat="1" ht="31.5">
      <c r="B85" s="39"/>
      <c r="C85" s="70" t="s">
        <v>363</v>
      </c>
      <c r="D85" s="74" t="s">
        <v>277</v>
      </c>
      <c r="E85" s="65" t="s">
        <v>95</v>
      </c>
      <c r="F85" s="63"/>
      <c r="G85" s="79">
        <v>65993.52</v>
      </c>
      <c r="H85" s="64">
        <f t="shared" si="1"/>
        <v>65634563.75999992</v>
      </c>
    </row>
    <row r="86" spans="2:8" s="9" customFormat="1" ht="31.5">
      <c r="B86" s="39"/>
      <c r="C86" s="70" t="s">
        <v>363</v>
      </c>
      <c r="D86" s="74" t="s">
        <v>277</v>
      </c>
      <c r="E86" s="66" t="s">
        <v>96</v>
      </c>
      <c r="F86" s="63"/>
      <c r="G86" s="79">
        <v>43995.68</v>
      </c>
      <c r="H86" s="64">
        <f t="shared" si="1"/>
        <v>65590568.07999992</v>
      </c>
    </row>
    <row r="87" spans="2:8" s="9" customFormat="1" ht="31.5">
      <c r="B87" s="39"/>
      <c r="C87" s="70" t="s">
        <v>363</v>
      </c>
      <c r="D87" s="74" t="s">
        <v>277</v>
      </c>
      <c r="E87" s="65" t="s">
        <v>97</v>
      </c>
      <c r="F87" s="63"/>
      <c r="G87" s="79">
        <v>43995.68</v>
      </c>
      <c r="H87" s="64">
        <f t="shared" si="1"/>
        <v>65546572.399999924</v>
      </c>
    </row>
    <row r="88" spans="2:8" s="9" customFormat="1" ht="39.75" customHeight="1">
      <c r="B88" s="39"/>
      <c r="C88" s="70" t="s">
        <v>363</v>
      </c>
      <c r="D88" s="74" t="s">
        <v>278</v>
      </c>
      <c r="E88" s="62" t="s">
        <v>98</v>
      </c>
      <c r="F88" s="63"/>
      <c r="G88" s="79">
        <v>175982.72</v>
      </c>
      <c r="H88" s="64">
        <f t="shared" si="1"/>
        <v>65370589.679999925</v>
      </c>
    </row>
    <row r="89" spans="2:8" s="9" customFormat="1" ht="51" customHeight="1">
      <c r="B89" s="39"/>
      <c r="C89" s="70" t="s">
        <v>363</v>
      </c>
      <c r="D89" s="74" t="s">
        <v>279</v>
      </c>
      <c r="E89" s="65" t="s">
        <v>99</v>
      </c>
      <c r="F89" s="63"/>
      <c r="G89" s="79">
        <v>237950.8</v>
      </c>
      <c r="H89" s="64">
        <f t="shared" si="1"/>
        <v>65132638.87999993</v>
      </c>
    </row>
    <row r="90" spans="2:8" s="9" customFormat="1" ht="46.5" customHeight="1">
      <c r="B90" s="39"/>
      <c r="C90" s="70">
        <v>44694</v>
      </c>
      <c r="D90" s="74" t="s">
        <v>280</v>
      </c>
      <c r="E90" s="66" t="s">
        <v>100</v>
      </c>
      <c r="F90" s="63"/>
      <c r="G90" s="79">
        <v>47244.4</v>
      </c>
      <c r="H90" s="64">
        <f t="shared" si="1"/>
        <v>65085394.47999993</v>
      </c>
    </row>
    <row r="91" spans="2:8" s="9" customFormat="1" ht="48.75" customHeight="1">
      <c r="B91" s="39"/>
      <c r="C91" s="70">
        <v>44694</v>
      </c>
      <c r="D91" s="74" t="s">
        <v>280</v>
      </c>
      <c r="E91" s="66" t="s">
        <v>101</v>
      </c>
      <c r="F91" s="63"/>
      <c r="G91" s="79">
        <v>192496.85</v>
      </c>
      <c r="H91" s="64">
        <f t="shared" si="1"/>
        <v>64892897.62999993</v>
      </c>
    </row>
    <row r="92" spans="2:8" s="9" customFormat="1" ht="48.75" customHeight="1">
      <c r="B92" s="39"/>
      <c r="C92" s="70">
        <v>44694</v>
      </c>
      <c r="D92" s="74" t="s">
        <v>281</v>
      </c>
      <c r="E92" s="66" t="s">
        <v>102</v>
      </c>
      <c r="F92" s="63"/>
      <c r="G92" s="79">
        <v>115175.4</v>
      </c>
      <c r="H92" s="64">
        <f t="shared" si="1"/>
        <v>64777722.22999993</v>
      </c>
    </row>
    <row r="93" spans="2:8" s="9" customFormat="1" ht="42" customHeight="1">
      <c r="B93" s="39"/>
      <c r="C93" s="70" t="s">
        <v>363</v>
      </c>
      <c r="D93" s="74" t="s">
        <v>282</v>
      </c>
      <c r="E93" s="62" t="s">
        <v>103</v>
      </c>
      <c r="F93" s="63"/>
      <c r="G93" s="79">
        <v>1818909.4</v>
      </c>
      <c r="H93" s="64">
        <f t="shared" si="1"/>
        <v>62958812.82999993</v>
      </c>
    </row>
    <row r="94" spans="2:8" s="9" customFormat="1" ht="37.5" customHeight="1">
      <c r="B94" s="39"/>
      <c r="C94" s="70" t="s">
        <v>363</v>
      </c>
      <c r="D94" s="74" t="s">
        <v>283</v>
      </c>
      <c r="E94" s="72" t="s">
        <v>104</v>
      </c>
      <c r="F94" s="63"/>
      <c r="G94" s="79">
        <v>47244.4</v>
      </c>
      <c r="H94" s="64">
        <f t="shared" si="1"/>
        <v>62911568.42999993</v>
      </c>
    </row>
    <row r="95" spans="2:8" s="9" customFormat="1" ht="38.25" customHeight="1">
      <c r="B95" s="39"/>
      <c r="C95" s="70" t="s">
        <v>363</v>
      </c>
      <c r="D95" s="74" t="s">
        <v>284</v>
      </c>
      <c r="E95" s="66" t="s">
        <v>105</v>
      </c>
      <c r="F95" s="63"/>
      <c r="G95" s="79">
        <v>354333</v>
      </c>
      <c r="H95" s="64">
        <f t="shared" si="1"/>
        <v>62557235.42999993</v>
      </c>
    </row>
    <row r="96" spans="2:8" s="9" customFormat="1" ht="47.25" customHeight="1">
      <c r="B96" s="39"/>
      <c r="C96" s="70" t="s">
        <v>363</v>
      </c>
      <c r="D96" s="74" t="s">
        <v>285</v>
      </c>
      <c r="E96" s="67" t="s">
        <v>106</v>
      </c>
      <c r="F96" s="63"/>
      <c r="G96" s="79">
        <v>51690.18</v>
      </c>
      <c r="H96" s="64">
        <f t="shared" si="1"/>
        <v>62505545.24999993</v>
      </c>
    </row>
    <row r="97" spans="2:8" s="9" customFormat="1" ht="42.75" customHeight="1">
      <c r="B97" s="39"/>
      <c r="C97" s="70" t="s">
        <v>363</v>
      </c>
      <c r="D97" s="74" t="s">
        <v>286</v>
      </c>
      <c r="E97" s="65" t="s">
        <v>107</v>
      </c>
      <c r="F97" s="63"/>
      <c r="G97" s="79">
        <v>330710.8</v>
      </c>
      <c r="H97" s="64">
        <f t="shared" si="1"/>
        <v>62174834.449999936</v>
      </c>
    </row>
    <row r="98" spans="2:8" s="9" customFormat="1" ht="41.25" customHeight="1">
      <c r="B98" s="39"/>
      <c r="C98" s="70" t="s">
        <v>363</v>
      </c>
      <c r="D98" s="74" t="s">
        <v>287</v>
      </c>
      <c r="E98" s="67" t="s">
        <v>108</v>
      </c>
      <c r="F98" s="63"/>
      <c r="G98" s="79">
        <v>43964.64</v>
      </c>
      <c r="H98" s="64">
        <f t="shared" si="1"/>
        <v>62130869.809999935</v>
      </c>
    </row>
    <row r="99" spans="2:8" s="9" customFormat="1" ht="36.75" customHeight="1">
      <c r="B99" s="39"/>
      <c r="C99" s="70" t="s">
        <v>363</v>
      </c>
      <c r="D99" s="74" t="s">
        <v>287</v>
      </c>
      <c r="E99" s="67" t="s">
        <v>109</v>
      </c>
      <c r="F99" s="63"/>
      <c r="G99" s="79">
        <v>54955.8</v>
      </c>
      <c r="H99" s="64">
        <f t="shared" si="1"/>
        <v>62075914.00999994</v>
      </c>
    </row>
    <row r="100" spans="2:8" s="9" customFormat="1" ht="39.75" customHeight="1">
      <c r="B100" s="39"/>
      <c r="C100" s="70" t="s">
        <v>363</v>
      </c>
      <c r="D100" s="74" t="s">
        <v>287</v>
      </c>
      <c r="E100" s="67" t="s">
        <v>110</v>
      </c>
      <c r="F100" s="63"/>
      <c r="G100" s="79">
        <v>47244.4</v>
      </c>
      <c r="H100" s="64">
        <f t="shared" si="1"/>
        <v>62028669.60999994</v>
      </c>
    </row>
    <row r="101" spans="2:8" s="9" customFormat="1" ht="31.5">
      <c r="B101" s="39"/>
      <c r="C101" s="70" t="s">
        <v>363</v>
      </c>
      <c r="D101" s="74" t="s">
        <v>287</v>
      </c>
      <c r="E101" s="67" t="s">
        <v>111</v>
      </c>
      <c r="F101" s="63"/>
      <c r="G101" s="79">
        <v>47244.4</v>
      </c>
      <c r="H101" s="64">
        <f t="shared" si="1"/>
        <v>61981425.20999994</v>
      </c>
    </row>
    <row r="102" spans="2:8" s="9" customFormat="1" ht="31.5">
      <c r="B102" s="39"/>
      <c r="C102" s="70" t="s">
        <v>363</v>
      </c>
      <c r="D102" s="74" t="s">
        <v>287</v>
      </c>
      <c r="E102" s="67" t="s">
        <v>112</v>
      </c>
      <c r="F102" s="63"/>
      <c r="G102" s="79">
        <v>70866.6</v>
      </c>
      <c r="H102" s="64">
        <f t="shared" si="1"/>
        <v>61910558.60999994</v>
      </c>
    </row>
    <row r="103" spans="2:8" s="9" customFormat="1" ht="31.5">
      <c r="B103" s="39"/>
      <c r="C103" s="70" t="s">
        <v>363</v>
      </c>
      <c r="D103" s="74" t="s">
        <v>287</v>
      </c>
      <c r="E103" s="67" t="s">
        <v>113</v>
      </c>
      <c r="F103" s="63"/>
      <c r="G103" s="79">
        <v>47244.4</v>
      </c>
      <c r="H103" s="64">
        <f t="shared" si="1"/>
        <v>61863314.20999994</v>
      </c>
    </row>
    <row r="104" spans="2:8" s="9" customFormat="1" ht="31.5">
      <c r="B104" s="39"/>
      <c r="C104" s="70" t="s">
        <v>363</v>
      </c>
      <c r="D104" s="74" t="s">
        <v>287</v>
      </c>
      <c r="E104" s="67" t="s">
        <v>114</v>
      </c>
      <c r="F104" s="63"/>
      <c r="G104" s="79">
        <v>124016.55</v>
      </c>
      <c r="H104" s="64">
        <f t="shared" si="1"/>
        <v>61739297.659999944</v>
      </c>
    </row>
    <row r="105" spans="2:8" s="9" customFormat="1" ht="31.5">
      <c r="B105" s="39"/>
      <c r="C105" s="70" t="s">
        <v>363</v>
      </c>
      <c r="D105" s="74" t="s">
        <v>287</v>
      </c>
      <c r="E105" s="67" t="s">
        <v>115</v>
      </c>
      <c r="F105" s="63"/>
      <c r="G105" s="79">
        <v>97792.24</v>
      </c>
      <c r="H105" s="64">
        <f t="shared" si="1"/>
        <v>61641505.41999994</v>
      </c>
    </row>
    <row r="106" spans="2:8" s="9" customFormat="1" ht="31.5">
      <c r="B106" s="39"/>
      <c r="C106" s="70" t="s">
        <v>363</v>
      </c>
      <c r="D106" s="74" t="s">
        <v>288</v>
      </c>
      <c r="E106" s="67" t="s">
        <v>116</v>
      </c>
      <c r="F106" s="63"/>
      <c r="G106" s="79">
        <v>45666.08</v>
      </c>
      <c r="H106" s="64">
        <f t="shared" si="1"/>
        <v>61595839.339999944</v>
      </c>
    </row>
    <row r="107" spans="2:8" s="9" customFormat="1" ht="31.5">
      <c r="B107" s="39"/>
      <c r="C107" s="70" t="s">
        <v>363</v>
      </c>
      <c r="D107" s="74" t="s">
        <v>288</v>
      </c>
      <c r="E107" s="67" t="s">
        <v>117</v>
      </c>
      <c r="F107" s="63"/>
      <c r="G107" s="79">
        <v>59055.5</v>
      </c>
      <c r="H107" s="64">
        <f t="shared" si="1"/>
        <v>61536783.839999944</v>
      </c>
    </row>
    <row r="108" spans="2:8" s="9" customFormat="1" ht="48.75" customHeight="1">
      <c r="B108" s="39"/>
      <c r="C108" s="70" t="s">
        <v>363</v>
      </c>
      <c r="D108" s="74" t="s">
        <v>288</v>
      </c>
      <c r="E108" s="67" t="s">
        <v>118</v>
      </c>
      <c r="F108" s="80"/>
      <c r="G108" s="79">
        <v>59055.5</v>
      </c>
      <c r="H108" s="64">
        <f t="shared" si="1"/>
        <v>61477728.339999944</v>
      </c>
    </row>
    <row r="109" spans="2:8" s="9" customFormat="1" ht="31.5">
      <c r="B109" s="39"/>
      <c r="C109" s="70" t="s">
        <v>363</v>
      </c>
      <c r="D109" s="74" t="s">
        <v>288</v>
      </c>
      <c r="E109" s="67" t="s">
        <v>119</v>
      </c>
      <c r="F109" s="80"/>
      <c r="G109" s="79">
        <v>43964.64</v>
      </c>
      <c r="H109" s="64">
        <f t="shared" si="1"/>
        <v>61433763.69999994</v>
      </c>
    </row>
    <row r="110" spans="2:8" s="9" customFormat="1" ht="47.25" customHeight="1">
      <c r="B110" s="39"/>
      <c r="C110" s="70" t="s">
        <v>363</v>
      </c>
      <c r="D110" s="74" t="s">
        <v>289</v>
      </c>
      <c r="E110" s="67" t="s">
        <v>120</v>
      </c>
      <c r="F110" s="80"/>
      <c r="G110" s="79">
        <v>22734.68</v>
      </c>
      <c r="H110" s="64">
        <f t="shared" si="1"/>
        <v>61411029.01999994</v>
      </c>
    </row>
    <row r="111" spans="2:8" s="9" customFormat="1" ht="55.5" customHeight="1">
      <c r="B111" s="39"/>
      <c r="C111" s="70" t="s">
        <v>363</v>
      </c>
      <c r="D111" s="74" t="s">
        <v>290</v>
      </c>
      <c r="E111" s="67" t="s">
        <v>121</v>
      </c>
      <c r="F111" s="80"/>
      <c r="G111" s="79">
        <v>83497.68</v>
      </c>
      <c r="H111" s="64">
        <f t="shared" si="1"/>
        <v>61327531.339999944</v>
      </c>
    </row>
    <row r="112" spans="2:8" s="9" customFormat="1" ht="52.5" customHeight="1">
      <c r="B112" s="39"/>
      <c r="C112" s="70" t="s">
        <v>363</v>
      </c>
      <c r="D112" s="74" t="s">
        <v>290</v>
      </c>
      <c r="E112" s="67" t="s">
        <v>122</v>
      </c>
      <c r="F112" s="80"/>
      <c r="G112" s="79">
        <v>54944.6</v>
      </c>
      <c r="H112" s="64">
        <f t="shared" si="1"/>
        <v>61272586.73999994</v>
      </c>
    </row>
    <row r="113" spans="2:8" s="9" customFormat="1" ht="31.5">
      <c r="B113" s="39"/>
      <c r="C113" s="70" t="s">
        <v>363</v>
      </c>
      <c r="D113" s="74" t="s">
        <v>290</v>
      </c>
      <c r="E113" s="67" t="s">
        <v>123</v>
      </c>
      <c r="F113" s="80"/>
      <c r="G113" s="79">
        <v>47244.4</v>
      </c>
      <c r="H113" s="64">
        <f t="shared" si="1"/>
        <v>61225342.339999944</v>
      </c>
    </row>
    <row r="114" spans="2:8" s="9" customFormat="1" ht="31.5">
      <c r="B114" s="39"/>
      <c r="C114" s="70" t="s">
        <v>363</v>
      </c>
      <c r="D114" s="74" t="s">
        <v>290</v>
      </c>
      <c r="E114" s="67" t="s">
        <v>124</v>
      </c>
      <c r="F114" s="80"/>
      <c r="G114" s="79">
        <v>54955.8</v>
      </c>
      <c r="H114" s="64">
        <f t="shared" si="1"/>
        <v>61170386.53999995</v>
      </c>
    </row>
    <row r="115" spans="2:8" s="9" customFormat="1" ht="31.5">
      <c r="B115" s="39"/>
      <c r="C115" s="70" t="s">
        <v>363</v>
      </c>
      <c r="D115" s="74" t="s">
        <v>290</v>
      </c>
      <c r="E115" s="67" t="s">
        <v>125</v>
      </c>
      <c r="F115" s="80"/>
      <c r="G115" s="79">
        <v>94488.8</v>
      </c>
      <c r="H115" s="64">
        <f t="shared" si="1"/>
        <v>61075897.73999995</v>
      </c>
    </row>
    <row r="116" spans="2:8" s="9" customFormat="1" ht="31.5">
      <c r="B116" s="39"/>
      <c r="C116" s="70" t="s">
        <v>363</v>
      </c>
      <c r="D116" s="74" t="s">
        <v>290</v>
      </c>
      <c r="E116" s="67" t="s">
        <v>126</v>
      </c>
      <c r="F116" s="80"/>
      <c r="G116" s="79">
        <v>43964.64</v>
      </c>
      <c r="H116" s="64">
        <f t="shared" si="1"/>
        <v>61031933.09999995</v>
      </c>
    </row>
    <row r="117" spans="2:8" s="9" customFormat="1" ht="31.5">
      <c r="B117" s="39"/>
      <c r="C117" s="70" t="s">
        <v>363</v>
      </c>
      <c r="D117" s="74" t="s">
        <v>290</v>
      </c>
      <c r="E117" s="67" t="s">
        <v>127</v>
      </c>
      <c r="F117" s="80"/>
      <c r="G117" s="79">
        <v>83497.68</v>
      </c>
      <c r="H117" s="64">
        <f t="shared" si="1"/>
        <v>60948435.41999995</v>
      </c>
    </row>
    <row r="118" spans="2:8" s="9" customFormat="1" ht="31.5">
      <c r="B118" s="39"/>
      <c r="C118" s="70" t="s">
        <v>363</v>
      </c>
      <c r="D118" s="74" t="s">
        <v>291</v>
      </c>
      <c r="E118" s="67" t="s">
        <v>128</v>
      </c>
      <c r="F118" s="80"/>
      <c r="G118" s="79">
        <v>88018.72</v>
      </c>
      <c r="H118" s="64">
        <f t="shared" si="1"/>
        <v>60860416.69999995</v>
      </c>
    </row>
    <row r="119" spans="2:8" s="9" customFormat="1" ht="31.5">
      <c r="B119" s="39"/>
      <c r="C119" s="70" t="s">
        <v>363</v>
      </c>
      <c r="D119" s="74" t="s">
        <v>292</v>
      </c>
      <c r="E119" s="66" t="s">
        <v>129</v>
      </c>
      <c r="F119" s="80"/>
      <c r="G119" s="79">
        <v>291094.5</v>
      </c>
      <c r="H119" s="64">
        <f t="shared" si="1"/>
        <v>60569322.19999995</v>
      </c>
    </row>
    <row r="120" spans="2:8" s="9" customFormat="1" ht="31.5">
      <c r="B120" s="39"/>
      <c r="C120" s="70" t="s">
        <v>363</v>
      </c>
      <c r="D120" s="74" t="s">
        <v>292</v>
      </c>
      <c r="E120" s="66" t="s">
        <v>130</v>
      </c>
      <c r="F120" s="80"/>
      <c r="G120" s="79">
        <v>291094.5</v>
      </c>
      <c r="H120" s="64">
        <f t="shared" si="1"/>
        <v>60278227.69999995</v>
      </c>
    </row>
    <row r="121" spans="2:8" s="9" customFormat="1" ht="45" customHeight="1">
      <c r="B121" s="39"/>
      <c r="C121" s="70" t="s">
        <v>363</v>
      </c>
      <c r="D121" s="74" t="s">
        <v>293</v>
      </c>
      <c r="E121" s="65" t="s">
        <v>131</v>
      </c>
      <c r="F121" s="80"/>
      <c r="G121" s="79">
        <v>326025.84</v>
      </c>
      <c r="H121" s="64">
        <f t="shared" si="1"/>
        <v>59952201.85999995</v>
      </c>
    </row>
    <row r="122" spans="2:8" s="9" customFormat="1" ht="31.5">
      <c r="B122" s="39"/>
      <c r="C122" s="70" t="s">
        <v>363</v>
      </c>
      <c r="D122" s="74" t="s">
        <v>294</v>
      </c>
      <c r="E122" s="67" t="s">
        <v>132</v>
      </c>
      <c r="F122" s="80"/>
      <c r="G122" s="79">
        <v>115175.4</v>
      </c>
      <c r="H122" s="64">
        <f t="shared" si="1"/>
        <v>59837026.45999995</v>
      </c>
    </row>
    <row r="123" spans="2:8" s="9" customFormat="1" ht="39" customHeight="1">
      <c r="B123" s="39"/>
      <c r="C123" s="70" t="s">
        <v>363</v>
      </c>
      <c r="D123" s="74" t="s">
        <v>295</v>
      </c>
      <c r="E123" s="65" t="s">
        <v>133</v>
      </c>
      <c r="F123" s="80"/>
      <c r="G123" s="79">
        <v>764822.52</v>
      </c>
      <c r="H123" s="64">
        <f t="shared" si="1"/>
        <v>59072203.939999945</v>
      </c>
    </row>
    <row r="124" spans="2:8" s="9" customFormat="1" ht="31.5">
      <c r="B124" s="39"/>
      <c r="C124" s="70" t="s">
        <v>363</v>
      </c>
      <c r="D124" s="74" t="s">
        <v>296</v>
      </c>
      <c r="E124" s="66" t="s">
        <v>134</v>
      </c>
      <c r="F124" s="63"/>
      <c r="G124" s="79">
        <v>365272.74</v>
      </c>
      <c r="H124" s="64">
        <f t="shared" si="1"/>
        <v>58706931.19999994</v>
      </c>
    </row>
    <row r="125" spans="2:8" s="9" customFormat="1" ht="31.5">
      <c r="B125" s="39"/>
      <c r="C125" s="70" t="s">
        <v>363</v>
      </c>
      <c r="D125" s="74" t="s">
        <v>297</v>
      </c>
      <c r="E125" s="66" t="s">
        <v>135</v>
      </c>
      <c r="F125" s="63"/>
      <c r="G125" s="79">
        <v>1325674.08</v>
      </c>
      <c r="H125" s="64">
        <f t="shared" si="1"/>
        <v>57381257.119999945</v>
      </c>
    </row>
    <row r="126" spans="2:8" s="9" customFormat="1" ht="42">
      <c r="B126" s="39"/>
      <c r="C126" s="70" t="s">
        <v>363</v>
      </c>
      <c r="D126" s="74" t="s">
        <v>298</v>
      </c>
      <c r="E126" s="66" t="s">
        <v>136</v>
      </c>
      <c r="F126" s="63"/>
      <c r="G126" s="79">
        <v>93095.68</v>
      </c>
      <c r="H126" s="64">
        <f t="shared" si="1"/>
        <v>57288161.439999945</v>
      </c>
    </row>
    <row r="127" spans="2:8" s="9" customFormat="1" ht="42">
      <c r="B127" s="39"/>
      <c r="C127" s="70" t="s">
        <v>363</v>
      </c>
      <c r="D127" s="74" t="s">
        <v>298</v>
      </c>
      <c r="E127" s="66" t="s">
        <v>137</v>
      </c>
      <c r="F127" s="63"/>
      <c r="G127" s="79">
        <v>93095.68</v>
      </c>
      <c r="H127" s="64">
        <f t="shared" si="1"/>
        <v>57195065.759999946</v>
      </c>
    </row>
    <row r="128" spans="2:8" s="9" customFormat="1" ht="42">
      <c r="B128" s="39"/>
      <c r="C128" s="70" t="s">
        <v>363</v>
      </c>
      <c r="D128" s="74" t="s">
        <v>298</v>
      </c>
      <c r="E128" s="66" t="s">
        <v>138</v>
      </c>
      <c r="F128" s="63"/>
      <c r="G128" s="79">
        <v>93095.68</v>
      </c>
      <c r="H128" s="64">
        <f t="shared" si="1"/>
        <v>57101970.079999946</v>
      </c>
    </row>
    <row r="129" spans="2:8" s="9" customFormat="1" ht="42">
      <c r="B129" s="39"/>
      <c r="C129" s="70" t="s">
        <v>363</v>
      </c>
      <c r="D129" s="74" t="s">
        <v>298</v>
      </c>
      <c r="E129" s="66" t="s">
        <v>139</v>
      </c>
      <c r="F129" s="63"/>
      <c r="G129" s="79">
        <v>93095.68</v>
      </c>
      <c r="H129" s="64">
        <f t="shared" si="1"/>
        <v>57008874.39999995</v>
      </c>
    </row>
    <row r="130" spans="2:8" s="9" customFormat="1" ht="42">
      <c r="B130" s="39"/>
      <c r="C130" s="70" t="s">
        <v>363</v>
      </c>
      <c r="D130" s="74" t="s">
        <v>298</v>
      </c>
      <c r="E130" s="66" t="s">
        <v>140</v>
      </c>
      <c r="F130" s="63"/>
      <c r="G130" s="79">
        <v>162917.44</v>
      </c>
      <c r="H130" s="64">
        <f t="shared" si="1"/>
        <v>56845956.95999995</v>
      </c>
    </row>
    <row r="131" spans="2:8" s="9" customFormat="1" ht="53.25" customHeight="1">
      <c r="B131" s="39"/>
      <c r="C131" s="70" t="s">
        <v>363</v>
      </c>
      <c r="D131" s="74" t="s">
        <v>298</v>
      </c>
      <c r="E131" s="66" t="s">
        <v>141</v>
      </c>
      <c r="F131" s="63"/>
      <c r="G131" s="79">
        <v>93095.68</v>
      </c>
      <c r="H131" s="64">
        <f t="shared" si="1"/>
        <v>56752861.27999995</v>
      </c>
    </row>
    <row r="132" spans="2:8" s="9" customFormat="1" ht="54.75" customHeight="1">
      <c r="B132" s="39"/>
      <c r="C132" s="70" t="s">
        <v>363</v>
      </c>
      <c r="D132" s="74" t="s">
        <v>298</v>
      </c>
      <c r="E132" s="66" t="s">
        <v>142</v>
      </c>
      <c r="F132" s="63"/>
      <c r="G132" s="79">
        <v>93095.68</v>
      </c>
      <c r="H132" s="64">
        <f t="shared" si="1"/>
        <v>56659765.59999995</v>
      </c>
    </row>
    <row r="133" spans="2:8" s="9" customFormat="1" ht="66.75" customHeight="1">
      <c r="B133" s="39"/>
      <c r="C133" s="70" t="s">
        <v>363</v>
      </c>
      <c r="D133" s="74" t="s">
        <v>299</v>
      </c>
      <c r="E133" s="66" t="s">
        <v>143</v>
      </c>
      <c r="F133" s="63"/>
      <c r="G133" s="79">
        <v>93095.68</v>
      </c>
      <c r="H133" s="64">
        <f t="shared" si="1"/>
        <v>56566669.91999995</v>
      </c>
    </row>
    <row r="134" spans="2:8" s="9" customFormat="1" ht="69" customHeight="1">
      <c r="B134" s="39"/>
      <c r="C134" s="70" t="s">
        <v>363</v>
      </c>
      <c r="D134" s="74" t="s">
        <v>299</v>
      </c>
      <c r="E134" s="66" t="s">
        <v>144</v>
      </c>
      <c r="F134" s="63"/>
      <c r="G134" s="79">
        <v>162917.44</v>
      </c>
      <c r="H134" s="64">
        <f t="shared" si="1"/>
        <v>56403752.47999995</v>
      </c>
    </row>
    <row r="135" spans="2:8" s="9" customFormat="1" ht="43.5" customHeight="1">
      <c r="B135" s="39"/>
      <c r="C135" s="70" t="s">
        <v>363</v>
      </c>
      <c r="D135" s="74" t="s">
        <v>300</v>
      </c>
      <c r="E135" s="67" t="s">
        <v>145</v>
      </c>
      <c r="F135" s="63"/>
      <c r="G135" s="79">
        <v>47712.96</v>
      </c>
      <c r="H135" s="64">
        <f t="shared" si="1"/>
        <v>56356039.51999995</v>
      </c>
    </row>
    <row r="136" spans="2:8" s="9" customFormat="1" ht="55.5" customHeight="1">
      <c r="B136" s="39"/>
      <c r="C136" s="70" t="s">
        <v>363</v>
      </c>
      <c r="D136" s="74" t="s">
        <v>301</v>
      </c>
      <c r="E136" s="67" t="s">
        <v>146</v>
      </c>
      <c r="F136" s="63"/>
      <c r="G136" s="79">
        <v>154157.64</v>
      </c>
      <c r="H136" s="64">
        <f t="shared" si="1"/>
        <v>56201881.87999995</v>
      </c>
    </row>
    <row r="137" spans="2:8" s="9" customFormat="1" ht="37.5" customHeight="1">
      <c r="B137" s="39"/>
      <c r="C137" s="70" t="s">
        <v>363</v>
      </c>
      <c r="D137" s="74" t="s">
        <v>302</v>
      </c>
      <c r="E137" s="67" t="s">
        <v>147</v>
      </c>
      <c r="F137" s="63"/>
      <c r="G137" s="79">
        <v>110094.2</v>
      </c>
      <c r="H137" s="64">
        <f t="shared" si="1"/>
        <v>56091787.67999995</v>
      </c>
    </row>
    <row r="138" spans="2:8" s="9" customFormat="1" ht="52.5" customHeight="1">
      <c r="B138" s="39"/>
      <c r="C138" s="70" t="s">
        <v>364</v>
      </c>
      <c r="D138" s="61" t="s">
        <v>25</v>
      </c>
      <c r="E138" s="73" t="s">
        <v>148</v>
      </c>
      <c r="F138" s="79">
        <v>43995.68</v>
      </c>
      <c r="G138" s="79"/>
      <c r="H138" s="64">
        <f t="shared" si="1"/>
        <v>56135783.35999995</v>
      </c>
    </row>
    <row r="139" spans="2:8" s="9" customFormat="1" ht="51" customHeight="1">
      <c r="B139" s="39"/>
      <c r="C139" s="70" t="s">
        <v>364</v>
      </c>
      <c r="D139" s="61" t="s">
        <v>25</v>
      </c>
      <c r="E139" s="66" t="s">
        <v>149</v>
      </c>
      <c r="F139" s="79">
        <v>43995.68</v>
      </c>
      <c r="G139" s="79"/>
      <c r="H139" s="64">
        <f t="shared" si="1"/>
        <v>56179779.03999995</v>
      </c>
    </row>
    <row r="140" spans="2:8" s="9" customFormat="1" ht="65.25" customHeight="1">
      <c r="B140" s="39"/>
      <c r="C140" s="70" t="s">
        <v>364</v>
      </c>
      <c r="D140" s="61" t="s">
        <v>25</v>
      </c>
      <c r="E140" s="66" t="s">
        <v>150</v>
      </c>
      <c r="F140" s="79">
        <v>43995.68</v>
      </c>
      <c r="G140" s="79"/>
      <c r="H140" s="64">
        <f t="shared" si="1"/>
        <v>56223774.71999995</v>
      </c>
    </row>
    <row r="141" spans="2:8" s="9" customFormat="1" ht="47.25" customHeight="1">
      <c r="B141" s="39"/>
      <c r="C141" s="70" t="s">
        <v>364</v>
      </c>
      <c r="D141" s="74" t="s">
        <v>303</v>
      </c>
      <c r="E141" s="66" t="s">
        <v>151</v>
      </c>
      <c r="F141" s="65"/>
      <c r="G141" s="79">
        <v>47712.96</v>
      </c>
      <c r="H141" s="64">
        <f t="shared" si="1"/>
        <v>56176061.759999946</v>
      </c>
    </row>
    <row r="142" spans="2:8" s="9" customFormat="1" ht="41.25" customHeight="1">
      <c r="B142" s="39"/>
      <c r="C142" s="70" t="s">
        <v>364</v>
      </c>
      <c r="D142" s="74" t="s">
        <v>303</v>
      </c>
      <c r="E142" s="66" t="s">
        <v>152</v>
      </c>
      <c r="F142" s="65"/>
      <c r="G142" s="79">
        <v>47712.96</v>
      </c>
      <c r="H142" s="64">
        <f t="shared" si="1"/>
        <v>56128348.799999945</v>
      </c>
    </row>
    <row r="143" spans="2:8" s="9" customFormat="1" ht="40.5" customHeight="1">
      <c r="B143" s="39"/>
      <c r="C143" s="70" t="s">
        <v>364</v>
      </c>
      <c r="D143" s="74" t="s">
        <v>303</v>
      </c>
      <c r="E143" s="66" t="s">
        <v>153</v>
      </c>
      <c r="F143" s="65"/>
      <c r="G143" s="79">
        <v>47712.96</v>
      </c>
      <c r="H143" s="64">
        <f t="shared" si="1"/>
        <v>56080635.839999944</v>
      </c>
    </row>
    <row r="144" spans="2:8" s="9" customFormat="1" ht="44.25" customHeight="1">
      <c r="B144" s="39"/>
      <c r="C144" s="70" t="s">
        <v>364</v>
      </c>
      <c r="D144" s="74" t="s">
        <v>303</v>
      </c>
      <c r="E144" s="66" t="s">
        <v>154</v>
      </c>
      <c r="F144" s="65"/>
      <c r="G144" s="79">
        <v>47712.96</v>
      </c>
      <c r="H144" s="64">
        <f t="shared" si="1"/>
        <v>56032922.87999994</v>
      </c>
    </row>
    <row r="145" spans="2:8" s="9" customFormat="1" ht="41.25" customHeight="1">
      <c r="B145" s="39"/>
      <c r="C145" s="70" t="s">
        <v>364</v>
      </c>
      <c r="D145" s="74" t="s">
        <v>303</v>
      </c>
      <c r="E145" s="66" t="s">
        <v>155</v>
      </c>
      <c r="F145" s="80"/>
      <c r="G145" s="79">
        <v>83497.68</v>
      </c>
      <c r="H145" s="64">
        <f t="shared" si="1"/>
        <v>55949425.19999994</v>
      </c>
    </row>
    <row r="146" spans="2:8" s="9" customFormat="1" ht="42.75" customHeight="1">
      <c r="B146" s="39"/>
      <c r="C146" s="70" t="s">
        <v>364</v>
      </c>
      <c r="D146" s="74" t="s">
        <v>303</v>
      </c>
      <c r="E146" s="66" t="s">
        <v>156</v>
      </c>
      <c r="F146" s="80"/>
      <c r="G146" s="79">
        <v>47712.96</v>
      </c>
      <c r="H146" s="64">
        <f t="shared" si="1"/>
        <v>55901712.23999994</v>
      </c>
    </row>
    <row r="147" spans="2:8" s="9" customFormat="1" ht="48.75" customHeight="1">
      <c r="B147" s="39"/>
      <c r="C147" s="70" t="s">
        <v>364</v>
      </c>
      <c r="D147" s="74" t="s">
        <v>303</v>
      </c>
      <c r="E147" s="66" t="s">
        <v>157</v>
      </c>
      <c r="F147" s="80"/>
      <c r="G147" s="79">
        <v>47712.96</v>
      </c>
      <c r="H147" s="64">
        <f t="shared" si="1"/>
        <v>55853999.27999994</v>
      </c>
    </row>
    <row r="148" spans="2:8" s="9" customFormat="1" ht="48.75" customHeight="1">
      <c r="B148" s="39"/>
      <c r="C148" s="70" t="s">
        <v>365</v>
      </c>
      <c r="D148" s="61" t="s">
        <v>25</v>
      </c>
      <c r="E148" s="62" t="s">
        <v>158</v>
      </c>
      <c r="F148" s="79">
        <v>43995.68</v>
      </c>
      <c r="G148" s="79"/>
      <c r="H148" s="64">
        <f aca="true" t="shared" si="2" ref="H148:H211">H147+F148-G148</f>
        <v>55897994.95999994</v>
      </c>
    </row>
    <row r="149" spans="2:8" s="9" customFormat="1" ht="49.5" customHeight="1">
      <c r="B149" s="39"/>
      <c r="C149" s="70" t="s">
        <v>365</v>
      </c>
      <c r="D149" s="76" t="s">
        <v>304</v>
      </c>
      <c r="E149" s="66" t="s">
        <v>159</v>
      </c>
      <c r="F149" s="80"/>
      <c r="G149" s="79">
        <v>77291.81</v>
      </c>
      <c r="H149" s="64">
        <f t="shared" si="2"/>
        <v>55820703.14999994</v>
      </c>
    </row>
    <row r="150" spans="2:8" s="9" customFormat="1" ht="49.5" customHeight="1">
      <c r="B150" s="39"/>
      <c r="C150" s="70" t="s">
        <v>366</v>
      </c>
      <c r="D150" s="75" t="s">
        <v>305</v>
      </c>
      <c r="E150" s="66" t="s">
        <v>160</v>
      </c>
      <c r="F150" s="80"/>
      <c r="G150" s="79">
        <v>33631.25</v>
      </c>
      <c r="H150" s="64">
        <f t="shared" si="2"/>
        <v>55787071.89999994</v>
      </c>
    </row>
    <row r="151" spans="2:8" s="9" customFormat="1" ht="49.5" customHeight="1">
      <c r="B151" s="39"/>
      <c r="C151" s="70" t="s">
        <v>366</v>
      </c>
      <c r="D151" s="75" t="s">
        <v>306</v>
      </c>
      <c r="E151" s="66" t="s">
        <v>161</v>
      </c>
      <c r="F151" s="80"/>
      <c r="G151" s="79">
        <v>10177.08</v>
      </c>
      <c r="H151" s="64">
        <f t="shared" si="2"/>
        <v>55776894.81999994</v>
      </c>
    </row>
    <row r="152" spans="2:8" s="9" customFormat="1" ht="48" customHeight="1">
      <c r="B152" s="39"/>
      <c r="C152" s="70" t="s">
        <v>366</v>
      </c>
      <c r="D152" s="75" t="s">
        <v>307</v>
      </c>
      <c r="E152" s="66" t="s">
        <v>162</v>
      </c>
      <c r="F152" s="80"/>
      <c r="G152" s="79">
        <v>6225</v>
      </c>
      <c r="H152" s="64">
        <f t="shared" si="2"/>
        <v>55770669.81999994</v>
      </c>
    </row>
    <row r="153" spans="2:8" s="9" customFormat="1" ht="48" customHeight="1">
      <c r="B153" s="39"/>
      <c r="C153" s="70" t="s">
        <v>366</v>
      </c>
      <c r="D153" s="75" t="s">
        <v>308</v>
      </c>
      <c r="E153" s="66" t="s">
        <v>163</v>
      </c>
      <c r="F153" s="80"/>
      <c r="G153" s="79">
        <v>44248.87</v>
      </c>
      <c r="H153" s="64">
        <f t="shared" si="2"/>
        <v>55726420.94999994</v>
      </c>
    </row>
    <row r="154" spans="2:8" s="9" customFormat="1" ht="66" customHeight="1">
      <c r="B154" s="39"/>
      <c r="C154" s="70" t="s">
        <v>366</v>
      </c>
      <c r="D154" s="75" t="s">
        <v>309</v>
      </c>
      <c r="E154" s="66" t="s">
        <v>164</v>
      </c>
      <c r="F154" s="80"/>
      <c r="G154" s="79">
        <v>184848.47</v>
      </c>
      <c r="H154" s="64">
        <f t="shared" si="2"/>
        <v>55541572.479999945</v>
      </c>
    </row>
    <row r="155" spans="2:8" s="9" customFormat="1" ht="67.5" customHeight="1">
      <c r="B155" s="39"/>
      <c r="C155" s="70" t="s">
        <v>367</v>
      </c>
      <c r="D155" s="61" t="s">
        <v>25</v>
      </c>
      <c r="E155" s="66" t="s">
        <v>165</v>
      </c>
      <c r="F155" s="79">
        <v>44248.87</v>
      </c>
      <c r="G155" s="79"/>
      <c r="H155" s="64">
        <f t="shared" si="2"/>
        <v>55585821.34999994</v>
      </c>
    </row>
    <row r="156" spans="2:8" s="9" customFormat="1" ht="54.75" customHeight="1">
      <c r="B156" s="39"/>
      <c r="C156" s="70" t="s">
        <v>367</v>
      </c>
      <c r="D156" s="75" t="s">
        <v>310</v>
      </c>
      <c r="E156" s="66" t="s">
        <v>166</v>
      </c>
      <c r="F156" s="80"/>
      <c r="G156" s="79">
        <v>101000</v>
      </c>
      <c r="H156" s="64">
        <f t="shared" si="2"/>
        <v>55484821.34999994</v>
      </c>
    </row>
    <row r="157" spans="2:8" s="9" customFormat="1" ht="52.5" customHeight="1">
      <c r="B157" s="39"/>
      <c r="C157" s="70" t="s">
        <v>367</v>
      </c>
      <c r="D157" s="75" t="s">
        <v>311</v>
      </c>
      <c r="E157" s="66" t="s">
        <v>167</v>
      </c>
      <c r="F157" s="80"/>
      <c r="G157" s="79">
        <v>75248</v>
      </c>
      <c r="H157" s="64">
        <f t="shared" si="2"/>
        <v>55409573.34999994</v>
      </c>
    </row>
    <row r="158" spans="2:8" s="9" customFormat="1" ht="50.25" customHeight="1">
      <c r="B158" s="39"/>
      <c r="C158" s="70" t="s">
        <v>367</v>
      </c>
      <c r="D158" s="75" t="s">
        <v>312</v>
      </c>
      <c r="E158" s="66" t="s">
        <v>168</v>
      </c>
      <c r="F158" s="80"/>
      <c r="G158" s="79">
        <v>1264603</v>
      </c>
      <c r="H158" s="64">
        <f t="shared" si="2"/>
        <v>54144970.34999994</v>
      </c>
    </row>
    <row r="159" spans="2:8" s="9" customFormat="1" ht="50.25" customHeight="1">
      <c r="B159" s="39"/>
      <c r="C159" s="70" t="s">
        <v>367</v>
      </c>
      <c r="D159" s="75" t="s">
        <v>313</v>
      </c>
      <c r="E159" s="66" t="s">
        <v>169</v>
      </c>
      <c r="F159" s="80"/>
      <c r="G159" s="79">
        <v>212812</v>
      </c>
      <c r="H159" s="64">
        <f t="shared" si="2"/>
        <v>53932158.34999994</v>
      </c>
    </row>
    <row r="160" spans="2:8" s="9" customFormat="1" ht="60.75" customHeight="1">
      <c r="B160" s="39"/>
      <c r="C160" s="70" t="s">
        <v>367</v>
      </c>
      <c r="D160" s="75" t="s">
        <v>314</v>
      </c>
      <c r="E160" s="66" t="s">
        <v>170</v>
      </c>
      <c r="F160" s="80"/>
      <c r="G160" s="79">
        <v>1079579</v>
      </c>
      <c r="H160" s="64">
        <f t="shared" si="2"/>
        <v>52852579.34999994</v>
      </c>
    </row>
    <row r="161" spans="2:8" s="9" customFormat="1" ht="53.25" customHeight="1">
      <c r="B161" s="39"/>
      <c r="C161" s="70" t="s">
        <v>367</v>
      </c>
      <c r="D161" s="75" t="s">
        <v>315</v>
      </c>
      <c r="E161" s="66" t="s">
        <v>171</v>
      </c>
      <c r="F161" s="80"/>
      <c r="G161" s="79">
        <v>47166</v>
      </c>
      <c r="H161" s="64">
        <f t="shared" si="2"/>
        <v>52805413.34999994</v>
      </c>
    </row>
    <row r="162" spans="2:8" s="9" customFormat="1" ht="58.5" customHeight="1">
      <c r="B162" s="39"/>
      <c r="C162" s="70" t="s">
        <v>367</v>
      </c>
      <c r="D162" s="75" t="s">
        <v>316</v>
      </c>
      <c r="E162" s="66" t="s">
        <v>172</v>
      </c>
      <c r="F162" s="80"/>
      <c r="G162" s="79">
        <v>9416</v>
      </c>
      <c r="H162" s="64">
        <f t="shared" si="2"/>
        <v>52795997.34999994</v>
      </c>
    </row>
    <row r="163" spans="2:8" s="9" customFormat="1" ht="69.75" customHeight="1">
      <c r="B163" s="39"/>
      <c r="C163" s="70" t="s">
        <v>367</v>
      </c>
      <c r="D163" s="75" t="s">
        <v>317</v>
      </c>
      <c r="E163" s="66" t="s">
        <v>370</v>
      </c>
      <c r="F163" s="80"/>
      <c r="G163" s="79">
        <v>19561</v>
      </c>
      <c r="H163" s="64">
        <f t="shared" si="2"/>
        <v>52776436.34999994</v>
      </c>
    </row>
    <row r="164" spans="2:8" s="9" customFormat="1" ht="51" customHeight="1">
      <c r="B164" s="39"/>
      <c r="C164" s="70" t="s">
        <v>367</v>
      </c>
      <c r="D164" s="75" t="s">
        <v>318</v>
      </c>
      <c r="E164" s="66" t="s">
        <v>173</v>
      </c>
      <c r="F164" s="80"/>
      <c r="G164" s="79">
        <v>178954</v>
      </c>
      <c r="H164" s="64">
        <f t="shared" si="2"/>
        <v>52597482.34999994</v>
      </c>
    </row>
    <row r="165" spans="2:8" s="9" customFormat="1" ht="55.5" customHeight="1">
      <c r="B165" s="39"/>
      <c r="C165" s="70" t="s">
        <v>367</v>
      </c>
      <c r="D165" s="75" t="s">
        <v>319</v>
      </c>
      <c r="E165" s="66" t="s">
        <v>174</v>
      </c>
      <c r="F165" s="80"/>
      <c r="G165" s="79">
        <v>257248</v>
      </c>
      <c r="H165" s="64">
        <f t="shared" si="2"/>
        <v>52340234.34999994</v>
      </c>
    </row>
    <row r="166" spans="2:8" s="9" customFormat="1" ht="63.75" customHeight="1">
      <c r="B166" s="39"/>
      <c r="C166" s="70" t="s">
        <v>367</v>
      </c>
      <c r="D166" s="75" t="s">
        <v>320</v>
      </c>
      <c r="E166" s="66" t="s">
        <v>175</v>
      </c>
      <c r="F166" s="80"/>
      <c r="G166" s="79">
        <v>1373098.99</v>
      </c>
      <c r="H166" s="64">
        <f t="shared" si="2"/>
        <v>50967135.35999994</v>
      </c>
    </row>
    <row r="167" spans="2:8" s="9" customFormat="1" ht="52.5">
      <c r="B167" s="39"/>
      <c r="C167" s="70">
        <v>44701</v>
      </c>
      <c r="D167" s="75" t="s">
        <v>321</v>
      </c>
      <c r="E167" s="66" t="s">
        <v>176</v>
      </c>
      <c r="F167" s="80"/>
      <c r="G167" s="79">
        <v>96838.66</v>
      </c>
      <c r="H167" s="64">
        <f t="shared" si="2"/>
        <v>50870296.69999994</v>
      </c>
    </row>
    <row r="168" spans="2:8" s="9" customFormat="1" ht="54" customHeight="1">
      <c r="B168" s="39"/>
      <c r="C168" s="70" t="s">
        <v>368</v>
      </c>
      <c r="D168" s="75" t="s">
        <v>322</v>
      </c>
      <c r="E168" s="66" t="s">
        <v>177</v>
      </c>
      <c r="F168" s="80"/>
      <c r="G168" s="79">
        <v>261188.57</v>
      </c>
      <c r="H168" s="64">
        <f t="shared" si="2"/>
        <v>50609108.12999994</v>
      </c>
    </row>
    <row r="169" spans="2:8" s="9" customFormat="1" ht="60" customHeight="1">
      <c r="B169" s="39"/>
      <c r="C169" s="70" t="s">
        <v>368</v>
      </c>
      <c r="D169" s="75" t="s">
        <v>323</v>
      </c>
      <c r="E169" s="66" t="s">
        <v>178</v>
      </c>
      <c r="F169" s="80"/>
      <c r="G169" s="79">
        <v>96838.66</v>
      </c>
      <c r="H169" s="64">
        <f t="shared" si="2"/>
        <v>50512269.46999995</v>
      </c>
    </row>
    <row r="170" spans="2:8" s="9" customFormat="1" ht="73.5" customHeight="1">
      <c r="B170" s="39"/>
      <c r="C170" s="70" t="s">
        <v>368</v>
      </c>
      <c r="D170" s="61" t="s">
        <v>25</v>
      </c>
      <c r="E170" s="66" t="s">
        <v>179</v>
      </c>
      <c r="F170" s="79">
        <v>96838.66</v>
      </c>
      <c r="G170" s="79">
        <v>0</v>
      </c>
      <c r="H170" s="64">
        <f t="shared" si="2"/>
        <v>50609108.12999994</v>
      </c>
    </row>
    <row r="171" spans="2:8" s="9" customFormat="1" ht="77.25" customHeight="1">
      <c r="B171" s="39"/>
      <c r="C171" s="70" t="s">
        <v>368</v>
      </c>
      <c r="D171" s="61" t="s">
        <v>25</v>
      </c>
      <c r="E171" s="66" t="s">
        <v>180</v>
      </c>
      <c r="F171" s="79">
        <v>96838.66</v>
      </c>
      <c r="G171" s="79">
        <v>0</v>
      </c>
      <c r="H171" s="64">
        <f t="shared" si="2"/>
        <v>50705946.78999994</v>
      </c>
    </row>
    <row r="172" spans="2:8" s="9" customFormat="1" ht="59.25" customHeight="1">
      <c r="B172" s="39"/>
      <c r="C172" s="70" t="s">
        <v>368</v>
      </c>
      <c r="D172" s="75" t="s">
        <v>324</v>
      </c>
      <c r="E172" s="66" t="s">
        <v>181</v>
      </c>
      <c r="F172" s="80"/>
      <c r="G172" s="79">
        <v>113100</v>
      </c>
      <c r="H172" s="64">
        <f t="shared" si="2"/>
        <v>50592846.78999994</v>
      </c>
    </row>
    <row r="173" spans="2:8" s="9" customFormat="1" ht="54" customHeight="1">
      <c r="B173" s="39"/>
      <c r="C173" s="70" t="s">
        <v>368</v>
      </c>
      <c r="D173" s="75" t="s">
        <v>325</v>
      </c>
      <c r="E173" s="66" t="s">
        <v>182</v>
      </c>
      <c r="F173" s="80"/>
      <c r="G173" s="79">
        <v>157217</v>
      </c>
      <c r="H173" s="64">
        <f t="shared" si="2"/>
        <v>50435629.78999994</v>
      </c>
    </row>
    <row r="174" spans="2:8" s="9" customFormat="1" ht="42">
      <c r="B174" s="39"/>
      <c r="C174" s="70" t="s">
        <v>368</v>
      </c>
      <c r="D174" s="74" t="s">
        <v>326</v>
      </c>
      <c r="E174" s="62" t="s">
        <v>183</v>
      </c>
      <c r="F174" s="63"/>
      <c r="G174" s="79">
        <v>2000000</v>
      </c>
      <c r="H174" s="64">
        <f t="shared" si="2"/>
        <v>48435629.78999994</v>
      </c>
    </row>
    <row r="175" spans="2:8" s="9" customFormat="1" ht="31.5">
      <c r="B175" s="39"/>
      <c r="C175" s="70" t="s">
        <v>368</v>
      </c>
      <c r="D175" s="74" t="s">
        <v>277</v>
      </c>
      <c r="E175" s="63" t="s">
        <v>93</v>
      </c>
      <c r="F175" s="63"/>
      <c r="G175" s="79">
        <v>43995.68</v>
      </c>
      <c r="H175" s="64">
        <f t="shared" si="2"/>
        <v>48391634.10999994</v>
      </c>
    </row>
    <row r="176" spans="2:8" s="9" customFormat="1" ht="42.75" customHeight="1">
      <c r="B176" s="39"/>
      <c r="C176" s="70" t="s">
        <v>368</v>
      </c>
      <c r="D176" s="74" t="s">
        <v>277</v>
      </c>
      <c r="E176" s="63" t="s">
        <v>91</v>
      </c>
      <c r="F176" s="63"/>
      <c r="G176" s="79">
        <v>43995.68</v>
      </c>
      <c r="H176" s="64">
        <f t="shared" si="2"/>
        <v>48347638.42999994</v>
      </c>
    </row>
    <row r="177" spans="2:8" s="9" customFormat="1" ht="36.75" customHeight="1">
      <c r="B177" s="39"/>
      <c r="C177" s="70" t="s">
        <v>368</v>
      </c>
      <c r="D177" s="74" t="s">
        <v>277</v>
      </c>
      <c r="E177" s="62" t="s">
        <v>94</v>
      </c>
      <c r="F177" s="63"/>
      <c r="G177" s="79">
        <v>43995.68</v>
      </c>
      <c r="H177" s="64">
        <f t="shared" si="2"/>
        <v>48303642.74999994</v>
      </c>
    </row>
    <row r="178" spans="2:8" s="9" customFormat="1" ht="31.5">
      <c r="B178" s="39"/>
      <c r="C178" s="70" t="s">
        <v>368</v>
      </c>
      <c r="D178" s="74" t="s">
        <v>277</v>
      </c>
      <c r="E178" s="66" t="s">
        <v>96</v>
      </c>
      <c r="F178" s="63"/>
      <c r="G178" s="79">
        <v>43995.68</v>
      </c>
      <c r="H178" s="64">
        <f t="shared" si="2"/>
        <v>48259647.06999994</v>
      </c>
    </row>
    <row r="179" spans="2:8" s="9" customFormat="1" ht="104.25" customHeight="1">
      <c r="B179" s="39"/>
      <c r="C179" s="70" t="s">
        <v>369</v>
      </c>
      <c r="D179" s="75" t="s">
        <v>327</v>
      </c>
      <c r="E179" s="69" t="s">
        <v>184</v>
      </c>
      <c r="F179" s="80"/>
      <c r="G179" s="79">
        <v>435100</v>
      </c>
      <c r="H179" s="64">
        <f t="shared" si="2"/>
        <v>47824547.06999994</v>
      </c>
    </row>
    <row r="180" spans="2:8" s="9" customFormat="1" ht="94.5">
      <c r="B180" s="39"/>
      <c r="C180" s="70" t="s">
        <v>369</v>
      </c>
      <c r="D180" s="75" t="s">
        <v>328</v>
      </c>
      <c r="E180" s="68" t="s">
        <v>185</v>
      </c>
      <c r="F180" s="63"/>
      <c r="G180" s="79">
        <v>148850</v>
      </c>
      <c r="H180" s="64">
        <f t="shared" si="2"/>
        <v>47675697.06999994</v>
      </c>
    </row>
    <row r="181" spans="2:8" s="9" customFormat="1" ht="115.5">
      <c r="B181" s="39"/>
      <c r="C181" s="70" t="s">
        <v>369</v>
      </c>
      <c r="D181" s="75" t="s">
        <v>329</v>
      </c>
      <c r="E181" s="68" t="s">
        <v>186</v>
      </c>
      <c r="F181" s="63"/>
      <c r="G181" s="79">
        <v>291975</v>
      </c>
      <c r="H181" s="64">
        <f t="shared" si="2"/>
        <v>47383722.06999994</v>
      </c>
    </row>
    <row r="182" spans="2:8" s="9" customFormat="1" ht="84">
      <c r="B182" s="39"/>
      <c r="C182" s="70" t="s">
        <v>369</v>
      </c>
      <c r="D182" s="75" t="s">
        <v>330</v>
      </c>
      <c r="E182" s="63" t="s">
        <v>187</v>
      </c>
      <c r="F182" s="63"/>
      <c r="G182" s="79">
        <v>2741416.25</v>
      </c>
      <c r="H182" s="64">
        <f t="shared" si="2"/>
        <v>44642305.81999994</v>
      </c>
    </row>
    <row r="183" spans="2:8" s="9" customFormat="1" ht="57" customHeight="1">
      <c r="B183" s="39"/>
      <c r="C183" s="70" t="s">
        <v>369</v>
      </c>
      <c r="D183" s="75" t="s">
        <v>331</v>
      </c>
      <c r="E183" s="66" t="s">
        <v>188</v>
      </c>
      <c r="F183" s="80"/>
      <c r="G183" s="79">
        <v>1348230.5</v>
      </c>
      <c r="H183" s="64">
        <f t="shared" si="2"/>
        <v>43294075.31999994</v>
      </c>
    </row>
    <row r="184" spans="2:8" s="9" customFormat="1" ht="54" customHeight="1">
      <c r="B184" s="39"/>
      <c r="C184" s="70" t="s">
        <v>369</v>
      </c>
      <c r="D184" s="75" t="s">
        <v>332</v>
      </c>
      <c r="E184" s="66" t="s">
        <v>189</v>
      </c>
      <c r="F184" s="80"/>
      <c r="G184" s="79">
        <v>1524111.13</v>
      </c>
      <c r="H184" s="64">
        <f t="shared" si="2"/>
        <v>41769964.18999994</v>
      </c>
    </row>
    <row r="185" spans="2:8" s="9" customFormat="1" ht="31.5">
      <c r="B185" s="39"/>
      <c r="C185" s="70">
        <v>44706</v>
      </c>
      <c r="D185" s="74" t="s">
        <v>333</v>
      </c>
      <c r="E185" s="66" t="s">
        <v>190</v>
      </c>
      <c r="F185" s="80"/>
      <c r="G185" s="79">
        <v>231580.56</v>
      </c>
      <c r="H185" s="64">
        <f t="shared" si="2"/>
        <v>41538383.629999936</v>
      </c>
    </row>
    <row r="186" spans="2:8" s="9" customFormat="1" ht="31.5">
      <c r="B186" s="39"/>
      <c r="C186" s="70">
        <v>44706</v>
      </c>
      <c r="D186" s="74" t="s">
        <v>333</v>
      </c>
      <c r="E186" s="66" t="s">
        <v>191</v>
      </c>
      <c r="F186" s="80"/>
      <c r="G186" s="79">
        <v>231580.56</v>
      </c>
      <c r="H186" s="64">
        <f t="shared" si="2"/>
        <v>41306803.06999993</v>
      </c>
    </row>
    <row r="187" spans="2:8" s="9" customFormat="1" ht="31.5">
      <c r="B187" s="39"/>
      <c r="C187" s="70">
        <v>44706</v>
      </c>
      <c r="D187" s="74" t="s">
        <v>333</v>
      </c>
      <c r="E187" s="66" t="s">
        <v>192</v>
      </c>
      <c r="F187" s="80"/>
      <c r="G187" s="79">
        <v>231580.56</v>
      </c>
      <c r="H187" s="64">
        <f t="shared" si="2"/>
        <v>41075222.50999993</v>
      </c>
    </row>
    <row r="188" spans="2:8" s="9" customFormat="1" ht="31.5">
      <c r="B188" s="39"/>
      <c r="C188" s="70">
        <v>44706</v>
      </c>
      <c r="D188" s="74" t="s">
        <v>333</v>
      </c>
      <c r="E188" s="66" t="s">
        <v>193</v>
      </c>
      <c r="F188" s="80"/>
      <c r="G188" s="79">
        <v>231580.56</v>
      </c>
      <c r="H188" s="64">
        <f t="shared" si="2"/>
        <v>40843641.94999993</v>
      </c>
    </row>
    <row r="189" spans="2:8" s="9" customFormat="1" ht="31.5">
      <c r="B189" s="39"/>
      <c r="C189" s="70">
        <v>44706</v>
      </c>
      <c r="D189" s="74" t="s">
        <v>334</v>
      </c>
      <c r="E189" s="66" t="s">
        <v>194</v>
      </c>
      <c r="F189" s="80"/>
      <c r="G189" s="79">
        <v>237313.43</v>
      </c>
      <c r="H189" s="64">
        <f t="shared" si="2"/>
        <v>40606328.51999993</v>
      </c>
    </row>
    <row r="190" spans="2:8" s="9" customFormat="1" ht="31.5">
      <c r="B190" s="39"/>
      <c r="C190" s="70">
        <v>44706</v>
      </c>
      <c r="D190" s="74" t="s">
        <v>334</v>
      </c>
      <c r="E190" s="66" t="s">
        <v>195</v>
      </c>
      <c r="F190" s="80"/>
      <c r="G190" s="79">
        <v>237313.43</v>
      </c>
      <c r="H190" s="64">
        <f t="shared" si="2"/>
        <v>40369015.08999993</v>
      </c>
    </row>
    <row r="191" spans="2:8" s="9" customFormat="1" ht="61.5" customHeight="1">
      <c r="B191" s="39"/>
      <c r="C191" s="70">
        <v>44707</v>
      </c>
      <c r="D191" s="61" t="s">
        <v>25</v>
      </c>
      <c r="E191" s="66" t="s">
        <v>196</v>
      </c>
      <c r="F191" s="79">
        <v>43995.68</v>
      </c>
      <c r="G191" s="79"/>
      <c r="H191" s="64">
        <f t="shared" si="2"/>
        <v>40413010.76999993</v>
      </c>
    </row>
    <row r="192" spans="2:8" s="9" customFormat="1" ht="45.75" customHeight="1">
      <c r="B192" s="39"/>
      <c r="C192" s="70">
        <v>44707</v>
      </c>
      <c r="D192" s="61" t="s">
        <v>25</v>
      </c>
      <c r="E192" s="68" t="s">
        <v>197</v>
      </c>
      <c r="F192" s="79">
        <v>90270484.05</v>
      </c>
      <c r="G192" s="79"/>
      <c r="H192" s="64">
        <f t="shared" si="2"/>
        <v>130683494.81999993</v>
      </c>
    </row>
    <row r="193" spans="2:8" s="9" customFormat="1" ht="67.5" customHeight="1">
      <c r="B193" s="39"/>
      <c r="C193" s="70">
        <v>44708</v>
      </c>
      <c r="D193" s="75" t="s">
        <v>335</v>
      </c>
      <c r="E193" s="66" t="s">
        <v>198</v>
      </c>
      <c r="F193" s="80"/>
      <c r="G193" s="79">
        <v>202000</v>
      </c>
      <c r="H193" s="64">
        <f t="shared" si="2"/>
        <v>130481494.81999993</v>
      </c>
    </row>
    <row r="194" spans="2:8" s="9" customFormat="1" ht="44.25" customHeight="1">
      <c r="B194" s="39"/>
      <c r="C194" s="70">
        <v>44708</v>
      </c>
      <c r="D194" s="74" t="s">
        <v>336</v>
      </c>
      <c r="E194" s="66" t="s">
        <v>199</v>
      </c>
      <c r="F194" s="80"/>
      <c r="G194" s="79">
        <v>78357.38</v>
      </c>
      <c r="H194" s="64">
        <f t="shared" si="2"/>
        <v>130403137.43999994</v>
      </c>
    </row>
    <row r="195" spans="2:8" s="9" customFormat="1" ht="53.25" customHeight="1">
      <c r="B195" s="39"/>
      <c r="C195" s="70">
        <v>44708</v>
      </c>
      <c r="D195" s="74" t="s">
        <v>337</v>
      </c>
      <c r="E195" s="65" t="s">
        <v>200</v>
      </c>
      <c r="F195" s="80"/>
      <c r="G195" s="79">
        <v>49527.81</v>
      </c>
      <c r="H195" s="64">
        <f t="shared" si="2"/>
        <v>130353609.62999994</v>
      </c>
    </row>
    <row r="196" spans="2:8" s="9" customFormat="1" ht="46.5" customHeight="1">
      <c r="B196" s="39"/>
      <c r="C196" s="70">
        <v>44708</v>
      </c>
      <c r="D196" s="74" t="s">
        <v>337</v>
      </c>
      <c r="E196" s="65" t="s">
        <v>201</v>
      </c>
      <c r="F196" s="80"/>
      <c r="G196" s="79">
        <v>49527.81</v>
      </c>
      <c r="H196" s="64">
        <f t="shared" si="2"/>
        <v>130304081.81999993</v>
      </c>
    </row>
    <row r="197" spans="2:8" s="9" customFormat="1" ht="46.5" customHeight="1">
      <c r="B197" s="39"/>
      <c r="C197" s="70">
        <v>44708</v>
      </c>
      <c r="D197" s="74" t="s">
        <v>338</v>
      </c>
      <c r="E197" s="65" t="s">
        <v>202</v>
      </c>
      <c r="F197" s="80"/>
      <c r="G197" s="79">
        <v>87997.12</v>
      </c>
      <c r="H197" s="64">
        <f t="shared" si="2"/>
        <v>130216084.69999993</v>
      </c>
    </row>
    <row r="198" spans="2:8" s="9" customFormat="1" ht="51" customHeight="1">
      <c r="B198" s="39"/>
      <c r="C198" s="70">
        <v>44708</v>
      </c>
      <c r="D198" s="74" t="s">
        <v>338</v>
      </c>
      <c r="E198" s="65" t="s">
        <v>203</v>
      </c>
      <c r="F198" s="80"/>
      <c r="G198" s="79">
        <v>87997.12</v>
      </c>
      <c r="H198" s="64">
        <f t="shared" si="2"/>
        <v>130128087.57999992</v>
      </c>
    </row>
    <row r="199" spans="2:8" s="9" customFormat="1" ht="44.25" customHeight="1">
      <c r="B199" s="39"/>
      <c r="C199" s="70">
        <v>44708</v>
      </c>
      <c r="D199" s="74" t="s">
        <v>339</v>
      </c>
      <c r="E199" s="65" t="s">
        <v>204</v>
      </c>
      <c r="F199" s="80"/>
      <c r="G199" s="79">
        <v>162519</v>
      </c>
      <c r="H199" s="64">
        <f t="shared" si="2"/>
        <v>129965568.57999992</v>
      </c>
    </row>
    <row r="200" spans="2:8" s="9" customFormat="1" ht="39" customHeight="1">
      <c r="B200" s="39"/>
      <c r="C200" s="70">
        <v>44708</v>
      </c>
      <c r="D200" s="74" t="s">
        <v>339</v>
      </c>
      <c r="E200" s="65" t="s">
        <v>205</v>
      </c>
      <c r="F200" s="80"/>
      <c r="G200" s="79">
        <v>162519</v>
      </c>
      <c r="H200" s="64">
        <f t="shared" si="2"/>
        <v>129803049.57999992</v>
      </c>
    </row>
    <row r="201" spans="2:8" s="9" customFormat="1" ht="40.5" customHeight="1">
      <c r="B201" s="39"/>
      <c r="C201" s="70">
        <v>44708</v>
      </c>
      <c r="D201" s="74" t="s">
        <v>339</v>
      </c>
      <c r="E201" s="65" t="s">
        <v>206</v>
      </c>
      <c r="F201" s="80"/>
      <c r="G201" s="79">
        <v>162519</v>
      </c>
      <c r="H201" s="64">
        <f t="shared" si="2"/>
        <v>129640530.57999992</v>
      </c>
    </row>
    <row r="202" spans="2:8" s="9" customFormat="1" ht="42.75" customHeight="1">
      <c r="B202" s="39"/>
      <c r="C202" s="70">
        <v>44708</v>
      </c>
      <c r="D202" s="74" t="s">
        <v>339</v>
      </c>
      <c r="E202" s="65" t="s">
        <v>207</v>
      </c>
      <c r="F202" s="80"/>
      <c r="G202" s="79">
        <v>162519</v>
      </c>
      <c r="H202" s="64">
        <f t="shared" si="2"/>
        <v>129478011.57999992</v>
      </c>
    </row>
    <row r="203" spans="2:8" s="9" customFormat="1" ht="38.25" customHeight="1">
      <c r="B203" s="39"/>
      <c r="C203" s="70">
        <v>44708</v>
      </c>
      <c r="D203" s="74" t="s">
        <v>339</v>
      </c>
      <c r="E203" s="65" t="s">
        <v>208</v>
      </c>
      <c r="F203" s="80"/>
      <c r="G203" s="79">
        <v>162519</v>
      </c>
      <c r="H203" s="64">
        <f t="shared" si="2"/>
        <v>129315492.57999992</v>
      </c>
    </row>
    <row r="204" spans="2:8" s="9" customFormat="1" ht="41.25" customHeight="1">
      <c r="B204" s="39"/>
      <c r="C204" s="70">
        <v>44708</v>
      </c>
      <c r="D204" s="74" t="s">
        <v>339</v>
      </c>
      <c r="E204" s="65" t="s">
        <v>209</v>
      </c>
      <c r="F204" s="80"/>
      <c r="G204" s="79">
        <v>81259.5</v>
      </c>
      <c r="H204" s="64">
        <f t="shared" si="2"/>
        <v>129234233.07999992</v>
      </c>
    </row>
    <row r="205" spans="2:8" s="9" customFormat="1" ht="31.5" customHeight="1">
      <c r="B205" s="39"/>
      <c r="C205" s="70">
        <v>44708</v>
      </c>
      <c r="D205" s="74" t="s">
        <v>339</v>
      </c>
      <c r="E205" s="65" t="s">
        <v>210</v>
      </c>
      <c r="F205" s="80"/>
      <c r="G205" s="79">
        <v>81259.5</v>
      </c>
      <c r="H205" s="64">
        <f t="shared" si="2"/>
        <v>129152973.57999992</v>
      </c>
    </row>
    <row r="206" spans="2:8" s="9" customFormat="1" ht="48.75" customHeight="1">
      <c r="B206" s="39"/>
      <c r="C206" s="70">
        <v>44708</v>
      </c>
      <c r="D206" s="74" t="s">
        <v>339</v>
      </c>
      <c r="E206" s="65" t="s">
        <v>211</v>
      </c>
      <c r="F206" s="80"/>
      <c r="G206" s="79">
        <v>81259.5</v>
      </c>
      <c r="H206" s="64">
        <f t="shared" si="2"/>
        <v>129071714.07999992</v>
      </c>
    </row>
    <row r="207" spans="2:8" s="9" customFormat="1" ht="45.75" customHeight="1">
      <c r="B207" s="39"/>
      <c r="C207" s="70">
        <v>44708</v>
      </c>
      <c r="D207" s="74" t="s">
        <v>339</v>
      </c>
      <c r="E207" s="69" t="s">
        <v>212</v>
      </c>
      <c r="F207" s="80"/>
      <c r="G207" s="79">
        <v>1462671</v>
      </c>
      <c r="H207" s="64">
        <f t="shared" si="2"/>
        <v>127609043.07999992</v>
      </c>
    </row>
    <row r="208" spans="2:8" s="9" customFormat="1" ht="45.75" customHeight="1">
      <c r="B208" s="39"/>
      <c r="C208" s="70">
        <v>44708</v>
      </c>
      <c r="D208" s="74" t="s">
        <v>340</v>
      </c>
      <c r="E208" s="66" t="s">
        <v>213</v>
      </c>
      <c r="F208" s="80"/>
      <c r="G208" s="79">
        <v>154310.24</v>
      </c>
      <c r="H208" s="64">
        <f t="shared" si="2"/>
        <v>127454732.83999993</v>
      </c>
    </row>
    <row r="209" spans="2:8" s="9" customFormat="1" ht="45.75" customHeight="1">
      <c r="B209" s="39"/>
      <c r="C209" s="70">
        <v>44708</v>
      </c>
      <c r="D209" s="74" t="s">
        <v>341</v>
      </c>
      <c r="E209" s="65" t="s">
        <v>214</v>
      </c>
      <c r="F209" s="80"/>
      <c r="G209" s="79">
        <v>244820.94</v>
      </c>
      <c r="H209" s="64">
        <f t="shared" si="2"/>
        <v>127209911.89999993</v>
      </c>
    </row>
    <row r="210" spans="2:8" s="9" customFormat="1" ht="56.25" customHeight="1">
      <c r="B210" s="39"/>
      <c r="C210" s="70">
        <v>44708</v>
      </c>
      <c r="D210" s="76" t="s">
        <v>342</v>
      </c>
      <c r="E210" s="65" t="s">
        <v>215</v>
      </c>
      <c r="F210" s="80"/>
      <c r="G210" s="79">
        <v>3098.19</v>
      </c>
      <c r="H210" s="64">
        <f t="shared" si="2"/>
        <v>127206813.70999993</v>
      </c>
    </row>
    <row r="211" spans="2:8" s="9" customFormat="1" ht="45.75" customHeight="1">
      <c r="B211" s="39"/>
      <c r="C211" s="70">
        <v>44711</v>
      </c>
      <c r="D211" s="74" t="s">
        <v>343</v>
      </c>
      <c r="E211" s="65" t="s">
        <v>216</v>
      </c>
      <c r="F211" s="80"/>
      <c r="G211" s="79">
        <v>44068.72</v>
      </c>
      <c r="H211" s="64">
        <f t="shared" si="2"/>
        <v>127162744.98999994</v>
      </c>
    </row>
    <row r="212" spans="2:8" s="9" customFormat="1" ht="45.75" customHeight="1">
      <c r="B212" s="39"/>
      <c r="C212" s="70">
        <v>44711</v>
      </c>
      <c r="D212" s="74" t="s">
        <v>343</v>
      </c>
      <c r="E212" s="65" t="s">
        <v>217</v>
      </c>
      <c r="F212" s="80"/>
      <c r="G212" s="79">
        <v>44068.72</v>
      </c>
      <c r="H212" s="64">
        <f aca="true" t="shared" si="3" ref="H212:H238">H211+F212-G212</f>
        <v>127118676.26999994</v>
      </c>
    </row>
    <row r="213" spans="2:8" s="9" customFormat="1" ht="45.75" customHeight="1">
      <c r="B213" s="39"/>
      <c r="C213" s="70">
        <v>44711</v>
      </c>
      <c r="D213" s="74" t="s">
        <v>343</v>
      </c>
      <c r="E213" s="65" t="s">
        <v>218</v>
      </c>
      <c r="F213" s="80"/>
      <c r="G213" s="79">
        <v>44068.72</v>
      </c>
      <c r="H213" s="64">
        <f t="shared" si="3"/>
        <v>127074607.54999994</v>
      </c>
    </row>
    <row r="214" spans="2:8" s="9" customFormat="1" ht="45.75" customHeight="1">
      <c r="B214" s="39"/>
      <c r="C214" s="70">
        <v>44711</v>
      </c>
      <c r="D214" s="74" t="s">
        <v>344</v>
      </c>
      <c r="E214" s="65" t="s">
        <v>219</v>
      </c>
      <c r="F214" s="80"/>
      <c r="G214" s="79">
        <v>88131.52</v>
      </c>
      <c r="H214" s="64">
        <f t="shared" si="3"/>
        <v>126986476.02999994</v>
      </c>
    </row>
    <row r="215" spans="2:8" s="9" customFormat="1" ht="45.75" customHeight="1">
      <c r="B215" s="39"/>
      <c r="C215" s="70">
        <v>44711</v>
      </c>
      <c r="D215" s="74" t="s">
        <v>344</v>
      </c>
      <c r="E215" s="65" t="s">
        <v>220</v>
      </c>
      <c r="F215" s="80"/>
      <c r="G215" s="79">
        <v>88131.52</v>
      </c>
      <c r="H215" s="64">
        <f t="shared" si="3"/>
        <v>126898344.50999995</v>
      </c>
    </row>
    <row r="216" spans="2:8" s="9" customFormat="1" ht="45.75" customHeight="1">
      <c r="B216" s="39"/>
      <c r="C216" s="70">
        <v>44711</v>
      </c>
      <c r="D216" s="74" t="s">
        <v>344</v>
      </c>
      <c r="E216" s="65" t="s">
        <v>221</v>
      </c>
      <c r="F216" s="80"/>
      <c r="G216" s="79">
        <v>88131.52</v>
      </c>
      <c r="H216" s="64">
        <f t="shared" si="3"/>
        <v>126810212.98999995</v>
      </c>
    </row>
    <row r="217" spans="2:8" s="9" customFormat="1" ht="45.75" customHeight="1">
      <c r="B217" s="39"/>
      <c r="C217" s="70">
        <v>44711</v>
      </c>
      <c r="D217" s="74" t="s">
        <v>345</v>
      </c>
      <c r="E217" s="65" t="s">
        <v>222</v>
      </c>
      <c r="F217" s="80"/>
      <c r="G217" s="79">
        <v>1074148.85</v>
      </c>
      <c r="H217" s="64">
        <f t="shared" si="3"/>
        <v>125736064.13999996</v>
      </c>
    </row>
    <row r="218" spans="2:8" s="9" customFormat="1" ht="45.75" customHeight="1">
      <c r="B218" s="39"/>
      <c r="C218" s="70">
        <v>44711</v>
      </c>
      <c r="D218" s="74" t="s">
        <v>346</v>
      </c>
      <c r="E218" s="65" t="s">
        <v>223</v>
      </c>
      <c r="F218" s="80"/>
      <c r="G218" s="79">
        <v>11811.1</v>
      </c>
      <c r="H218" s="64">
        <f t="shared" si="3"/>
        <v>125724253.03999996</v>
      </c>
    </row>
    <row r="219" spans="2:8" s="9" customFormat="1" ht="45.75" customHeight="1">
      <c r="B219" s="39"/>
      <c r="C219" s="70">
        <v>44711</v>
      </c>
      <c r="D219" s="74" t="s">
        <v>347</v>
      </c>
      <c r="E219" s="66" t="s">
        <v>224</v>
      </c>
      <c r="F219" s="80"/>
      <c r="G219" s="79">
        <v>104479.92</v>
      </c>
      <c r="H219" s="64">
        <f t="shared" si="3"/>
        <v>125619773.11999996</v>
      </c>
    </row>
    <row r="220" spans="2:8" s="9" customFormat="1" ht="66" customHeight="1">
      <c r="B220" s="39"/>
      <c r="C220" s="70">
        <v>44711</v>
      </c>
      <c r="D220" s="75" t="s">
        <v>348</v>
      </c>
      <c r="E220" s="69" t="s">
        <v>225</v>
      </c>
      <c r="F220" s="80"/>
      <c r="G220" s="79">
        <v>332133.32</v>
      </c>
      <c r="H220" s="64">
        <f t="shared" si="3"/>
        <v>125287639.79999997</v>
      </c>
    </row>
    <row r="221" spans="2:8" s="9" customFormat="1" ht="57" customHeight="1">
      <c r="B221" s="39"/>
      <c r="C221" s="70">
        <v>44712</v>
      </c>
      <c r="D221" s="75" t="s">
        <v>349</v>
      </c>
      <c r="E221" s="69" t="s">
        <v>226</v>
      </c>
      <c r="F221" s="80"/>
      <c r="G221" s="79">
        <v>6113.33</v>
      </c>
      <c r="H221" s="64">
        <f t="shared" si="3"/>
        <v>125281526.46999997</v>
      </c>
    </row>
    <row r="222" spans="2:8" s="9" customFormat="1" ht="53.25" customHeight="1">
      <c r="B222" s="39"/>
      <c r="C222" s="70">
        <v>44712</v>
      </c>
      <c r="D222" s="75" t="s">
        <v>350</v>
      </c>
      <c r="E222" s="65" t="s">
        <v>227</v>
      </c>
      <c r="F222" s="80"/>
      <c r="G222" s="79">
        <v>88497.5</v>
      </c>
      <c r="H222" s="64">
        <f t="shared" si="3"/>
        <v>125193028.96999997</v>
      </c>
    </row>
    <row r="223" spans="2:8" s="9" customFormat="1" ht="57.75" customHeight="1">
      <c r="B223" s="39"/>
      <c r="C223" s="70">
        <v>44712</v>
      </c>
      <c r="D223" s="75" t="s">
        <v>320</v>
      </c>
      <c r="E223" s="65" t="s">
        <v>228</v>
      </c>
      <c r="F223" s="80"/>
      <c r="G223" s="79">
        <v>193677.22</v>
      </c>
      <c r="H223" s="64">
        <f t="shared" si="3"/>
        <v>124999351.74999997</v>
      </c>
    </row>
    <row r="224" spans="2:8" s="9" customFormat="1" ht="55.5" customHeight="1">
      <c r="B224" s="39"/>
      <c r="C224" s="70">
        <v>44712</v>
      </c>
      <c r="D224" s="75" t="s">
        <v>351</v>
      </c>
      <c r="E224" s="69" t="s">
        <v>229</v>
      </c>
      <c r="F224" s="80"/>
      <c r="G224" s="79">
        <v>959943.3</v>
      </c>
      <c r="H224" s="64">
        <f t="shared" si="3"/>
        <v>124039408.44999997</v>
      </c>
    </row>
    <row r="225" spans="2:8" s="9" customFormat="1" ht="73.5" customHeight="1">
      <c r="B225" s="39"/>
      <c r="C225" s="70">
        <v>44712</v>
      </c>
      <c r="D225" s="75" t="s">
        <v>352</v>
      </c>
      <c r="E225" s="69" t="s">
        <v>230</v>
      </c>
      <c r="F225" s="80"/>
      <c r="G225" s="79">
        <v>1303850.76</v>
      </c>
      <c r="H225" s="64">
        <f t="shared" si="3"/>
        <v>122735557.68999997</v>
      </c>
    </row>
    <row r="226" spans="2:8" s="9" customFormat="1" ht="49.5" customHeight="1">
      <c r="B226" s="39"/>
      <c r="C226" s="70">
        <v>44712</v>
      </c>
      <c r="D226" s="75" t="s">
        <v>353</v>
      </c>
      <c r="E226" s="69" t="s">
        <v>231</v>
      </c>
      <c r="F226" s="80"/>
      <c r="G226" s="79">
        <v>18339.99</v>
      </c>
      <c r="H226" s="64">
        <f t="shared" si="3"/>
        <v>122717217.69999997</v>
      </c>
    </row>
    <row r="227" spans="2:8" s="9" customFormat="1" ht="67.5" customHeight="1">
      <c r="B227" s="39"/>
      <c r="C227" s="70">
        <v>44712</v>
      </c>
      <c r="D227" s="75" t="s">
        <v>354</v>
      </c>
      <c r="E227" s="69" t="s">
        <v>232</v>
      </c>
      <c r="F227" s="80"/>
      <c r="G227" s="79">
        <v>188370</v>
      </c>
      <c r="H227" s="64">
        <f t="shared" si="3"/>
        <v>122528847.69999997</v>
      </c>
    </row>
    <row r="228" spans="2:8" s="9" customFormat="1" ht="53.25" customHeight="1">
      <c r="B228" s="39"/>
      <c r="C228" s="70">
        <v>44712</v>
      </c>
      <c r="D228" s="75" t="s">
        <v>355</v>
      </c>
      <c r="E228" s="69" t="s">
        <v>233</v>
      </c>
      <c r="F228" s="80"/>
      <c r="G228" s="79">
        <v>36175</v>
      </c>
      <c r="H228" s="64">
        <f t="shared" si="3"/>
        <v>122492672.69999997</v>
      </c>
    </row>
    <row r="229" spans="2:8" s="9" customFormat="1" ht="59.25" customHeight="1">
      <c r="B229" s="39"/>
      <c r="C229" s="70">
        <v>44712</v>
      </c>
      <c r="D229" s="75" t="s">
        <v>356</v>
      </c>
      <c r="E229" s="69" t="s">
        <v>234</v>
      </c>
      <c r="F229" s="80"/>
      <c r="G229" s="79">
        <v>4424000</v>
      </c>
      <c r="H229" s="64">
        <f t="shared" si="3"/>
        <v>118068672.69999997</v>
      </c>
    </row>
    <row r="230" spans="2:8" s="9" customFormat="1" ht="42">
      <c r="B230" s="39"/>
      <c r="C230" s="70">
        <v>44712</v>
      </c>
      <c r="D230" s="75" t="s">
        <v>357</v>
      </c>
      <c r="E230" s="69" t="s">
        <v>235</v>
      </c>
      <c r="F230" s="80"/>
      <c r="G230" s="79">
        <v>3360000</v>
      </c>
      <c r="H230" s="64">
        <f t="shared" si="3"/>
        <v>114708672.69999997</v>
      </c>
    </row>
    <row r="231" spans="2:8" s="9" customFormat="1" ht="60.75" customHeight="1">
      <c r="B231" s="39"/>
      <c r="C231" s="70">
        <v>44712</v>
      </c>
      <c r="D231" s="75" t="s">
        <v>358</v>
      </c>
      <c r="E231" s="69" t="s">
        <v>236</v>
      </c>
      <c r="F231" s="80"/>
      <c r="G231" s="79">
        <v>179368.11</v>
      </c>
      <c r="H231" s="64">
        <f t="shared" si="3"/>
        <v>114529304.58999997</v>
      </c>
    </row>
    <row r="232" spans="2:8" s="9" customFormat="1" ht="60.75" customHeight="1">
      <c r="B232" s="39"/>
      <c r="C232" s="70">
        <v>44712</v>
      </c>
      <c r="D232" s="75" t="s">
        <v>359</v>
      </c>
      <c r="E232" s="65" t="s">
        <v>237</v>
      </c>
      <c r="F232" s="80"/>
      <c r="G232" s="79">
        <v>2689103.97</v>
      </c>
      <c r="H232" s="64">
        <f t="shared" si="3"/>
        <v>111840200.61999997</v>
      </c>
    </row>
    <row r="233" spans="2:8" s="9" customFormat="1" ht="66.75" customHeight="1">
      <c r="B233" s="39"/>
      <c r="C233" s="70">
        <v>44712</v>
      </c>
      <c r="D233" s="75" t="s">
        <v>360</v>
      </c>
      <c r="E233" s="65" t="s">
        <v>238</v>
      </c>
      <c r="F233" s="80"/>
      <c r="G233" s="79">
        <v>9031</v>
      </c>
      <c r="H233" s="64">
        <f t="shared" si="3"/>
        <v>111831169.61999997</v>
      </c>
    </row>
    <row r="234" spans="2:8" s="9" customFormat="1" ht="66.75" customHeight="1">
      <c r="B234" s="39"/>
      <c r="C234" s="70">
        <v>44712</v>
      </c>
      <c r="D234" s="75" t="s">
        <v>361</v>
      </c>
      <c r="E234" s="65" t="s">
        <v>239</v>
      </c>
      <c r="F234" s="80"/>
      <c r="G234" s="79">
        <v>1440959.36</v>
      </c>
      <c r="H234" s="64">
        <f t="shared" si="3"/>
        <v>110390210.25999998</v>
      </c>
    </row>
    <row r="235" spans="2:8" s="9" customFormat="1" ht="21">
      <c r="B235" s="39"/>
      <c r="C235" s="70">
        <v>44712</v>
      </c>
      <c r="D235" s="61" t="s">
        <v>26</v>
      </c>
      <c r="E235" s="63" t="s">
        <v>240</v>
      </c>
      <c r="F235" s="80"/>
      <c r="G235" s="79">
        <v>226888.48</v>
      </c>
      <c r="H235" s="64">
        <f t="shared" si="3"/>
        <v>110163321.77999997</v>
      </c>
    </row>
    <row r="236" spans="2:8" s="9" customFormat="1" ht="21">
      <c r="B236" s="39"/>
      <c r="C236" s="70">
        <v>44712</v>
      </c>
      <c r="D236" s="61" t="s">
        <v>26</v>
      </c>
      <c r="E236" s="63" t="s">
        <v>241</v>
      </c>
      <c r="F236" s="80"/>
      <c r="G236" s="79">
        <v>9062.5</v>
      </c>
      <c r="H236" s="64">
        <f t="shared" si="3"/>
        <v>110154259.27999997</v>
      </c>
    </row>
    <row r="237" spans="2:8" s="9" customFormat="1" ht="21">
      <c r="B237" s="39"/>
      <c r="C237" s="70">
        <v>44712</v>
      </c>
      <c r="D237" s="61" t="s">
        <v>26</v>
      </c>
      <c r="E237" s="62" t="s">
        <v>242</v>
      </c>
      <c r="F237" s="80"/>
      <c r="G237" s="79">
        <v>554.86</v>
      </c>
      <c r="H237" s="64">
        <f t="shared" si="3"/>
        <v>110153704.41999997</v>
      </c>
    </row>
    <row r="238" spans="2:8" s="9" customFormat="1" ht="16.5">
      <c r="B238" s="39"/>
      <c r="C238" s="70">
        <v>44712</v>
      </c>
      <c r="D238" s="61" t="s">
        <v>26</v>
      </c>
      <c r="E238" s="63" t="s">
        <v>243</v>
      </c>
      <c r="F238" s="80"/>
      <c r="G238" s="79">
        <v>175</v>
      </c>
      <c r="H238" s="64">
        <f t="shared" si="3"/>
        <v>110153529.41999997</v>
      </c>
    </row>
    <row r="239" spans="2:8" s="6" customFormat="1" ht="16.5" customHeight="1" thickBot="1">
      <c r="B239" s="40"/>
      <c r="C239" s="41"/>
      <c r="D239" s="42"/>
      <c r="E239" s="43"/>
      <c r="F239" s="44"/>
      <c r="G239" s="45"/>
      <c r="H239" s="58"/>
    </row>
    <row r="240" spans="2:8" s="6" customFormat="1" ht="21.75" customHeight="1" thickBot="1">
      <c r="B240" s="46"/>
      <c r="C240" s="47"/>
      <c r="D240" s="48"/>
      <c r="E240" s="53" t="s">
        <v>9</v>
      </c>
      <c r="F240" s="48">
        <f>SUM(F18:F239)</f>
        <v>235611257.22000003</v>
      </c>
      <c r="G240" s="48">
        <f>SUM(G18:G239)</f>
        <v>157507562.63000023</v>
      </c>
      <c r="H240" s="49">
        <f>H16+F240-G240</f>
        <v>110153529.41999978</v>
      </c>
    </row>
    <row r="241" spans="2:94" ht="24" customHeight="1">
      <c r="B241" s="5"/>
      <c r="C241" s="31"/>
      <c r="D241" s="5"/>
      <c r="E241" s="5"/>
      <c r="F241" s="7"/>
      <c r="G241" s="7"/>
      <c r="H241" s="23"/>
      <c r="I241" s="14"/>
      <c r="J241" s="14"/>
      <c r="K241" s="14"/>
      <c r="L241" s="14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</row>
    <row r="242" spans="2:8" ht="24" customHeight="1">
      <c r="B242" s="5"/>
      <c r="C242" s="32"/>
      <c r="D242" s="3"/>
      <c r="E242" s="3"/>
      <c r="F242" s="4"/>
      <c r="G242" s="4"/>
      <c r="H242" s="24"/>
    </row>
    <row r="243" spans="2:8" ht="24" customHeight="1">
      <c r="B243" s="5"/>
      <c r="C243" s="32"/>
      <c r="D243" s="3"/>
      <c r="E243" s="3"/>
      <c r="F243" s="4"/>
      <c r="G243" s="4"/>
      <c r="H243" s="24"/>
    </row>
    <row r="244" spans="2:8" ht="24" customHeight="1">
      <c r="B244" s="3"/>
      <c r="C244" s="32"/>
      <c r="D244" s="3"/>
      <c r="E244" s="3"/>
      <c r="F244" s="4"/>
      <c r="G244" s="4"/>
      <c r="H244" s="24"/>
    </row>
    <row r="245" spans="2:8" ht="24" customHeight="1">
      <c r="B245" s="85" t="s">
        <v>18</v>
      </c>
      <c r="C245" s="85"/>
      <c r="D245" s="85"/>
      <c r="E245" s="8"/>
      <c r="F245" s="85" t="s">
        <v>19</v>
      </c>
      <c r="G245" s="85"/>
      <c r="H245" s="85"/>
    </row>
    <row r="246" spans="2:8" ht="24" customHeight="1">
      <c r="B246" s="86" t="s">
        <v>13</v>
      </c>
      <c r="C246" s="86"/>
      <c r="D246" s="86"/>
      <c r="E246" s="50"/>
      <c r="F246" s="87" t="s">
        <v>14</v>
      </c>
      <c r="G246" s="87"/>
      <c r="H246" s="87"/>
    </row>
    <row r="247" spans="2:8" ht="24" customHeight="1">
      <c r="B247" s="94" t="s">
        <v>23</v>
      </c>
      <c r="C247" s="94"/>
      <c r="D247" s="94"/>
      <c r="E247" s="51"/>
      <c r="F247" s="95" t="s">
        <v>24</v>
      </c>
      <c r="G247" s="95"/>
      <c r="H247" s="95"/>
    </row>
    <row r="248" spans="2:8" ht="24" customHeight="1">
      <c r="B248" s="86" t="s">
        <v>20</v>
      </c>
      <c r="C248" s="86"/>
      <c r="D248" s="86"/>
      <c r="E248" s="50"/>
      <c r="F248" s="87" t="s">
        <v>15</v>
      </c>
      <c r="G248" s="87"/>
      <c r="H248" s="87"/>
    </row>
    <row r="249" spans="2:8" ht="24" customHeight="1">
      <c r="B249" s="57"/>
      <c r="C249" s="57"/>
      <c r="D249" s="57"/>
      <c r="E249" s="50"/>
      <c r="F249" s="50"/>
      <c r="G249" s="50"/>
      <c r="H249" s="52"/>
    </row>
    <row r="250" spans="3:8" ht="24" customHeight="1">
      <c r="C250" s="1"/>
      <c r="H250" s="18"/>
    </row>
    <row r="251" spans="3:8" ht="24" customHeight="1">
      <c r="C251" s="1"/>
      <c r="H251" s="18"/>
    </row>
    <row r="252" spans="2:8" ht="24" customHeight="1">
      <c r="B252" s="83" t="s">
        <v>16</v>
      </c>
      <c r="C252" s="84"/>
      <c r="D252" s="84"/>
      <c r="E252" s="84"/>
      <c r="F252" s="84"/>
      <c r="G252" s="84"/>
      <c r="H252" s="84"/>
    </row>
    <row r="253" spans="2:8" ht="24" customHeight="1">
      <c r="B253" s="87" t="s">
        <v>17</v>
      </c>
      <c r="C253" s="87"/>
      <c r="D253" s="87"/>
      <c r="E253" s="87"/>
      <c r="F253" s="87"/>
      <c r="G253" s="87"/>
      <c r="H253" s="87"/>
    </row>
    <row r="254" spans="2:8" ht="24" customHeight="1">
      <c r="B254" s="95" t="s">
        <v>21</v>
      </c>
      <c r="C254" s="95"/>
      <c r="D254" s="95"/>
      <c r="E254" s="95"/>
      <c r="F254" s="95"/>
      <c r="G254" s="95"/>
      <c r="H254" s="95"/>
    </row>
    <row r="255" spans="2:8" ht="24" customHeight="1">
      <c r="B255" s="87" t="s">
        <v>22</v>
      </c>
      <c r="C255" s="87"/>
      <c r="D255" s="87"/>
      <c r="E255" s="87"/>
      <c r="F255" s="87"/>
      <c r="G255" s="87"/>
      <c r="H255" s="87"/>
    </row>
    <row r="256" spans="2:8" ht="24" customHeight="1">
      <c r="B256" s="98"/>
      <c r="C256" s="98"/>
      <c r="D256" s="98"/>
      <c r="E256" s="98"/>
      <c r="F256" s="98"/>
      <c r="G256" s="98"/>
      <c r="H256" s="98"/>
    </row>
    <row r="257" spans="2:8" ht="24" customHeight="1">
      <c r="B257" s="98"/>
      <c r="C257" s="98"/>
      <c r="D257" s="98"/>
      <c r="E257" s="98"/>
      <c r="F257" s="98"/>
      <c r="G257" s="98"/>
      <c r="H257" s="98"/>
    </row>
    <row r="258" spans="2:8" ht="20.25">
      <c r="B258" s="98"/>
      <c r="C258" s="98"/>
      <c r="D258" s="98"/>
      <c r="E258" s="98"/>
      <c r="F258" s="98"/>
      <c r="G258" s="98"/>
      <c r="H258" s="98"/>
    </row>
    <row r="259" spans="2:8" ht="12.75">
      <c r="B259" s="8"/>
      <c r="C259" s="33"/>
      <c r="D259" s="8"/>
      <c r="E259" s="8"/>
      <c r="F259" s="8"/>
      <c r="G259" s="8"/>
      <c r="H259" s="25"/>
    </row>
    <row r="260" spans="2:8" ht="12.75">
      <c r="B260" s="8"/>
      <c r="C260" s="33"/>
      <c r="D260" s="8"/>
      <c r="E260" s="8"/>
      <c r="F260" s="8"/>
      <c r="G260" s="8"/>
      <c r="H260" s="25"/>
    </row>
    <row r="261" spans="2:8" ht="12.75">
      <c r="B261" s="8"/>
      <c r="C261" s="33"/>
      <c r="D261" s="8"/>
      <c r="E261" s="8"/>
      <c r="F261" s="8"/>
      <c r="G261" s="8"/>
      <c r="H261" s="25"/>
    </row>
    <row r="262" spans="2:8" ht="12.75">
      <c r="B262" s="8"/>
      <c r="C262" s="33"/>
      <c r="D262" s="8"/>
      <c r="E262" s="8"/>
      <c r="F262" s="8"/>
      <c r="G262" s="8"/>
      <c r="H262" s="25"/>
    </row>
    <row r="263" spans="2:8" ht="12.75">
      <c r="B263" s="8"/>
      <c r="C263" s="33"/>
      <c r="D263" s="8"/>
      <c r="E263" s="8"/>
      <c r="F263" s="8"/>
      <c r="G263" s="8"/>
      <c r="H263" s="25"/>
    </row>
    <row r="264" spans="2:8" ht="12.75">
      <c r="B264" s="8"/>
      <c r="C264" s="33"/>
      <c r="D264" s="8"/>
      <c r="E264" s="8"/>
      <c r="F264" s="8"/>
      <c r="G264" s="8"/>
      <c r="H264" s="25"/>
    </row>
    <row r="265" spans="2:8" ht="12.75">
      <c r="B265" s="8"/>
      <c r="C265" s="33"/>
      <c r="D265" s="8"/>
      <c r="E265" s="8"/>
      <c r="F265" s="8"/>
      <c r="G265" s="8"/>
      <c r="H265" s="25"/>
    </row>
    <row r="266" spans="2:8" ht="12.75">
      <c r="B266" s="8"/>
      <c r="C266" s="33"/>
      <c r="D266" s="8"/>
      <c r="E266" s="8"/>
      <c r="F266" s="8"/>
      <c r="G266" s="8"/>
      <c r="H266" s="25"/>
    </row>
    <row r="267" spans="2:8" ht="12.75">
      <c r="B267" s="8"/>
      <c r="C267" s="33"/>
      <c r="D267" s="8"/>
      <c r="E267" s="8"/>
      <c r="F267" s="8"/>
      <c r="G267" s="8"/>
      <c r="H267" s="25"/>
    </row>
    <row r="268" spans="2:8" ht="12.75">
      <c r="B268" s="8"/>
      <c r="C268" s="33"/>
      <c r="D268" s="8"/>
      <c r="E268" s="8"/>
      <c r="F268" s="8"/>
      <c r="G268" s="8"/>
      <c r="H268" s="25"/>
    </row>
    <row r="269" spans="2:8" ht="12.75">
      <c r="B269" s="8"/>
      <c r="C269" s="33"/>
      <c r="D269" s="8"/>
      <c r="E269" s="8"/>
      <c r="F269" s="8"/>
      <c r="G269" s="8"/>
      <c r="H269" s="25"/>
    </row>
    <row r="270" spans="2:8" ht="12.75">
      <c r="B270" s="8"/>
      <c r="C270" s="33"/>
      <c r="D270" s="8"/>
      <c r="E270" s="8"/>
      <c r="F270" s="8"/>
      <c r="G270" s="8"/>
      <c r="H270" s="25"/>
    </row>
    <row r="289" ht="13.5" thickBot="1"/>
    <row r="290" ht="15">
      <c r="B290" s="2"/>
    </row>
  </sheetData>
  <sheetProtection/>
  <mergeCells count="24">
    <mergeCell ref="B258:H258"/>
    <mergeCell ref="B254:H254"/>
    <mergeCell ref="B256:H256"/>
    <mergeCell ref="B255:H255"/>
    <mergeCell ref="B253:H253"/>
    <mergeCell ref="B257:H257"/>
    <mergeCell ref="B6:H6"/>
    <mergeCell ref="B15:B17"/>
    <mergeCell ref="F16:G16"/>
    <mergeCell ref="F15:H15"/>
    <mergeCell ref="B11:H11"/>
    <mergeCell ref="B247:D247"/>
    <mergeCell ref="F247:H247"/>
    <mergeCell ref="B13:H13"/>
    <mergeCell ref="B9:H9"/>
    <mergeCell ref="C15:E15"/>
    <mergeCell ref="C16:D16"/>
    <mergeCell ref="B252:H252"/>
    <mergeCell ref="B245:D245"/>
    <mergeCell ref="F245:H245"/>
    <mergeCell ref="B246:D246"/>
    <mergeCell ref="F246:H246"/>
    <mergeCell ref="B248:D248"/>
    <mergeCell ref="F248:H248"/>
  </mergeCells>
  <printOptions horizontalCentered="1"/>
  <pageMargins left="0.31" right="0.35" top="0.15748031496062992" bottom="0.15748031496062992" header="0" footer="0"/>
  <pageSetup horizontalDpi="600" verticalDpi="600" orientation="portrait" scale="50" r:id="rId2"/>
  <rowBreaks count="1" manualBreakCount="1">
    <brk id="2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2022-06-10T12:22:10Z</cp:lastPrinted>
  <dcterms:created xsi:type="dcterms:W3CDTF">2006-07-11T17:39:34Z</dcterms:created>
  <dcterms:modified xsi:type="dcterms:W3CDTF">2022-06-10T12:28:45Z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