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<sst xmlns="http://schemas.openxmlformats.org/spreadsheetml/2006/main" count="132" uniqueCount="107">
  <si>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</si>
  <si>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</si>
  <si>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</si>
  <si>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</si>
  <si>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</si>
  <si>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</si>
  <si>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</si>
  <si>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</si>
  <si>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</si>
  <si>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</si>
  <si>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</si>
  <si>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</si>
  <si>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</si>
  <si>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</si>
  <si>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</si>
  <si>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</si>
  <si>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</si>
  <si>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</si>
  <si>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</si>
  <si>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</si>
  <si>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</si>
  <si>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</si>
  <si>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</si>
  <si>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</si>
  <si>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</si>
  <si>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31 de Julio 2022</t>
  </si>
  <si>
    <t>TR-10101010</t>
  </si>
  <si>
    <t>FR-0016</t>
  </si>
  <si>
    <t>FR-0026</t>
  </si>
  <si>
    <t>FR-0027</t>
  </si>
  <si>
    <t>FR-0028</t>
  </si>
  <si>
    <t>FR-0037</t>
  </si>
  <si>
    <t>FR-0039</t>
  </si>
  <si>
    <t>FR-0040</t>
  </si>
  <si>
    <t>FR-0041</t>
  </si>
  <si>
    <t>FR-0042</t>
  </si>
  <si>
    <t>FR-0043</t>
  </si>
  <si>
    <t>FR-0044</t>
  </si>
  <si>
    <t>FR-0045</t>
  </si>
  <si>
    <t>FR-0046</t>
  </si>
  <si>
    <t>FR-0035</t>
  </si>
  <si>
    <t>CK-015</t>
  </si>
  <si>
    <t>FR-0054</t>
  </si>
  <si>
    <t>FR-0047</t>
  </si>
  <si>
    <t>FR-0048</t>
  </si>
  <si>
    <t>FR-0049</t>
  </si>
  <si>
    <t>FR-0051</t>
  </si>
  <si>
    <t>FR-0052</t>
  </si>
  <si>
    <t>FR-0053</t>
  </si>
  <si>
    <t>FR-0055</t>
  </si>
  <si>
    <t>FR-0056</t>
  </si>
  <si>
    <t>FR-0057</t>
  </si>
  <si>
    <t>FR-0059</t>
  </si>
  <si>
    <t>N/D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</si>
  <si>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2439-1, D/F 23/06/2022.</t>
    </r>
  </si>
  <si>
    <r>
      <rPr>
        <b/>
        <sz val="8"/>
        <color indexed="8"/>
        <rFont val="Segoe UI"/>
        <family val="2"/>
      </rPr>
      <t>GENARO RODRÍGUEZ MARTÍNEZ,</t>
    </r>
    <r>
      <rPr>
        <sz val="8"/>
        <color indexed="8"/>
        <rFont val="Segoe UI"/>
        <family val="2"/>
      </rPr>
      <t xml:space="preserve"> PAGO VIÁTICOS ,QUIEN SE TRASLADÓ A LA PROVINCIA DE SANTIAGO DE LOS CABALLEROS ,PARA PARTICIPAR EN LA 105a CEREMONIA DE GRADUACION PUCMM, EL DÍA 12 DE FEBRERO DEL 2022.</t>
    </r>
  </si>
  <si>
    <r>
      <rPr>
        <b/>
        <sz val="8"/>
        <color indexed="8"/>
        <rFont val="Segoe UI"/>
        <family val="2"/>
      </rPr>
      <t xml:space="preserve">ROBINSON ALEXANDER SOSA MENDEZ, </t>
    </r>
    <r>
      <rPr>
        <sz val="8"/>
        <color indexed="8"/>
        <rFont val="Segoe UI"/>
        <family val="2"/>
      </rPr>
      <t>PAGO VIÁTICOS ,QUIEN  TRANSPOTÓ AL VICEMINISTRO GENARO ANTONIO RODRIGUEZ, A LA PROVINCIA DE SANTIAGO DE LOS CABALLEROS ,PARA PARTICIPAR EN LA 105a CEREMONIA DE GRADUACION PUCMM, EL DÍA 12 DE FEBRERO DEL 2022.</t>
    </r>
  </si>
  <si>
    <r>
      <rPr>
        <b/>
        <sz val="8"/>
        <color indexed="8"/>
        <rFont val="Segoe UI"/>
        <family val="2"/>
      </rPr>
      <t xml:space="preserve">VICEMINISTERIO DE CIENCIA Y TECNOLOGÍA, </t>
    </r>
    <r>
      <rPr>
        <sz val="8"/>
        <color indexed="8"/>
        <rFont val="Segoe UI"/>
        <family val="2"/>
      </rPr>
      <t>PAGO VIÁTICOS QUIENES SE TRASLADARON A LA PROVINCIA DE AZUA DE COMPOSTELA, CON LA FINALIDAD DE ASISTIR EN EL PANEL DE PERPECTIVA DE LA INNOVACIÓN Y LA RELACIÓN UNIVERSIDAD-EMPRESA PARA AGREGAR VALOR A LA PRODUCCIÓN DE BIENES Y SERVICIOS EN LA REGION SUR, EL DIA 28/04/2022.</t>
    </r>
  </si>
  <si>
    <r>
      <rPr>
        <b/>
        <sz val="8"/>
        <color indexed="8"/>
        <rFont val="Segoe UI"/>
        <family val="2"/>
      </rPr>
      <t xml:space="preserve">VICEMINISTERIO DE CIENCIA Y TECNOLOGÍA, SAMUEL DE LOS SANTOS GUERRERO, </t>
    </r>
    <r>
      <rPr>
        <sz val="8"/>
        <color indexed="8"/>
        <rFont val="Segoe UI"/>
        <family val="2"/>
      </rPr>
      <t xml:space="preserve"> PAGO VIÁTICOS QUIENES SE TRASLADARON A LA PROVINCIA DE AZUA DE COMPOSTELA, CON LA FINALIDAD DE ASISTIR EN EL PANEL DE PERPECTIVA DE LA INNOVACIÓN Y LA RELACIÓN UNIVERSIDAD-EMPRESA PARA AGREGAR VALOR A LA PRODUCCIÓN DE BIENES Y SERVICIOS EN LA REGION SUR, EL DIA 28/04/2022.</t>
    </r>
  </si>
  <si>
    <r>
      <rPr>
        <b/>
        <sz val="8"/>
        <color indexed="8"/>
        <rFont val="Segoe UI"/>
        <family val="2"/>
      </rPr>
      <t>VICEMINISTERIO DE CIENCIA Y TECNOLOGÍA,</t>
    </r>
    <r>
      <rPr>
        <sz val="8"/>
        <color indexed="8"/>
        <rFont val="Segoe UI"/>
        <family val="2"/>
      </rPr>
      <t xml:space="preserve"> PAGO VIÁTICOS QUIENES SE TRASLADARON A LA CIUDAD DE SANTIAGO DE LOS CABALLEROS, CON LA FINALIDAD DE ASISTIR EN EL TALLER DE ELABORACIÓN DE PROPUESTAS FONDOCYT, EL DIA 17/05/2022.</t>
    </r>
  </si>
  <si>
    <r>
      <rPr>
        <b/>
        <sz val="8"/>
        <color indexed="8"/>
        <rFont val="Segoe UI"/>
        <family val="2"/>
      </rPr>
      <t>VICEMINISTERIO DE CIENCIA Y TECNOLOGÍA,  SANTO TOMAS LUNA BERROA,</t>
    </r>
    <r>
      <rPr>
        <sz val="8"/>
        <color indexed="8"/>
        <rFont val="Segoe UI"/>
        <family val="2"/>
      </rPr>
      <t xml:space="preserve"> PAGO VIÁTICOS QUIENES SE TRASLADARON A LA CIUDAD DE SANTIAGO DE LOS CABALLEROS, CON LA FINALIDAD DE ASISTIR EN EL TALLER DE ELABORACIÓN DE PROPUESTAS FONDOCYT, EL DIA 17/05/2022.</t>
    </r>
  </si>
  <si>
    <r>
      <rPr>
        <b/>
        <sz val="8"/>
        <color indexed="8"/>
        <rFont val="Segoe UI"/>
        <family val="2"/>
      </rPr>
      <t xml:space="preserve">VICEMINISTERIO DE CIENCIA Y TECNOLOGÍA, </t>
    </r>
    <r>
      <rPr>
        <sz val="8"/>
        <color indexed="8"/>
        <rFont val="Segoe UI"/>
        <family val="2"/>
      </rPr>
      <t>PAGO VIÁTICOS QUIENES SE TRASLADARON A LA CIUDAD  DE LA ROMANA, CON LA FINALIDAD DE ASISTIR EN EL PANEL DE PERPECTIVA DE LA INNOVACIÓN Y LA RELACIÓN UNIVERSIDAD-EMPRESA PARA AGREGAR VALOR A LA PRODUCCIÓN DE BIENES Y SERVICIOS EN LA REGION ESTE, EL DIA 22/04/2022.</t>
    </r>
  </si>
  <si>
    <r>
      <rPr>
        <b/>
        <sz val="8"/>
        <color indexed="8"/>
        <rFont val="Segoe UI"/>
        <family val="2"/>
      </rPr>
      <t>VICEMINISTERIO DE CIENCIA Y TECNOLOGÍA, SAMUEL DE LOS SANTOS GUERRERO,</t>
    </r>
    <r>
      <rPr>
        <sz val="8"/>
        <color indexed="8"/>
        <rFont val="Segoe UI"/>
        <family val="2"/>
      </rPr>
      <t xml:space="preserve"> PAGO VIÁTICOS QUIENES SE TRASLADARON A LA CIUDAD  DE LA ROMANA, CON LA FINALIDAD DE ASISTIR EN EL PANEL DE PERPECTIVA DE LA INNOVACIÓN Y LA RELACIÓN UNIVERSIDAD-EMPRESA PARA AGREGAR VALOR A LA PRODUCCIÓN DE BIENES Y SERVICIOS EN LA REGION ESTE, EL DIA 22/04/2022.</t>
    </r>
  </si>
  <si>
    <r>
      <rPr>
        <b/>
        <sz val="8"/>
        <color indexed="8"/>
        <rFont val="Segoe UI"/>
        <family val="2"/>
      </rPr>
      <t xml:space="preserve">DULCE EMILIA MEDINA FERRERA, </t>
    </r>
    <r>
      <rPr>
        <sz val="8"/>
        <color indexed="8"/>
        <rFont val="Segoe UI"/>
        <family val="2"/>
      </rPr>
      <t>PAGO DE VIÁTICOS QUIÉN SE TRASLADÓ A LA PROVINCIAS DE DAJABÓN Y VALVERDE MAO, CON LA FINALIDAD DE VERIFICAR EL DESARROLLO DE LA CARRERA DE ENFERMERIA (UTESA)-DAJABÓN ( UTESA)-MAO,  LOS DÍAS 17 Y 18 DE MAYO DEL 2022.</t>
    </r>
  </si>
  <si>
    <r>
      <rPr>
        <b/>
        <sz val="8"/>
        <color indexed="8"/>
        <rFont val="Segoe UI"/>
        <family val="2"/>
      </rPr>
      <t>MARIBEL AGUSTINA ODIL,</t>
    </r>
    <r>
      <rPr>
        <sz val="8"/>
        <color indexed="8"/>
        <rFont val="Segoe UI"/>
        <family val="2"/>
      </rPr>
      <t xml:space="preserve"> PAGO DE VIÁTICOS QUIÉN SE TRASLADÓ A LA PROVINCIAS DE DAJABÓN Y VALVERDE MAO, CON LA FINALIDAD DE VERIFICAR EL DESARROLLO DE LA CARRERA DE ENFERMERIA (UTESA)-DAJABÓN ( UTESA)-MAO,  LOS DÍAS 17 Y 18 DE MAYO DEL 2022.</t>
    </r>
  </si>
  <si>
    <r>
      <rPr>
        <b/>
        <sz val="8"/>
        <color indexed="8"/>
        <rFont val="Segoe UI"/>
        <family val="2"/>
      </rPr>
      <t>MIGUEL ALCANJER OTAÑO ALCANTARA,</t>
    </r>
    <r>
      <rPr>
        <sz val="8"/>
        <color indexed="8"/>
        <rFont val="Segoe UI"/>
        <family val="2"/>
      </rPr>
      <t xml:space="preserve"> PAGO VIÁTICOS QUIÉN  TRANSPORTÓ A LA ENCARGADA DULCE EMILIA MEDINA F. Y MARIBEL ODIL A LA PROVINCIAS DE DAJABÓN Y VALVERDE MAO, CON LA FINALIDAD DE VERIFICAR EL DESARROLLO DE LA CARRERA DE ENFERMERIA (UTESA)-DAJABÓN ( UTESA)-MAO,  LOS DÍAS 17 Y 18 DE MAYO DEL 2022.</t>
    </r>
  </si>
  <si>
    <r>
      <rPr>
        <b/>
        <sz val="8"/>
        <color indexed="8"/>
        <rFont val="Segoe UI"/>
        <family val="2"/>
      </rPr>
      <t>ANGEL IGNACIO RUIZ-BAZAN SAENZ</t>
    </r>
    <r>
      <rPr>
        <sz val="8"/>
        <color indexed="8"/>
        <rFont val="Segoe UI"/>
        <family val="2"/>
      </rPr>
      <t>, PAGO VIÁTICOS QUIÉN SE TRASLADÓ A LA CIUDAD  DE BARAHONA, CON LA FINALIDAD DE ASISTIR  EN LA COBERTURA DE LA 1RA. FERIA DE BUENAS PRACTICAS DE EXTENSIÓN Y CULTURA UNIVERSITARIA, LOS DÍAS 17,18 Y 19 DE NOVIEMBRE DEL 2021.</t>
    </r>
  </si>
  <si>
    <r>
      <rPr>
        <b/>
        <sz val="8"/>
        <color indexed="8"/>
        <rFont val="Segoe UI"/>
        <family val="2"/>
      </rPr>
      <t>KARLA ELIZABETH CHARLES MENDEZ,</t>
    </r>
    <r>
      <rPr>
        <sz val="8"/>
        <color indexed="8"/>
        <rFont val="Segoe UI"/>
        <family val="2"/>
      </rPr>
      <t xml:space="preserve"> PAGO VIÁTICOS QUIÉN SE TRASLADÓ A LA CIUDAD  DE BARAHONA, CON LA FINALIDAD DE ASISTIR  EN LA COBERTURA DE LA 1RA. FERIA DE BUENAS PRACTICAS DE EXTENSIÓN Y CULTURA UNIVERSITARIA, LOS DÍAS 17,18 Y 19 DE NOVIEMBRE DEL 2021.</t>
    </r>
  </si>
  <si>
    <r>
      <rPr>
        <b/>
        <sz val="8"/>
        <color indexed="8"/>
        <rFont val="Segoe UI"/>
        <family val="2"/>
      </rPr>
      <t xml:space="preserve">ANGEL IGNACIO RUIZ-BAZAN SAENZ, </t>
    </r>
    <r>
      <rPr>
        <sz val="8"/>
        <color indexed="8"/>
        <rFont val="Segoe UI"/>
        <family val="2"/>
      </rPr>
      <t>PAGO VIÁTICOS QUIÉN SE TRASLADÓ A LA CIUDAD  DE SANTIAGO DE LOS CABALLEROS, CON LA FINALIDAD DE ASISTIR  A LA COBERTURA REALIZACIÓN DEL DOCUMENTAL REGIONAL MESCYT, LOS DÍAS 27 Y 28 DE NOVIEMBRE DEL 2021.</t>
    </r>
  </si>
  <si>
    <r>
      <rPr>
        <b/>
        <sz val="8"/>
        <color indexed="8"/>
        <rFont val="Segoe UI"/>
        <family val="2"/>
      </rPr>
      <t xml:space="preserve">CLAURIS MARIBEL TRONCOSO RODRIGUEZ, </t>
    </r>
    <r>
      <rPr>
        <sz val="8"/>
        <color indexed="8"/>
        <rFont val="Segoe UI"/>
        <family val="2"/>
      </rPr>
      <t>PAGO VIÁTICOS QUIÉN SE TRASLADÓ A LA PROVINCIA  DE SAN JUAN DE LA MAGUANA, CON LA FINALIDAD DE ASISTIR  AL TALLER DE PROPUESTAS FONDOCYT, EL DÍAS 25 DE MAYO DEL 2022.</t>
    </r>
  </si>
  <si>
    <r>
      <t xml:space="preserve">JUAN BAUTISTA ABREU VALERIO, </t>
    </r>
    <r>
      <rPr>
        <sz val="8"/>
        <color indexed="8"/>
        <rFont val="Segoe UI"/>
        <family val="2"/>
      </rPr>
      <t>PAGO VIÁTICOS QUIÉN SE TRASLADÓ A LA CIUNDAD  DE SANTIAGO DE LOS CABALLEROS, CON LA FINALIDAD DE REALIZAR TRABAJO DE ARQUEOS A LA CAJA CHICA Y CAJA GENERAL DE LA OFICINA REGIONAL NORTE-SANTIAGO,  EL DÍA 15 DE JUNIO DEL 2022.</t>
    </r>
  </si>
  <si>
    <r>
      <rPr>
        <b/>
        <sz val="8"/>
        <color indexed="8"/>
        <rFont val="Segoe UI"/>
        <family val="2"/>
      </rPr>
      <t xml:space="preserve">FRANCISCO ALBERTO MATOS PEÑA,  </t>
    </r>
    <r>
      <rPr>
        <sz val="8"/>
        <color indexed="8"/>
        <rFont val="Segoe UI"/>
        <family val="2"/>
      </rPr>
      <t>PAGO VIÁTICOS QUIÉN TRANSPORTÓ AL LICENCIADO JUAN BAUTISTA V.  A LA CIUNDAD  DE SANTIAGO DE LOS CABALLEROS, CON LA FINALIDAD DE REALIZAR TRABAJO DE ARQUEOS A LA CAJA CHICA Y CAJA GENERAL DE LA OFICINA REGIONAL NORTE-SANTIAGO,  EL DÍA 15 DE JUNIO DEL 2022.</t>
    </r>
  </si>
  <si>
    <r>
      <rPr>
        <b/>
        <sz val="8"/>
        <color indexed="8"/>
        <rFont val="Segoe UI"/>
        <family val="2"/>
      </rPr>
      <t xml:space="preserve">SAMUEL DE LOS SANTOS GUERRERO, </t>
    </r>
    <r>
      <rPr>
        <sz val="8"/>
        <color indexed="8"/>
        <rFont val="Segoe UI"/>
        <family val="2"/>
      </rPr>
      <t>PAGO VIÁTICOS QUIÉN SE TRASLADÓ A LA CIUDAD  DE SANTIAGO DE LOS CABALLEROS, CON LA FINALIDAD DE BUSQUEDA DE VEHICULO PARA SER UTILIZADO EN LA II CUMBRE DE MINISTROS, EL DÍAS 28 DE MARZO DEL 2022.</t>
    </r>
  </si>
  <si>
    <r>
      <rPr>
        <b/>
        <sz val="8"/>
        <color indexed="8"/>
        <rFont val="Segoe UI"/>
        <family val="2"/>
      </rPr>
      <t xml:space="preserve">DAYRA FRANCISCA DISLA PAREDES, </t>
    </r>
    <r>
      <rPr>
        <sz val="8"/>
        <color indexed="8"/>
        <rFont val="Segoe UI"/>
        <family val="2"/>
      </rPr>
      <t>PAGO VIÁTICOS QUIÉN SE TRASLADÓ A LA CIUDAD  DE SANTO DOMINGO, CON LA FINALIDAD DE ASISTIR  AL TALLER DE PROCEDIMIENTO SOLICITUD DE VALIDACION DE COMPRAS Y TABLA DE VIATICOS ACTUALIZADA, EL DÍAS 09 DE MARZO DEL 2022.</t>
    </r>
  </si>
  <si>
    <r>
      <rPr>
        <b/>
        <sz val="8"/>
        <color indexed="8"/>
        <rFont val="Segoe UI"/>
        <family val="2"/>
      </rPr>
      <t xml:space="preserve">WANDA CLARIBEL MARTINEZ, </t>
    </r>
    <r>
      <rPr>
        <sz val="8"/>
        <color indexed="8"/>
        <rFont val="Segoe UI"/>
        <family val="2"/>
      </rPr>
      <t>PAGO VIÁTICOS QUIÉN SE TRASLADÓ A LA CIUDAD  DE SANTO DOMINGO, CON LA FINALIDAD DE ASISTIR  AL TALLER DE PROCEDIMIENTO SOLICITUD DE VALIDACION DE COMPRAS Y TABLA DE VIATICOS ACTUALIZADA, EL DÍAS 09 DE MARZO DEL 2022.</t>
    </r>
  </si>
  <si>
    <r>
      <rPr>
        <b/>
        <sz val="8"/>
        <color indexed="8"/>
        <rFont val="Segoe UI"/>
        <family val="2"/>
      </rPr>
      <t xml:space="preserve">JOSE MIGUEL GOMEZ, </t>
    </r>
    <r>
      <rPr>
        <sz val="8"/>
        <color indexed="8"/>
        <rFont val="Segoe UI"/>
        <family val="2"/>
      </rPr>
      <t>PAGO VIÁTICOS QUIÉN SE TRASLADÓ A LA CIUDAD  DE SANTIAGO DE LOS CABALLEROS Y SAN FRANCISCO DE MACORIS, CON LA FINALIDAD DE REALIZAR LEVANTAMIENTO A LAS UNIVERSIDADES PARA LA FERIA DE BUENAS PRACTICAS EN LA REGION NORTE, LOS DÍAS 13, Y 14 DE JUNIO DEL 2022.</t>
    </r>
  </si>
  <si>
    <r>
      <rPr>
        <b/>
        <sz val="8"/>
        <color indexed="8"/>
        <rFont val="Segoe UI"/>
        <family val="2"/>
      </rPr>
      <t xml:space="preserve">LORENZO ENCARNACION MORILLO, </t>
    </r>
    <r>
      <rPr>
        <sz val="8"/>
        <color indexed="8"/>
        <rFont val="Segoe UI"/>
        <family val="2"/>
      </rPr>
      <t>PAGO VIÁTICOS QUIÉN SE TRASLADÓ A LA CIUDAD  DE SANTIAGO DE LOS CABALLEROS Y SAN FRANCISCO DE MACORIS, CON LA FINALIDAD DE REALIZAR LEVANTAMIENTO A LAS UNIVERSIDADES PARA LA FERIA DE BUENAS PRACTICAS EN LA REGION NORTE, LOS DÍAS 13, Y 14 DE JUNIO DEL 2022.</t>
    </r>
  </si>
  <si>
    <r>
      <rPr>
        <b/>
        <sz val="8"/>
        <color indexed="8"/>
        <rFont val="Segoe UI"/>
        <family val="2"/>
      </rPr>
      <t xml:space="preserve">OLGA GISSELL ROEDAN, </t>
    </r>
    <r>
      <rPr>
        <sz val="8"/>
        <color indexed="8"/>
        <rFont val="Segoe UI"/>
        <family val="2"/>
      </rPr>
      <t>PAGO VIÁTICOS ,QUIEN SE TRASLADÓ A LA PROVINCIA DE SAN JOSE DE OCOA, CON LA FINALIDAD DE SEGUMIENTO Y MONITOREO DE COMPROMISOS ASUMIDOS PARA EL CUMPLIMIENTO DEL OBJETIVO NO. 4 DE LOS ODS PARA GARANTIZAR UNA EDUCACION INCLUSIVA, EQUITATIVA Y DE CALIDAD, EL DÍA 05 DE ABRIL DEL 2022.</t>
    </r>
  </si>
  <si>
    <r>
      <rPr>
        <b/>
        <sz val="8"/>
        <color indexed="8"/>
        <rFont val="Segoe UI"/>
        <family val="2"/>
      </rPr>
      <t xml:space="preserve">ANGEL IGNACIO RUIZ-BAZAN SAENZ, </t>
    </r>
    <r>
      <rPr>
        <sz val="8"/>
        <color indexed="8"/>
        <rFont val="Segoe UI"/>
        <family val="2"/>
      </rPr>
      <t>PAGO VIÁTICOS QUIÉN SE TRASLADÓ A LA CIUDAD  DE BARAHOA, CON LA FINALIDAD DE REALIZAR REPORTAJE SOBRE EL APOYO QUE BRINDA EL MESCYT, EL DÍA 24 DE MARZO DEL 2022.</t>
    </r>
  </si>
  <si>
    <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FISICAS, CORRESPONDIENTE AL MES DE JUNIO 2022, DE LA CUENTA FONDO REPONIBLE.</t>
    </r>
  </si>
  <si>
    <r>
      <rPr>
        <b/>
        <sz val="8"/>
        <color indexed="8"/>
        <rFont val="Segoe UI"/>
        <family val="2"/>
      </rPr>
      <t xml:space="preserve">OLGA GISSEL ROEDÁN DÍAZ, </t>
    </r>
    <r>
      <rPr>
        <sz val="8"/>
        <color indexed="8"/>
        <rFont val="Segoe UI"/>
        <family val="2"/>
      </rPr>
      <t>PAGO VIÁTICOS QUIEN SE TRASLADÓ A LA  PROVINCIA DE PUERTO PLATA, CON LA FINALIDAD DE  SEGUIMIENTO Y MONITOREO DE COMPROMISOS ASUMIDOS PARA EL CUMPLIMIENTO DEL OBJETIVO NO.4 DE LOS ODS PARA GARANTIZAR UNA EDUCACIÓN INCLUSIVA, EQUITATIVA Y DE CALIDAD, EL DIA 17 DE MARZO DEL 2022.</t>
    </r>
  </si>
  <si>
    <r>
      <rPr>
        <b/>
        <sz val="8"/>
        <color indexed="8"/>
        <rFont val="Segoe UI"/>
        <family val="2"/>
      </rPr>
      <t>MIGUEL ALCANJER OTAÑO ALCANTARA,</t>
    </r>
    <r>
      <rPr>
        <sz val="8"/>
        <color indexed="8"/>
        <rFont val="Segoe UI"/>
        <family val="2"/>
      </rPr>
      <t xml:space="preserve"> PAGO VIÁTICOS QUIEN TRANSPORTÓ A LA LICENCIADA OLGA GISSEL ROEDAN D.  A LA  PROVINCIA DE PUERTO PLATA, CON LA FINALIDAD DE  SEGUIMIENTO Y MONITOREO DE COMPROMISOS ASUMIDOS PARA EL CUMPLIMIENTO DEL OBJETIVO NO.4 DE LOS ODS PARA GARANTIZAR UNA EDUCACIÓN INCLUSIVA, EQUITATIVA Y DE CALIDAD, EL DIA 17 DE MARZO DEL 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</si>
  <si>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2942-1, D/F 25/07/2022.</t>
    </r>
  </si>
  <si>
    <r>
      <rPr>
        <b/>
        <sz val="8"/>
        <color indexed="8"/>
        <rFont val="Segoe UI"/>
        <family val="2"/>
      </rPr>
      <t>VICEMINISTERIO DE CIENCIA Y TECNOLOGIA</t>
    </r>
    <r>
      <rPr>
        <sz val="8"/>
        <color indexed="8"/>
        <rFont val="Segoe UI"/>
        <family val="2"/>
      </rPr>
      <t>, PAGO VIÁTICOS QUIENES SE TRASLADARON A LA PROVINCIA DE SAN JUAN DE LA MAGUANA , CON LA FINALIDAD DE ASISTIR AL TALLER DE PROPUESTAS FONDOCYT,  EL DÍA 25 DE MAYO DEL 2022.</t>
    </r>
  </si>
  <si>
    <r>
      <rPr>
        <b/>
        <sz val="8"/>
        <color indexed="8"/>
        <rFont val="Segoe UI"/>
        <family val="2"/>
      </rPr>
      <t xml:space="preserve">WANDY LORA, </t>
    </r>
    <r>
      <rPr>
        <sz val="8"/>
        <color indexed="8"/>
        <rFont val="Segoe UI"/>
        <family val="2"/>
      </rPr>
      <t>PAGO VIÁTICOS QUIÉN SE TRASLADÓ A LAS PROVINCIAS DE SAN CRISTOBAL. AZUA DE COMPOSTELA Y SANTIAGO DE LOS CABALLEROS, CON LA FINALIDAD  DE VISITAS A LOS DEPARTAMENTOS DE ADMISIONES Y REGISTRO DE UNIREMOS, UASD,IEESL (SAN CRISTOBAL), PUCAMAIMA, ISFODOSU, UNISA (SANTIAGO), UTESUR-AZUA Y AUDITORIA,  LOS DÍAS 02,15,23 Y 30 DE JUNIO  DEL 2022.</t>
    </r>
  </si>
  <si>
    <r>
      <rPr>
        <b/>
        <sz val="8"/>
        <color indexed="8"/>
        <rFont val="Segoe UI"/>
        <family val="2"/>
      </rPr>
      <t>MIGUEL OCTAVIO CUEVAS,</t>
    </r>
    <r>
      <rPr>
        <sz val="8"/>
        <color indexed="8"/>
        <rFont val="Segoe UI"/>
        <family val="2"/>
      </rPr>
      <t xml:space="preserve"> PAGO VIÁTICOS QUIÉN SE TRASLADÓ A LAS PROVINCIAS DE SAN CRISTOBAL. AZUA DE COMPOSTELA Y SANTIAGO DE LOS CABALLEROS, CON LA FINALIDAD  DE VISITAS A LOS DEPARTAMENTOS DE ADMISIONES Y REGISTRO DE UNIREMOS, UASD,IEESL (SAN CRISTOBAL), PUCAMAIMA, ISFODOSU, UNISA (SANTIAGO), UTESUR-AZUA Y AUDITORIA,  LOS DÍAS 02,15,23 Y 30 DE JUNIO  DEL 2022.</t>
    </r>
  </si>
  <si>
    <r>
      <t>BETHANIA ALTAGRACIA TEJADA,</t>
    </r>
    <r>
      <rPr>
        <sz val="8"/>
        <color indexed="8"/>
        <rFont val="Segoe UI"/>
        <family val="2"/>
      </rPr>
      <t xml:space="preserve"> PAGO VIÁTICOS QUIÉN SE TRASLADÓ A LAS PROVINCIAS DE SAN CRISTOBAL. AZUA DE COMPOSTELA Y SANTIAGO DE LOS CABALLEROS, CON LA FINALIDAD  DE VISITAS A LOS DEPARTAMENTOS DE ADMISIONES Y REGISTRO DE UNIREMOS, UASD,IEESL (SAN CRISTOBAL), PUCAMAIMA, ISFODOSU, UNISA (SANTIAGO), UTESUR-AZUA Y AUDITORIA,  LOS DÍAS 02,15,23 Y 30 DE JUNIO  DEL 2022.</t>
    </r>
  </si>
  <si>
    <r>
      <rPr>
        <b/>
        <sz val="8"/>
        <color indexed="8"/>
        <rFont val="Segoe UI"/>
        <family val="2"/>
      </rPr>
      <t xml:space="preserve">SANTO TOMAS LUNA BERROA, </t>
    </r>
    <r>
      <rPr>
        <sz val="8"/>
        <color indexed="8"/>
        <rFont val="Segoe UI"/>
        <family val="2"/>
      </rPr>
      <t>PAGO VIÁTICOS QUIÉN TRANSPOTÓ A LOS LICENCIADOS WANDY LORA, MIGUEL OCTAVIO CUEVAS C. Y BETHANIA TEJADA.  A LAS PROVINCIAS DE SAN CRISTOBAL. AZUA DE COMPOSTELA Y SANTIAGO DE LOS CABALLEROS, CON LA FINALIDAD  DE VISITAS A LOS DEPARTAMENTOS DE ADMISIONES Y REGISTRO DE UNIREMOS, UASD,IEESL (SAN CRISTOBAL), PUCAMAIMA, ISFODOSU, UNISA (SANTIAGO), UTESUR-AZUA Y AUDITORIA,  LOS DÍAS 02,15,23 Y 30 DE JUNIO  DEL 2022.</t>
    </r>
  </si>
  <si>
    <r>
      <t>VICEMINISTERIO DE EXTENSIÓN,</t>
    </r>
    <r>
      <rPr>
        <sz val="8"/>
        <color indexed="8"/>
        <rFont val="Segoe UI"/>
        <family val="2"/>
      </rPr>
      <t xml:space="preserve"> PAGO VIÁTICOS QUIENES SE TRASLADARON A LA PROVINCIA DE AZUA DE COMPOSTELA, CON LA FINALIDAD DE PARTICIPAR EN EL TALLER DEPORTE PARA TODOS IMPARTIDO A DIRECTORES Y ENCARGADOS DE DEPORTES DE LAS IES UBICADAS EN LA REGIÓN SUR,  EL DÍA 25 DE MAYO DEL 2022.</t>
    </r>
  </si>
  <si>
    <r>
      <t>FREDERICK MOLINA CARPIO,</t>
    </r>
    <r>
      <rPr>
        <sz val="8"/>
        <color indexed="8"/>
        <rFont val="Segoe UI"/>
        <family val="2"/>
      </rPr>
      <t xml:space="preserve"> PAGO VIÁTICOS QUIENES SE TRASLADARON A LA PROVINCIA DE AZUA DE COMPOSTELA, CON LA FINALIDAD DE PARTICIPAR EN EL TALLER DEPORTE PARA TODOS IMPARTIDO A DIRECTORES Y ENCARGADOS DE DEPORTES DE LAS IES UBICADAS EN LA REGIÓN SUR,  EL DÍA 25 DE MAYO DEL 2022.</t>
    </r>
  </si>
  <si>
    <r>
      <rPr>
        <b/>
        <sz val="8"/>
        <color indexed="8"/>
        <rFont val="Segoe UI"/>
        <family val="2"/>
      </rPr>
      <t>OLGA GISSEL ROEDÁN DÍAZ,</t>
    </r>
    <r>
      <rPr>
        <sz val="8"/>
        <color indexed="8"/>
        <rFont val="Segoe UI"/>
        <family val="2"/>
      </rPr>
      <t xml:space="preserve"> PAGO VIÁTICOS QUIEN SE TRASLADÓ A LAS  PROVINCIAS DE LA ROMANA, HIGÜEY Y SAMANÁ, CON LA FINALIDAD DE  SEGUIMIENTO Y MONITOREO DE COMPROMISOS ASUMIDOS PARA EL CUMPLIMIENTO DEL OBJETIVO NO.4 DE LOS ODS PARA GARANTIZAR UNA EDUCACIÓN INCLUSIVA, EQUITATIVA Y DE CALIDAD, LOS DIAS 08,18, Y 23 DE FEBRERO DEL 2022.</t>
    </r>
  </si>
  <si>
    <r>
      <t xml:space="preserve">MIGUEL ALCANJER OTAÑO ALCANTARA, </t>
    </r>
    <r>
      <rPr>
        <sz val="8"/>
        <color indexed="8"/>
        <rFont val="Segoe UI"/>
        <family val="2"/>
      </rPr>
      <t>PAGO VIÁTICOS QUIEN TRANSPORTÓ A LA LICENCIADA OLGA GISSELL ROEDAN D. A LAS  PROVINCIAS DE LA ROMANA, HIGÜEY Y SAMANÁ, CON LA FINALIDAD DE  SEGUIMIENTO Y MONITOREO DE COMPROMISOS ASUMIDOS PARA EL CUMPLIMIENTO DEL OBJETIVO NO.4 DE LOS ODS PARA GARANTIZAR UNA EDUCACIÓN INCLUSIVA, EQUITATIVA Y DE CALIDAD, LOS DIAS 08,18, Y 23 DE FEBRERO DEL 2022.</t>
    </r>
  </si>
  <si>
    <r>
      <t xml:space="preserve">OLGA GISSEL ROEDÁN DÍAZ, </t>
    </r>
    <r>
      <rPr>
        <sz val="8"/>
        <color indexed="8"/>
        <rFont val="Segoe UI"/>
        <family val="2"/>
      </rPr>
      <t>PAGO VIÁTICOS QUIEN SE TRASLADÓ A LAS  PROVINCIAS DE SANTIAGO DE LOS CABALLEROS, AZUA, SAN JUAN DE LA MAGUANA, SANTIAGO RODRIGUEZ, COTUÍ Y SAN PEDRO DE MACORÍS, CON LA FINALIDAD DE  SEGUIMIENTO Y MONITOREO DE COMPROMISOS ASUMIDOS PARA EL CUMPLIMIENTO DEL OBJETIVO NO.4 DE LOS ODS PARA GARANTIZAR UNA EDUCACIÓN INCLUSIVA, EQUITATIVA Y DE CALIDAD, LOS DIAS 02,04,08,15,18,22 Y 25 DE MARZO DEL 2022.</t>
    </r>
  </si>
  <si>
    <r>
      <t xml:space="preserve">MIGUEL ALCANJER OTAÑO ALCANTARA, </t>
    </r>
    <r>
      <rPr>
        <sz val="8"/>
        <color indexed="8"/>
        <rFont val="Segoe UI"/>
        <family val="2"/>
      </rPr>
      <t>PAGO VIÁTICOS QUIEN TRANSPOTÓ A LA LICENCIADA OLGA GISSELL ROEDAN D. A LAS  PROVINCIAS DE SANTIAGO DE LOS CABALLEROS, AZUA, SAN JUAN DE LA MAGUANA, SANTIAGO RODRIGUEZ, COTUÍ Y SAN PEDRO DE MACORÍS, CON LA FINALIDAD DE  SEGUIMIENTO Y MONITOREO DE COMPROMISOS ASUMIDOS PARA EL CUMPLIMIENTO DEL OBJETIVO NO.4 DE LOS ODS PARA GARANTIZAR UNA EDUCACIÓN INCLUSIVA, EQUITATIVA Y DE CALIDAD, LOS DIAS 02,04,08,15,18,22 Y 25 DE MARZO DEL 2022.</t>
    </r>
  </si>
  <si>
    <r>
      <t xml:space="preserve">SAMUEL DE LOS SANTOS GUERRERO, </t>
    </r>
    <r>
      <rPr>
        <sz val="8"/>
        <color indexed="8"/>
        <rFont val="Segoe UI"/>
        <family val="2"/>
      </rPr>
      <t>PAGO VIÁTICOS QUIEN TRANSPOTÓ A LA LICENCIADA OLGA GISSELL ROEDAN D. A LAS  PROVINCIAS DE SANTIAGO DE LOS CABALLEROS, AZUA, SAN JUAN DE LA MAGUANA, SANTIAGO RODRIGUEZ, COTUÍ Y SAN PEDRO DE MACORÍS, CON LA FINALIDAD DE  SEGUIMIENTO Y MONITOREO DE COMPROMISOS ASUMIDOS PARA EL CUMPLIMIENTO DEL OBJETIVO NO.4 DE LOS ODS PARA GARANTIZAR UNA EDUCACIÓN INCLUSIVA, EQUITATIVA Y DE CALIDAD, LOS DIAS 02,04,08,15,18,22 Y 25 DE MARZO DEL 2022.</t>
    </r>
  </si>
  <si>
    <r>
      <rPr>
        <b/>
        <sz val="8"/>
        <color indexed="8"/>
        <rFont val="Segoe UI"/>
        <family val="2"/>
      </rPr>
      <t xml:space="preserve">OLGA GISSEL ROEDÁN DÍAZ, </t>
    </r>
    <r>
      <rPr>
        <sz val="8"/>
        <color indexed="8"/>
        <rFont val="Segoe UI"/>
        <family val="2"/>
      </rPr>
      <t>PAGO VIÁTICOS QUIEN SE TRASLADÓ A LAS  PROVINCIAS DE MAO, LA VEGA, SAN JOSÉ DE OCOA, MOCA, NAGUA Y BARAHONA, CON LA FINALIDAD DE  SEGUIMIENTO Y MONITOREO DE COMPROMISOS ASUMIDOS PARA EL CUMPLIMIENTO DEL OBJETIVO NO.4 DE LOS ODS PARA GARANTIZAR UNA EDUCACIÓN INCLUSIVA, EQUITATIVA Y DE CALIDAD, LOS DIAS 02,04,11,16,25 Y 28 DE FEBRERO DEL 2022.</t>
    </r>
  </si>
  <si>
    <r>
      <rPr>
        <b/>
        <sz val="8"/>
        <color indexed="8"/>
        <rFont val="Segoe UI"/>
        <family val="2"/>
      </rPr>
      <t xml:space="preserve">MIGUEL ALCANJER OTAÑO ALCANTARA, </t>
    </r>
    <r>
      <rPr>
        <sz val="8"/>
        <color indexed="8"/>
        <rFont val="Segoe UI"/>
        <family val="2"/>
      </rPr>
      <t>PAGO VIÁTICOS QUIEN TRANSPORTÓ A LA LICENCIADA OLGA GISSELL ROEDAN D. A LAS  PROVINCIAS DE MAO, LA VEGA, SAN JOSÉ DE OCOA, MOCA, NAGUA Y BARAHONA, CON LA FINALIDAD DE  SEGUIMIENTO Y MONITOREO DE COMPROMISOS ASUMIDOS PARA EL CUMPLIMIENTO DEL OBJETIVO NO.4 DE LOS ODS PARA GARANTIZAR UNA EDUCACIÓN INCLUSIVA, EQUITATIVA Y DE CALIDAD, LOS DIAS 02,04,11,16,25 Y 28 DE FEBRERO DEL 2022.</t>
    </r>
  </si>
  <si>
    <r>
      <rPr>
        <b/>
        <sz val="8"/>
        <color indexed="8"/>
        <rFont val="Segoe UI"/>
        <family val="2"/>
      </rPr>
      <t xml:space="preserve">SAMUEL DE LOS SANTOS GUERRERO, </t>
    </r>
    <r>
      <rPr>
        <sz val="8"/>
        <color indexed="8"/>
        <rFont val="Segoe UI"/>
        <family val="2"/>
      </rPr>
      <t>PAGO VIÁTICOS QUIEN TRANSPORTÓ A LA LICENCIADA OLGA GISSELL ROEDAN D. A LAS  PROVINCIAS DE MAO, LA VEGA, SAN JOSÉ DE OCOA, MOCA, NAGUA Y BARAHONA, CON LA FINALIDAD DE  SEGUIMIENTO Y MONITOREO DE COMPROMISOS ASUMIDOS PARA EL CUMPLIMIENTO DEL OBJETIVO NO.4 DE LOS ODS PARA GARANTIZAR UNA EDUCACIÓN INCLUSIVA, EQUITATIVA Y DE CALIDAD, LOS DIAS 02,04,11,16,25 Y 28 DE FEBRERO DEL 2022.</t>
    </r>
  </si>
  <si>
    <r>
      <t xml:space="preserve">OLGA GISSEL ROEDÁN DÍAZ, </t>
    </r>
    <r>
      <rPr>
        <sz val="8"/>
        <color indexed="8"/>
        <rFont val="Segoe UI"/>
        <family val="2"/>
      </rPr>
      <t>PAGO VIÁTICOS QUIEN SE TRASLADÓ A LA  PROVINCIA DE PUERTO PLATA, CON LA FINALIDAD DE  SEGUIMIENTO Y MONITOREO DE COMPROMISOS ASUMIDOS PARA EL CUMPLIMIENTO DEL OBJETIVO NO.4 DE LOS ODS PARA GARANTIZAR UNA EDUCACIÓN INCLUSIVA, EQUITATIVA Y DE CALIDAD, LOS DIAS 18 Y 26 DE ENERO DEL 2022.</t>
    </r>
  </si>
  <si>
    <r>
      <rPr>
        <b/>
        <sz val="8"/>
        <color indexed="8"/>
        <rFont val="Segoe UI"/>
        <family val="2"/>
      </rPr>
      <t>MIGUEL ALCANJER OTAÑO ALCANTARA,</t>
    </r>
    <r>
      <rPr>
        <sz val="8"/>
        <color indexed="8"/>
        <rFont val="Segoe UI"/>
        <family val="2"/>
      </rPr>
      <t xml:space="preserve"> PAGO VIÁTICOS QUIEN  TRANSPOTÓ A LA LICENCIADA OLGA GISSELL ROEDAN D. A LA  PROVINCIA DE PUERTO PLATA, CON LA FINALIDAD DE  SEGUIMIENTO Y MONITOREO DE COMPROMISOS ASUMIDOS PARA EL CUMPLIMIENTO DEL OBJETIVO NO.4 DE LOS ODS PARA GARANTIZAR UNA EDUCACIÓN INCLUSIVA, EQUITATIVA Y DE CALIDAD, LOS DIAS 18 Y 26 DE ENERO DEL 2022.</t>
    </r>
  </si>
  <si>
    <r>
      <t>ILUMINADA INDHIRA GUILLÉN CASTRO,</t>
    </r>
    <r>
      <rPr>
        <sz val="8"/>
        <color indexed="8"/>
        <rFont val="Segoe UI"/>
        <family val="2"/>
      </rPr>
      <t xml:space="preserve"> PAGO VIÁTICOS QUIÉN  SE TRASLADÓ  A LA CIUDAD DE SANTIAGO DE LOS CABALLEROS, CON LA FINALIDAD DE ASISTIR EN LA ENTREGA DE PLANTILLAS IES 2021, UAPA-SANTIAGO, EL DIA SÁBADO 28 DE MAYO 2022.</t>
    </r>
  </si>
  <si>
    <r>
      <t>ROBERTO SANCHEZ GUTIERREZ,</t>
    </r>
    <r>
      <rPr>
        <sz val="8"/>
        <color indexed="8"/>
        <rFont val="Segoe UI"/>
        <family val="2"/>
      </rPr>
      <t xml:space="preserve"> PAGO VIÁTICOS QUIEN SE TRASLADÓ A LA CIUDAD DE SANTIAGO DE LOS CABALLEROS, CON LA FINALIDAD DE REALIZAR TRABAJOS DE INSTALACIÓN DE COMPUTADORAS Y LEVANTAMIENTO DE REDES MESCYT-REGIONAL NORTE,  EL DÍA 06 JUNIO 2022.</t>
    </r>
  </si>
  <si>
    <r>
      <t>LUIS MANUEL FEILIZ MELO,</t>
    </r>
    <r>
      <rPr>
        <sz val="8"/>
        <color indexed="8"/>
        <rFont val="Segoe UI"/>
        <family val="2"/>
      </rPr>
      <t xml:space="preserve"> PAGO VIÁTICOS QUIEN SE TRASLADÓ A LA CIUDAD DE SANTIAGO DE LOS CABALLEROS, CON LA FINALIDAD DE REALIZAR TRABAJOS DE INSTALACIÓN DE COMPUTADORAS Y LEVANTAMIENTO DE REDES MESCYT-REGIONAL NORTE,  EL DÍA 06 JUNIO 2022.</t>
    </r>
  </si>
  <si>
    <r>
      <t xml:space="preserve">APOLINAR CRUZ MELO, </t>
    </r>
    <r>
      <rPr>
        <sz val="8"/>
        <color indexed="8"/>
        <rFont val="Segoe UI"/>
        <family val="2"/>
      </rPr>
      <t>PAGO VIÁTICOS QUIEN SE TRASLADÓ A LA CIUDAD DE SANTIAGO DE LOS CABALLEROS, CON LA FINALIDAD DE REALIZAR TRABAJOS DE INSTALACIÓN DE COMPUTADORAS Y LEVANTAMIENTO DE REDES MESCYT-REGIONAL NORTE,  EL DÍA 06 JUNIO 2022.</t>
    </r>
  </si>
  <si>
    <r>
      <t xml:space="preserve">AGENCIA BELLA, </t>
    </r>
    <r>
      <rPr>
        <sz val="8"/>
        <color indexed="8"/>
        <rFont val="Segoe UI"/>
        <family val="2"/>
      </rPr>
      <t>PAGO DE FACTURA B1500001365 D/F 07/04/2022 CORRESPONDIENTE A PAGO DE SERVICIO DE MANTENIMIENTO Y REPARACION DE MOTOCICLETAS DE ESTE MINISTERIO.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</si>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</sst>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5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58" fillId="33" borderId="14" xfId="0" applyFont="1" applyFill="1" applyBorder="1" applyAlignment="1">
      <alignment vertical="center" wrapText="1"/>
    </xf>
    <xf numFmtId="43" fontId="0" fillId="0" borderId="14" xfId="49" applyNumberFormat="1" applyFont="1" applyBorder="1" applyAlignment="1">
      <alignment vertical="center" wrapText="1"/>
    </xf>
    <xf numFmtId="43" fontId="0" fillId="0" borderId="20" xfId="49" applyNumberFormat="1" applyFont="1" applyBorder="1" applyAlignment="1">
      <alignment vertical="center" wrapText="1"/>
    </xf>
    <xf numFmtId="14" fontId="59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wrapText="1" readingOrder="1"/>
      <protection locked="0"/>
    </xf>
    <xf numFmtId="0" fontId="16" fillId="33" borderId="19" xfId="0" applyFont="1" applyFill="1" applyBorder="1" applyAlignment="1">
      <alignment horizontal="justify" vertical="justify" wrapText="1"/>
    </xf>
    <xf numFmtId="0" fontId="60" fillId="0" borderId="19" xfId="0" applyFont="1" applyBorder="1" applyAlignment="1">
      <alignment horizontal="justify" vertical="justify" readingOrder="1"/>
    </xf>
    <xf numFmtId="0" fontId="61" fillId="0" borderId="19" xfId="0" applyFont="1" applyBorder="1" applyAlignment="1">
      <alignment horizontal="justify" vertical="justify" readingOrder="1"/>
    </xf>
    <xf numFmtId="0" fontId="20" fillId="0" borderId="25" xfId="0" applyFont="1" applyBorder="1" applyAlignment="1">
      <alignment horizontal="left" vertical="center" wrapText="1" readingOrder="1"/>
    </xf>
    <xf numFmtId="0" fontId="20" fillId="0" borderId="26" xfId="0" applyFont="1" applyBorder="1" applyAlignment="1">
      <alignment horizontal="left" vertical="center" wrapText="1" readingOrder="1"/>
    </xf>
    <xf numFmtId="43" fontId="21" fillId="33" borderId="19" xfId="49" applyFont="1" applyFill="1" applyBorder="1" applyAlignment="1">
      <alignment vertical="center" wrapText="1"/>
    </xf>
    <xf numFmtId="0" fontId="62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justify" vertical="justify" readingOrder="1"/>
    </xf>
    <xf numFmtId="0" fontId="0" fillId="33" borderId="19" xfId="0" applyFill="1" applyBorder="1" applyAlignment="1">
      <alignment/>
    </xf>
    <xf numFmtId="43" fontId="0" fillId="33" borderId="19" xfId="0" applyNumberFormat="1" applyFill="1" applyBorder="1" applyAlignment="1">
      <alignment horizontal="right" vertical="center"/>
    </xf>
    <xf numFmtId="14" fontId="62" fillId="0" borderId="19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/>
    </xf>
    <xf numFmtId="0" fontId="60" fillId="33" borderId="19" xfId="0" applyFont="1" applyFill="1" applyBorder="1" applyAlignment="1">
      <alignment horizontal="justify" vertical="justify" wrapText="1"/>
    </xf>
    <xf numFmtId="0" fontId="16" fillId="33" borderId="19" xfId="0" applyFont="1" applyFill="1" applyBorder="1" applyAlignment="1">
      <alignment horizontal="justify" vertical="center" wrapText="1"/>
    </xf>
    <xf numFmtId="0" fontId="60" fillId="33" borderId="19" xfId="0" applyFont="1" applyFill="1" applyBorder="1" applyAlignment="1">
      <alignment horizontal="justify" vertical="center" wrapText="1" readingOrder="1"/>
    </xf>
    <xf numFmtId="0" fontId="0" fillId="33" borderId="0" xfId="0" applyFill="1" applyAlignment="1">
      <alignment/>
    </xf>
    <xf numFmtId="43" fontId="22" fillId="33" borderId="19" xfId="49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125"/>
  <sheetViews>
    <sheetView tabSelected="1" zoomScale="80" zoomScaleNormal="80" zoomScalePageLayoutView="0" workbookViewId="0" topLeftCell="A4">
      <selection activeCell="Q17" sqref="Q17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74"/>
      <c r="C10" s="74"/>
      <c r="D10" s="74"/>
      <c r="E10" s="74"/>
      <c r="F10" s="74"/>
      <c r="G10" s="74"/>
      <c r="H10" s="74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74"/>
      <c r="C13" s="74"/>
      <c r="D13" s="74"/>
      <c r="E13" s="74"/>
      <c r="F13" s="74"/>
      <c r="G13" s="74"/>
      <c r="H13" s="74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75" t="s">
        <v>3</v>
      </c>
      <c r="C15" s="75"/>
      <c r="D15" s="75"/>
      <c r="E15" s="75"/>
      <c r="F15" s="75"/>
      <c r="G15" s="75"/>
      <c r="H15" s="75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76" t="s">
        <v>25</v>
      </c>
      <c r="C17" s="76"/>
      <c r="D17" s="76"/>
      <c r="E17" s="76"/>
      <c r="F17" s="76"/>
      <c r="G17" s="76"/>
      <c r="H17" s="76"/>
    </row>
    <row r="18" s="14" customFormat="1" ht="19.5" customHeight="1" thickBot="1">
      <c r="H18" s="21"/>
    </row>
    <row r="19" spans="1:12" s="3" customFormat="1" ht="36.75" customHeight="1">
      <c r="A19" s="8"/>
      <c r="B19" s="77"/>
      <c r="C19" s="79" t="s">
        <v>4</v>
      </c>
      <c r="D19" s="79"/>
      <c r="E19" s="79"/>
      <c r="F19" s="79" t="s">
        <v>12</v>
      </c>
      <c r="G19" s="79"/>
      <c r="H19" s="80"/>
      <c r="I19" s="8"/>
      <c r="J19" s="8"/>
      <c r="K19" s="8"/>
      <c r="L19" s="8"/>
    </row>
    <row r="20" spans="1:12" s="3" customFormat="1" ht="37.5" customHeight="1">
      <c r="A20" s="8"/>
      <c r="B20" s="78"/>
      <c r="C20" s="81" t="s">
        <v>11</v>
      </c>
      <c r="D20" s="81"/>
      <c r="E20" s="13"/>
      <c r="F20" s="81" t="s">
        <v>8</v>
      </c>
      <c r="G20" s="81"/>
      <c r="H20" s="29">
        <v>-22856.57</v>
      </c>
      <c r="I20" s="8"/>
      <c r="J20" s="8"/>
      <c r="K20" s="8"/>
      <c r="L20" s="8"/>
    </row>
    <row r="21" spans="1:12" s="3" customFormat="1" ht="45.75" customHeight="1">
      <c r="A21" s="8"/>
      <c r="B21" s="78"/>
      <c r="C21" s="41" t="s">
        <v>5</v>
      </c>
      <c r="D21" s="38" t="s">
        <v>6</v>
      </c>
      <c r="E21" s="38" t="s">
        <v>7</v>
      </c>
      <c r="F21" s="37" t="s">
        <v>0</v>
      </c>
      <c r="G21" s="41" t="s">
        <v>1</v>
      </c>
      <c r="H21" s="39" t="s">
        <v>2</v>
      </c>
      <c r="I21" s="8"/>
      <c r="J21" s="8"/>
      <c r="K21" s="8"/>
      <c r="L21" s="8"/>
    </row>
    <row r="22" spans="1:12" s="3" customFormat="1" ht="45.75" customHeight="1">
      <c r="A22" s="8"/>
      <c r="B22" s="48"/>
      <c r="C22" s="61">
        <v>44746</v>
      </c>
      <c r="D22" s="42" t="s">
        <v>26</v>
      </c>
      <c r="E22" s="51" t="s">
        <v>54</v>
      </c>
      <c r="F22" s="60">
        <v>162875.9</v>
      </c>
      <c r="G22" s="59"/>
      <c r="H22" s="36">
        <f>H20+F22-G22</f>
        <v>140019.33</v>
      </c>
      <c r="I22" s="8"/>
      <c r="J22" s="8"/>
      <c r="K22" s="8"/>
      <c r="L22" s="8"/>
    </row>
    <row r="23" spans="1:12" s="3" customFormat="1" ht="45.75" customHeight="1">
      <c r="A23" s="8"/>
      <c r="B23" s="48"/>
      <c r="C23" s="61">
        <v>44747</v>
      </c>
      <c r="D23" s="50" t="s">
        <v>27</v>
      </c>
      <c r="E23" s="51" t="s">
        <v>55</v>
      </c>
      <c r="F23" s="56"/>
      <c r="G23" s="60">
        <v>11075.22</v>
      </c>
      <c r="H23" s="36">
        <f>H22+F23-G23</f>
        <v>128944.10999999999</v>
      </c>
      <c r="I23" s="8"/>
      <c r="J23" s="8"/>
      <c r="K23" s="8"/>
      <c r="L23" s="8"/>
    </row>
    <row r="24" spans="1:12" s="3" customFormat="1" ht="60" customHeight="1">
      <c r="A24" s="8"/>
      <c r="B24" s="48"/>
      <c r="C24" s="61">
        <v>44747</v>
      </c>
      <c r="D24" s="50" t="s">
        <v>27</v>
      </c>
      <c r="E24" s="51" t="s">
        <v>56</v>
      </c>
      <c r="F24" s="57"/>
      <c r="G24" s="60">
        <v>1292.11</v>
      </c>
      <c r="H24" s="36">
        <f aca="true" t="shared" si="0" ref="H24:H74">H23+F24-G24</f>
        <v>127651.99999999999</v>
      </c>
      <c r="I24" s="8"/>
      <c r="J24" s="8"/>
      <c r="K24" s="8"/>
      <c r="L24" s="8"/>
    </row>
    <row r="25" spans="1:12" s="3" customFormat="1" ht="74.25" customHeight="1">
      <c r="A25" s="8"/>
      <c r="B25" s="48"/>
      <c r="C25" s="61">
        <v>44747</v>
      </c>
      <c r="D25" s="50" t="s">
        <v>28</v>
      </c>
      <c r="E25" s="52" t="s">
        <v>57</v>
      </c>
      <c r="F25" s="58"/>
      <c r="G25" s="60">
        <v>7500</v>
      </c>
      <c r="H25" s="36">
        <f t="shared" si="0"/>
        <v>120151.99999999999</v>
      </c>
      <c r="I25" s="8"/>
      <c r="J25" s="8"/>
      <c r="K25" s="8"/>
      <c r="L25" s="8"/>
    </row>
    <row r="26" spans="1:12" s="3" customFormat="1" ht="78.75" customHeight="1">
      <c r="A26" s="8"/>
      <c r="B26" s="48"/>
      <c r="C26" s="61">
        <v>44747</v>
      </c>
      <c r="D26" s="50" t="s">
        <v>28</v>
      </c>
      <c r="E26" s="52" t="s">
        <v>58</v>
      </c>
      <c r="F26" s="58"/>
      <c r="G26" s="60">
        <v>1100</v>
      </c>
      <c r="H26" s="36">
        <f t="shared" si="0"/>
        <v>119051.99999999999</v>
      </c>
      <c r="I26" s="8"/>
      <c r="J26" s="8"/>
      <c r="K26" s="8"/>
      <c r="L26" s="8"/>
    </row>
    <row r="27" spans="1:12" s="3" customFormat="1" ht="53.25" customHeight="1">
      <c r="A27" s="8"/>
      <c r="B27" s="48"/>
      <c r="C27" s="61">
        <v>44747</v>
      </c>
      <c r="D27" s="50" t="s">
        <v>29</v>
      </c>
      <c r="E27" s="51" t="s">
        <v>59</v>
      </c>
      <c r="F27" s="58"/>
      <c r="G27" s="60">
        <v>12550</v>
      </c>
      <c r="H27" s="36">
        <f t="shared" si="0"/>
        <v>106501.99999999999</v>
      </c>
      <c r="I27" s="8"/>
      <c r="J27" s="8"/>
      <c r="K27" s="8"/>
      <c r="L27" s="8"/>
    </row>
    <row r="28" spans="1:12" s="3" customFormat="1" ht="63" customHeight="1">
      <c r="A28" s="8"/>
      <c r="B28" s="48"/>
      <c r="C28" s="61">
        <v>44747</v>
      </c>
      <c r="D28" s="50" t="s">
        <v>29</v>
      </c>
      <c r="E28" s="51" t="s">
        <v>60</v>
      </c>
      <c r="F28" s="58"/>
      <c r="G28" s="60">
        <v>1700</v>
      </c>
      <c r="H28" s="36">
        <f t="shared" si="0"/>
        <v>104801.99999999999</v>
      </c>
      <c r="I28" s="8"/>
      <c r="J28" s="8"/>
      <c r="K28" s="8"/>
      <c r="L28" s="8"/>
    </row>
    <row r="29" spans="1:12" s="3" customFormat="1" ht="60.75" customHeight="1">
      <c r="A29" s="8"/>
      <c r="B29" s="48"/>
      <c r="C29" s="61">
        <v>44747</v>
      </c>
      <c r="D29" s="50" t="s">
        <v>30</v>
      </c>
      <c r="E29" s="52" t="s">
        <v>61</v>
      </c>
      <c r="F29" s="58"/>
      <c r="G29" s="60">
        <v>7875</v>
      </c>
      <c r="H29" s="36">
        <f t="shared" si="0"/>
        <v>96926.99999999999</v>
      </c>
      <c r="I29" s="8"/>
      <c r="J29" s="8"/>
      <c r="K29" s="8"/>
      <c r="L29" s="8"/>
    </row>
    <row r="30" spans="1:12" s="3" customFormat="1" ht="72.75" customHeight="1">
      <c r="A30" s="8"/>
      <c r="B30" s="48"/>
      <c r="C30" s="61">
        <v>44747</v>
      </c>
      <c r="D30" s="50" t="s">
        <v>30</v>
      </c>
      <c r="E30" s="52" t="s">
        <v>62</v>
      </c>
      <c r="F30" s="58"/>
      <c r="G30" s="60">
        <v>1155</v>
      </c>
      <c r="H30" s="36">
        <f t="shared" si="0"/>
        <v>95771.99999999999</v>
      </c>
      <c r="I30" s="8"/>
      <c r="J30" s="8"/>
      <c r="K30" s="8"/>
      <c r="L30" s="8"/>
    </row>
    <row r="31" spans="1:12" s="3" customFormat="1" ht="57" customHeight="1">
      <c r="A31" s="8"/>
      <c r="B31" s="48"/>
      <c r="C31" s="61">
        <v>44747</v>
      </c>
      <c r="D31" s="50" t="s">
        <v>31</v>
      </c>
      <c r="E31" s="51" t="s">
        <v>63</v>
      </c>
      <c r="F31" s="58"/>
      <c r="G31" s="60">
        <v>8500</v>
      </c>
      <c r="H31" s="36">
        <f t="shared" si="0"/>
        <v>87271.99999999999</v>
      </c>
      <c r="I31" s="8"/>
      <c r="J31" s="8"/>
      <c r="K31" s="8"/>
      <c r="L31" s="8"/>
    </row>
    <row r="32" spans="1:12" s="3" customFormat="1" ht="45.75" customHeight="1">
      <c r="A32" s="8"/>
      <c r="B32" s="48"/>
      <c r="C32" s="61">
        <v>44747</v>
      </c>
      <c r="D32" s="50" t="s">
        <v>31</v>
      </c>
      <c r="E32" s="51" t="s">
        <v>64</v>
      </c>
      <c r="F32" s="58"/>
      <c r="G32" s="60">
        <v>6000</v>
      </c>
      <c r="H32" s="36">
        <f t="shared" si="0"/>
        <v>81271.99999999999</v>
      </c>
      <c r="I32" s="8"/>
      <c r="J32" s="8"/>
      <c r="K32" s="8"/>
      <c r="L32" s="8"/>
    </row>
    <row r="33" spans="1:12" s="3" customFormat="1" ht="63.75" customHeight="1">
      <c r="A33" s="8"/>
      <c r="B33" s="48"/>
      <c r="C33" s="61">
        <v>44747</v>
      </c>
      <c r="D33" s="50" t="s">
        <v>31</v>
      </c>
      <c r="E33" s="51" t="s">
        <v>65</v>
      </c>
      <c r="F33" s="58"/>
      <c r="G33" s="60">
        <v>5600</v>
      </c>
      <c r="H33" s="36">
        <f t="shared" si="0"/>
        <v>75671.99999999999</v>
      </c>
      <c r="I33" s="8"/>
      <c r="J33" s="8"/>
      <c r="K33" s="8"/>
      <c r="L33" s="8"/>
    </row>
    <row r="34" spans="1:12" s="3" customFormat="1" ht="56.25" customHeight="1">
      <c r="A34" s="8"/>
      <c r="B34" s="48"/>
      <c r="C34" s="61">
        <v>44747</v>
      </c>
      <c r="D34" s="50" t="s">
        <v>32</v>
      </c>
      <c r="E34" s="51" t="s">
        <v>66</v>
      </c>
      <c r="F34" s="58"/>
      <c r="G34" s="60">
        <v>14250</v>
      </c>
      <c r="H34" s="36">
        <f t="shared" si="0"/>
        <v>61421.999999999985</v>
      </c>
      <c r="I34" s="8"/>
      <c r="J34" s="8"/>
      <c r="K34" s="8"/>
      <c r="L34" s="8"/>
    </row>
    <row r="35" spans="1:12" s="3" customFormat="1" ht="57.75" customHeight="1">
      <c r="A35" s="8"/>
      <c r="B35" s="48"/>
      <c r="C35" s="61">
        <v>44747</v>
      </c>
      <c r="D35" s="50" t="s">
        <v>32</v>
      </c>
      <c r="E35" s="51" t="s">
        <v>67</v>
      </c>
      <c r="F35" s="58"/>
      <c r="G35" s="60">
        <v>9500</v>
      </c>
      <c r="H35" s="36">
        <f t="shared" si="0"/>
        <v>51921.999999999985</v>
      </c>
      <c r="I35" s="8"/>
      <c r="J35" s="8"/>
      <c r="K35" s="8"/>
      <c r="L35" s="8"/>
    </row>
    <row r="36" spans="1:12" s="3" customFormat="1" ht="55.5" customHeight="1">
      <c r="A36" s="8"/>
      <c r="B36" s="48"/>
      <c r="C36" s="61">
        <v>44747</v>
      </c>
      <c r="D36" s="50" t="s">
        <v>33</v>
      </c>
      <c r="E36" s="51" t="s">
        <v>68</v>
      </c>
      <c r="F36" s="58"/>
      <c r="G36" s="60">
        <v>15469.62</v>
      </c>
      <c r="H36" s="36">
        <f t="shared" si="0"/>
        <v>36452.37999999998</v>
      </c>
      <c r="I36" s="8"/>
      <c r="J36" s="8"/>
      <c r="K36" s="8"/>
      <c r="L36" s="8"/>
    </row>
    <row r="37" spans="1:12" s="3" customFormat="1" ht="45.75" customHeight="1">
      <c r="A37" s="8"/>
      <c r="B37" s="48"/>
      <c r="C37" s="61">
        <v>44754</v>
      </c>
      <c r="D37" s="50" t="s">
        <v>34</v>
      </c>
      <c r="E37" s="51" t="s">
        <v>69</v>
      </c>
      <c r="F37" s="58"/>
      <c r="G37" s="60">
        <v>2150</v>
      </c>
      <c r="H37" s="36">
        <f t="shared" si="0"/>
        <v>34302.37999999998</v>
      </c>
      <c r="I37" s="8"/>
      <c r="J37" s="8"/>
      <c r="K37" s="8"/>
      <c r="L37" s="8"/>
    </row>
    <row r="38" spans="1:12" s="3" customFormat="1" ht="52.5" customHeight="1">
      <c r="A38" s="8"/>
      <c r="B38" s="48"/>
      <c r="C38" s="61">
        <v>44754</v>
      </c>
      <c r="D38" s="50" t="s">
        <v>35</v>
      </c>
      <c r="E38" s="53" t="s">
        <v>70</v>
      </c>
      <c r="F38" s="58"/>
      <c r="G38" s="60">
        <v>1750</v>
      </c>
      <c r="H38" s="36">
        <f t="shared" si="0"/>
        <v>32552.379999999983</v>
      </c>
      <c r="I38" s="8"/>
      <c r="J38" s="8"/>
      <c r="K38" s="8"/>
      <c r="L38" s="8"/>
    </row>
    <row r="39" spans="1:12" s="3" customFormat="1" ht="62.25" customHeight="1">
      <c r="A39" s="8"/>
      <c r="B39" s="48"/>
      <c r="C39" s="61">
        <v>44754</v>
      </c>
      <c r="D39" s="50" t="s">
        <v>35</v>
      </c>
      <c r="E39" s="64" t="s">
        <v>71</v>
      </c>
      <c r="F39" s="58"/>
      <c r="G39" s="60">
        <v>1100</v>
      </c>
      <c r="H39" s="36">
        <f t="shared" si="0"/>
        <v>31452.379999999983</v>
      </c>
      <c r="I39" s="8"/>
      <c r="J39" s="8"/>
      <c r="K39" s="8"/>
      <c r="L39" s="8"/>
    </row>
    <row r="40" spans="1:12" s="3" customFormat="1" ht="45.75" customHeight="1">
      <c r="A40" s="8"/>
      <c r="B40" s="48"/>
      <c r="C40" s="61">
        <v>44754</v>
      </c>
      <c r="D40" s="50" t="s">
        <v>36</v>
      </c>
      <c r="E40" s="51" t="s">
        <v>72</v>
      </c>
      <c r="F40" s="58"/>
      <c r="G40" s="60">
        <v>1100</v>
      </c>
      <c r="H40" s="36">
        <f t="shared" si="0"/>
        <v>30352.379999999983</v>
      </c>
      <c r="I40" s="8"/>
      <c r="J40" s="8"/>
      <c r="K40" s="8"/>
      <c r="L40" s="8"/>
    </row>
    <row r="41" spans="1:12" s="3" customFormat="1" ht="55.5" customHeight="1">
      <c r="A41" s="8"/>
      <c r="B41" s="48"/>
      <c r="C41" s="61">
        <v>44754</v>
      </c>
      <c r="D41" s="50" t="s">
        <v>37</v>
      </c>
      <c r="E41" s="51" t="s">
        <v>73</v>
      </c>
      <c r="F41" s="58"/>
      <c r="G41" s="60">
        <v>2150</v>
      </c>
      <c r="H41" s="36">
        <f t="shared" si="0"/>
        <v>28202.379999999983</v>
      </c>
      <c r="I41" s="8"/>
      <c r="J41" s="8"/>
      <c r="K41" s="8"/>
      <c r="L41" s="8"/>
    </row>
    <row r="42" spans="1:12" s="3" customFormat="1" ht="54" customHeight="1">
      <c r="A42" s="8"/>
      <c r="B42" s="48"/>
      <c r="C42" s="61">
        <v>44754</v>
      </c>
      <c r="D42" s="50" t="s">
        <v>37</v>
      </c>
      <c r="E42" s="51" t="s">
        <v>74</v>
      </c>
      <c r="F42" s="58"/>
      <c r="G42" s="60">
        <v>2450</v>
      </c>
      <c r="H42" s="36">
        <f t="shared" si="0"/>
        <v>25752.379999999983</v>
      </c>
      <c r="I42" s="8"/>
      <c r="J42" s="8"/>
      <c r="K42" s="8"/>
      <c r="L42" s="8"/>
    </row>
    <row r="43" spans="1:12" s="3" customFormat="1" ht="55.5" customHeight="1">
      <c r="A43" s="8"/>
      <c r="B43" s="48"/>
      <c r="C43" s="61">
        <v>44754</v>
      </c>
      <c r="D43" s="50" t="s">
        <v>38</v>
      </c>
      <c r="E43" s="65" t="s">
        <v>75</v>
      </c>
      <c r="F43" s="58"/>
      <c r="G43" s="60">
        <v>5600</v>
      </c>
      <c r="H43" s="36">
        <f t="shared" si="0"/>
        <v>20152.379999999983</v>
      </c>
      <c r="I43" s="8"/>
      <c r="J43" s="8"/>
      <c r="K43" s="8"/>
      <c r="L43" s="8"/>
    </row>
    <row r="44" spans="1:12" s="3" customFormat="1" ht="66.75" customHeight="1">
      <c r="A44" s="8"/>
      <c r="B44" s="48"/>
      <c r="C44" s="61">
        <v>44754</v>
      </c>
      <c r="D44" s="50" t="s">
        <v>38</v>
      </c>
      <c r="E44" s="65" t="s">
        <v>76</v>
      </c>
      <c r="F44" s="58"/>
      <c r="G44" s="60">
        <v>6000</v>
      </c>
      <c r="H44" s="36">
        <f t="shared" si="0"/>
        <v>14152.379999999983</v>
      </c>
      <c r="I44" s="8"/>
      <c r="J44" s="8"/>
      <c r="K44" s="8"/>
      <c r="L44" s="8"/>
    </row>
    <row r="45" spans="1:12" s="3" customFormat="1" ht="62.25" customHeight="1">
      <c r="A45" s="8"/>
      <c r="B45" s="48"/>
      <c r="C45" s="61">
        <v>44754</v>
      </c>
      <c r="D45" s="50" t="s">
        <v>39</v>
      </c>
      <c r="E45" s="51" t="s">
        <v>77</v>
      </c>
      <c r="F45" s="58"/>
      <c r="G45" s="60">
        <v>3230.27</v>
      </c>
      <c r="H45" s="36">
        <f t="shared" si="0"/>
        <v>10922.109999999982</v>
      </c>
      <c r="I45" s="8"/>
      <c r="J45" s="8"/>
      <c r="K45" s="8"/>
      <c r="L45" s="8"/>
    </row>
    <row r="46" spans="1:12" s="3" customFormat="1" ht="45.75" customHeight="1">
      <c r="A46" s="8"/>
      <c r="B46" s="48"/>
      <c r="C46" s="61">
        <v>44756</v>
      </c>
      <c r="D46" s="50" t="s">
        <v>40</v>
      </c>
      <c r="E46" s="51" t="s">
        <v>78</v>
      </c>
      <c r="F46" s="57"/>
      <c r="G46" s="60">
        <v>2750</v>
      </c>
      <c r="H46" s="36">
        <f t="shared" si="0"/>
        <v>8172.109999999982</v>
      </c>
      <c r="I46" s="8"/>
      <c r="J46" s="8"/>
      <c r="K46" s="8"/>
      <c r="L46" s="8"/>
    </row>
    <row r="47" spans="1:12" s="3" customFormat="1" ht="45.75" customHeight="1">
      <c r="A47" s="8"/>
      <c r="B47" s="48"/>
      <c r="C47" s="61">
        <v>44762</v>
      </c>
      <c r="D47" s="50" t="s">
        <v>41</v>
      </c>
      <c r="E47" s="53" t="s">
        <v>79</v>
      </c>
      <c r="F47" s="57"/>
      <c r="G47" s="60">
        <v>1606.88</v>
      </c>
      <c r="H47" s="36">
        <f t="shared" si="0"/>
        <v>6565.229999999982</v>
      </c>
      <c r="I47" s="8"/>
      <c r="J47" s="8"/>
      <c r="K47" s="8"/>
      <c r="L47" s="8"/>
    </row>
    <row r="48" spans="1:12" s="3" customFormat="1" ht="45.75" customHeight="1">
      <c r="A48" s="8"/>
      <c r="B48" s="48"/>
      <c r="C48" s="62">
        <v>44767</v>
      </c>
      <c r="D48" s="50" t="s">
        <v>42</v>
      </c>
      <c r="E48" s="66" t="s">
        <v>80</v>
      </c>
      <c r="F48" s="67"/>
      <c r="G48" s="68">
        <v>2572.5</v>
      </c>
      <c r="H48" s="36">
        <f t="shared" si="0"/>
        <v>3992.7299999999823</v>
      </c>
      <c r="I48" s="8"/>
      <c r="J48" s="8"/>
      <c r="K48" s="8"/>
      <c r="L48" s="8"/>
    </row>
    <row r="49" spans="1:12" s="3" customFormat="1" ht="45.75" customHeight="1">
      <c r="A49" s="8"/>
      <c r="B49" s="48"/>
      <c r="C49" s="62">
        <v>44767</v>
      </c>
      <c r="D49" s="50" t="s">
        <v>42</v>
      </c>
      <c r="E49" s="66" t="s">
        <v>81</v>
      </c>
      <c r="F49" s="67"/>
      <c r="G49" s="68">
        <v>1785</v>
      </c>
      <c r="H49" s="36">
        <f t="shared" si="0"/>
        <v>2207.7299999999823</v>
      </c>
      <c r="I49" s="8"/>
      <c r="J49" s="8"/>
      <c r="K49" s="8"/>
      <c r="L49" s="8"/>
    </row>
    <row r="50" spans="1:12" s="3" customFormat="1" ht="45.75" customHeight="1">
      <c r="A50" s="8"/>
      <c r="B50" s="48"/>
      <c r="C50" s="61">
        <v>44767</v>
      </c>
      <c r="D50" s="42" t="s">
        <v>26</v>
      </c>
      <c r="E50" s="51" t="s">
        <v>82</v>
      </c>
      <c r="F50" s="60">
        <v>163314.28</v>
      </c>
      <c r="G50" s="60"/>
      <c r="H50" s="36">
        <f t="shared" si="0"/>
        <v>165522.00999999998</v>
      </c>
      <c r="I50" s="8"/>
      <c r="J50" s="8"/>
      <c r="K50" s="8"/>
      <c r="L50" s="8"/>
    </row>
    <row r="51" spans="1:12" s="3" customFormat="1" ht="45.75" customHeight="1">
      <c r="A51" s="8"/>
      <c r="B51" s="48"/>
      <c r="C51" s="61">
        <v>44768</v>
      </c>
      <c r="D51" s="50" t="s">
        <v>43</v>
      </c>
      <c r="E51" s="53" t="s">
        <v>83</v>
      </c>
      <c r="F51" s="57"/>
      <c r="G51" s="60">
        <v>12100</v>
      </c>
      <c r="H51" s="36">
        <f t="shared" si="0"/>
        <v>153422.00999999998</v>
      </c>
      <c r="I51" s="8"/>
      <c r="J51" s="8"/>
      <c r="K51" s="8"/>
      <c r="L51" s="8"/>
    </row>
    <row r="52" spans="1:12" s="3" customFormat="1" ht="45.75" customHeight="1">
      <c r="A52" s="8"/>
      <c r="B52" s="48"/>
      <c r="C52" s="61">
        <v>44768</v>
      </c>
      <c r="D52" s="50" t="s">
        <v>44</v>
      </c>
      <c r="E52" s="53" t="s">
        <v>84</v>
      </c>
      <c r="F52" s="57"/>
      <c r="G52" s="60">
        <v>12200</v>
      </c>
      <c r="H52" s="36">
        <f t="shared" si="0"/>
        <v>141222.00999999998</v>
      </c>
      <c r="I52" s="8"/>
      <c r="J52" s="8"/>
      <c r="K52" s="8"/>
      <c r="L52" s="8"/>
    </row>
    <row r="53" spans="1:12" s="3" customFormat="1" ht="45.75" customHeight="1">
      <c r="A53" s="8"/>
      <c r="B53" s="48"/>
      <c r="C53" s="61">
        <v>44768</v>
      </c>
      <c r="D53" s="50" t="s">
        <v>44</v>
      </c>
      <c r="E53" s="53" t="s">
        <v>85</v>
      </c>
      <c r="F53" s="57"/>
      <c r="G53" s="60">
        <v>8600</v>
      </c>
      <c r="H53" s="36">
        <f t="shared" si="0"/>
        <v>132622.00999999998</v>
      </c>
      <c r="I53" s="8"/>
      <c r="J53" s="8"/>
      <c r="K53" s="8"/>
      <c r="L53" s="8"/>
    </row>
    <row r="54" spans="1:12" s="3" customFormat="1" ht="45.75" customHeight="1">
      <c r="A54" s="8"/>
      <c r="B54" s="48"/>
      <c r="C54" s="61">
        <v>44768</v>
      </c>
      <c r="D54" s="50" t="s">
        <v>44</v>
      </c>
      <c r="E54" s="53" t="s">
        <v>86</v>
      </c>
      <c r="F54" s="57"/>
      <c r="G54" s="60">
        <v>8600</v>
      </c>
      <c r="H54" s="36">
        <f t="shared" si="0"/>
        <v>124022.00999999998</v>
      </c>
      <c r="I54" s="8"/>
      <c r="J54" s="8"/>
      <c r="K54" s="8"/>
      <c r="L54" s="8"/>
    </row>
    <row r="55" spans="1:12" s="3" customFormat="1" ht="45.75" customHeight="1">
      <c r="A55" s="8"/>
      <c r="B55" s="48"/>
      <c r="C55" s="61">
        <v>44768</v>
      </c>
      <c r="D55" s="50" t="s">
        <v>44</v>
      </c>
      <c r="E55" s="53" t="s">
        <v>87</v>
      </c>
      <c r="F55" s="57"/>
      <c r="G55" s="60">
        <v>6800</v>
      </c>
      <c r="H55" s="36">
        <f t="shared" si="0"/>
        <v>117222.00999999998</v>
      </c>
      <c r="I55" s="8"/>
      <c r="J55" s="8"/>
      <c r="K55" s="8"/>
      <c r="L55" s="8"/>
    </row>
    <row r="56" spans="1:12" s="3" customFormat="1" ht="60.75" customHeight="1">
      <c r="A56" s="8"/>
      <c r="B56" s="48"/>
      <c r="C56" s="61">
        <v>44768</v>
      </c>
      <c r="D56" s="50" t="s">
        <v>45</v>
      </c>
      <c r="E56" s="53" t="s">
        <v>88</v>
      </c>
      <c r="F56" s="57"/>
      <c r="G56" s="60">
        <v>11400</v>
      </c>
      <c r="H56" s="36">
        <f t="shared" si="0"/>
        <v>105822.00999999998</v>
      </c>
      <c r="I56" s="8"/>
      <c r="J56" s="8"/>
      <c r="K56" s="8"/>
      <c r="L56" s="8"/>
    </row>
    <row r="57" spans="1:12" s="3" customFormat="1" ht="60.75" customHeight="1">
      <c r="A57" s="8"/>
      <c r="B57" s="48"/>
      <c r="C57" s="61">
        <v>44768</v>
      </c>
      <c r="D57" s="50" t="s">
        <v>45</v>
      </c>
      <c r="E57" s="53" t="s">
        <v>89</v>
      </c>
      <c r="F57" s="57"/>
      <c r="G57" s="60">
        <v>1700</v>
      </c>
      <c r="H57" s="36">
        <f t="shared" si="0"/>
        <v>104122.00999999998</v>
      </c>
      <c r="I57" s="8"/>
      <c r="J57" s="8"/>
      <c r="K57" s="8"/>
      <c r="L57" s="8"/>
    </row>
    <row r="58" spans="1:12" s="3" customFormat="1" ht="75" customHeight="1">
      <c r="A58" s="8"/>
      <c r="B58" s="48"/>
      <c r="C58" s="61">
        <v>44768</v>
      </c>
      <c r="D58" s="50" t="s">
        <v>46</v>
      </c>
      <c r="E58" s="53" t="s">
        <v>90</v>
      </c>
      <c r="F58" s="57"/>
      <c r="G58" s="60">
        <v>7717.5</v>
      </c>
      <c r="H58" s="36">
        <f t="shared" si="0"/>
        <v>96404.50999999998</v>
      </c>
      <c r="I58" s="8"/>
      <c r="J58" s="8"/>
      <c r="K58" s="8"/>
      <c r="L58" s="8"/>
    </row>
    <row r="59" spans="1:12" s="3" customFormat="1" ht="87" customHeight="1">
      <c r="A59" s="8"/>
      <c r="B59" s="48"/>
      <c r="C59" s="61">
        <v>44768</v>
      </c>
      <c r="D59" s="50" t="s">
        <v>46</v>
      </c>
      <c r="E59" s="53" t="s">
        <v>91</v>
      </c>
      <c r="F59" s="57"/>
      <c r="G59" s="60">
        <v>5355</v>
      </c>
      <c r="H59" s="36">
        <f t="shared" si="0"/>
        <v>91049.50999999998</v>
      </c>
      <c r="I59" s="8"/>
      <c r="J59" s="8"/>
      <c r="K59" s="8"/>
      <c r="L59" s="8"/>
    </row>
    <row r="60" spans="1:12" s="3" customFormat="1" ht="89.25" customHeight="1">
      <c r="A60" s="8"/>
      <c r="B60" s="48"/>
      <c r="C60" s="61">
        <v>44768</v>
      </c>
      <c r="D60" s="50" t="s">
        <v>47</v>
      </c>
      <c r="E60" s="53" t="s">
        <v>92</v>
      </c>
      <c r="F60" s="57"/>
      <c r="G60" s="60">
        <v>17150</v>
      </c>
      <c r="H60" s="36">
        <f t="shared" si="0"/>
        <v>73899.50999999998</v>
      </c>
      <c r="I60" s="8"/>
      <c r="J60" s="8"/>
      <c r="K60" s="8"/>
      <c r="L60" s="8"/>
    </row>
    <row r="61" spans="1:12" s="3" customFormat="1" ht="103.5" customHeight="1">
      <c r="A61" s="8"/>
      <c r="B61" s="48"/>
      <c r="C61" s="61">
        <v>44768</v>
      </c>
      <c r="D61" s="50" t="s">
        <v>47</v>
      </c>
      <c r="E61" s="53" t="s">
        <v>93</v>
      </c>
      <c r="F61" s="57"/>
      <c r="G61" s="60">
        <v>6800</v>
      </c>
      <c r="H61" s="36">
        <f t="shared" si="0"/>
        <v>67099.50999999998</v>
      </c>
      <c r="I61" s="8"/>
      <c r="J61" s="8"/>
      <c r="K61" s="8"/>
      <c r="L61" s="8"/>
    </row>
    <row r="62" spans="1:12" s="3" customFormat="1" ht="94.5" customHeight="1">
      <c r="A62" s="8"/>
      <c r="B62" s="48"/>
      <c r="C62" s="61">
        <v>44768</v>
      </c>
      <c r="D62" s="50" t="s">
        <v>47</v>
      </c>
      <c r="E62" s="53" t="s">
        <v>94</v>
      </c>
      <c r="F62" s="57"/>
      <c r="G62" s="60">
        <v>5100</v>
      </c>
      <c r="H62" s="36">
        <f t="shared" si="0"/>
        <v>61999.50999999998</v>
      </c>
      <c r="I62" s="8"/>
      <c r="J62" s="8"/>
      <c r="K62" s="8"/>
      <c r="L62" s="8"/>
    </row>
    <row r="63" spans="1:12" s="3" customFormat="1" ht="77.25" customHeight="1">
      <c r="A63" s="8"/>
      <c r="B63" s="48"/>
      <c r="C63" s="61">
        <v>44768</v>
      </c>
      <c r="D63" s="50" t="s">
        <v>48</v>
      </c>
      <c r="E63" s="53" t="s">
        <v>95</v>
      </c>
      <c r="F63" s="57"/>
      <c r="G63" s="60">
        <v>14700</v>
      </c>
      <c r="H63" s="36">
        <f t="shared" si="0"/>
        <v>47299.50999999998</v>
      </c>
      <c r="I63" s="8"/>
      <c r="J63" s="8"/>
      <c r="K63" s="8"/>
      <c r="L63" s="8"/>
    </row>
    <row r="64" spans="1:12" s="3" customFormat="1" ht="87" customHeight="1">
      <c r="A64" s="8"/>
      <c r="B64" s="48"/>
      <c r="C64" s="61">
        <v>44768</v>
      </c>
      <c r="D64" s="50" t="s">
        <v>48</v>
      </c>
      <c r="E64" s="53" t="s">
        <v>96</v>
      </c>
      <c r="F64" s="57"/>
      <c r="G64" s="60">
        <v>6800</v>
      </c>
      <c r="H64" s="36">
        <f t="shared" si="0"/>
        <v>40499.50999999998</v>
      </c>
      <c r="I64" s="8"/>
      <c r="J64" s="8"/>
      <c r="K64" s="8"/>
      <c r="L64" s="8"/>
    </row>
    <row r="65" spans="1:12" s="3" customFormat="1" ht="84" customHeight="1">
      <c r="A65" s="8"/>
      <c r="B65" s="48"/>
      <c r="C65" s="61">
        <v>44768</v>
      </c>
      <c r="D65" s="50" t="s">
        <v>48</v>
      </c>
      <c r="E65" s="53" t="s">
        <v>97</v>
      </c>
      <c r="F65" s="57"/>
      <c r="G65" s="60">
        <v>3400</v>
      </c>
      <c r="H65" s="36">
        <f t="shared" si="0"/>
        <v>37099.50999999998</v>
      </c>
      <c r="I65" s="8"/>
      <c r="J65" s="8"/>
      <c r="K65" s="8"/>
      <c r="L65" s="8"/>
    </row>
    <row r="66" spans="1:12" s="3" customFormat="1" ht="69" customHeight="1">
      <c r="A66" s="8"/>
      <c r="B66" s="48"/>
      <c r="C66" s="61">
        <v>44768</v>
      </c>
      <c r="D66" s="50" t="s">
        <v>49</v>
      </c>
      <c r="E66" s="53" t="s">
        <v>98</v>
      </c>
      <c r="F66" s="57"/>
      <c r="G66" s="60">
        <v>5145</v>
      </c>
      <c r="H66" s="36">
        <f t="shared" si="0"/>
        <v>31954.50999999998</v>
      </c>
      <c r="I66" s="8"/>
      <c r="J66" s="8"/>
      <c r="K66" s="8"/>
      <c r="L66" s="8"/>
    </row>
    <row r="67" spans="1:12" s="3" customFormat="1" ht="75.75" customHeight="1">
      <c r="A67" s="8"/>
      <c r="B67" s="48"/>
      <c r="C67" s="61">
        <v>44768</v>
      </c>
      <c r="D67" s="50" t="s">
        <v>49</v>
      </c>
      <c r="E67" s="53" t="s">
        <v>99</v>
      </c>
      <c r="F67" s="57"/>
      <c r="G67" s="60">
        <v>3570</v>
      </c>
      <c r="H67" s="36">
        <f t="shared" si="0"/>
        <v>28384.50999999998</v>
      </c>
      <c r="I67" s="8"/>
      <c r="J67" s="8"/>
      <c r="K67" s="8"/>
      <c r="L67" s="8"/>
    </row>
    <row r="68" spans="1:12" s="3" customFormat="1" ht="45.75" customHeight="1">
      <c r="A68" s="8"/>
      <c r="B68" s="48"/>
      <c r="C68" s="61">
        <v>44768</v>
      </c>
      <c r="D68" s="50" t="s">
        <v>50</v>
      </c>
      <c r="E68" s="53" t="s">
        <v>100</v>
      </c>
      <c r="F68" s="57"/>
      <c r="G68" s="60">
        <v>2768.8</v>
      </c>
      <c r="H68" s="36">
        <f t="shared" si="0"/>
        <v>25615.70999999998</v>
      </c>
      <c r="I68" s="8"/>
      <c r="J68" s="8"/>
      <c r="K68" s="8"/>
      <c r="L68" s="8"/>
    </row>
    <row r="69" spans="1:12" s="3" customFormat="1" ht="53.25" customHeight="1">
      <c r="A69" s="8"/>
      <c r="B69" s="48"/>
      <c r="C69" s="61">
        <v>44768</v>
      </c>
      <c r="D69" s="50" t="s">
        <v>51</v>
      </c>
      <c r="E69" s="53" t="s">
        <v>101</v>
      </c>
      <c r="F69" s="57"/>
      <c r="G69" s="60">
        <v>2750</v>
      </c>
      <c r="H69" s="36">
        <f t="shared" si="0"/>
        <v>22865.70999999998</v>
      </c>
      <c r="I69" s="8"/>
      <c r="J69" s="8"/>
      <c r="K69" s="8"/>
      <c r="L69" s="8"/>
    </row>
    <row r="70" spans="1:12" s="3" customFormat="1" ht="53.25" customHeight="1">
      <c r="A70" s="8"/>
      <c r="B70" s="48"/>
      <c r="C70" s="61">
        <v>44768</v>
      </c>
      <c r="D70" s="50" t="s">
        <v>51</v>
      </c>
      <c r="E70" s="53" t="s">
        <v>102</v>
      </c>
      <c r="F70" s="57"/>
      <c r="G70" s="60">
        <v>1700</v>
      </c>
      <c r="H70" s="36">
        <f t="shared" si="0"/>
        <v>21165.70999999998</v>
      </c>
      <c r="I70" s="8"/>
      <c r="J70" s="8"/>
      <c r="K70" s="8"/>
      <c r="L70" s="8"/>
    </row>
    <row r="71" spans="1:12" s="3" customFormat="1" ht="51" customHeight="1">
      <c r="A71" s="8"/>
      <c r="B71" s="48"/>
      <c r="C71" s="61">
        <v>44768</v>
      </c>
      <c r="D71" s="50" t="s">
        <v>51</v>
      </c>
      <c r="E71" s="53" t="s">
        <v>103</v>
      </c>
      <c r="F71" s="57"/>
      <c r="G71" s="60">
        <v>2150</v>
      </c>
      <c r="H71" s="36">
        <f t="shared" si="0"/>
        <v>19015.70999999998</v>
      </c>
      <c r="I71" s="8"/>
      <c r="J71" s="8"/>
      <c r="K71" s="8"/>
      <c r="L71" s="8"/>
    </row>
    <row r="72" spans="1:12" s="3" customFormat="1" ht="31.5">
      <c r="A72" s="8"/>
      <c r="B72" s="48"/>
      <c r="C72" s="61">
        <v>44768</v>
      </c>
      <c r="D72" s="50" t="s">
        <v>52</v>
      </c>
      <c r="E72" s="53" t="s">
        <v>104</v>
      </c>
      <c r="F72" s="57"/>
      <c r="G72" s="60">
        <v>2705.26</v>
      </c>
      <c r="H72" s="36">
        <f t="shared" si="0"/>
        <v>16310.44999999998</v>
      </c>
      <c r="I72" s="8"/>
      <c r="J72" s="8"/>
      <c r="K72" s="8"/>
      <c r="L72" s="8"/>
    </row>
    <row r="73" spans="1:12" s="3" customFormat="1" ht="21">
      <c r="A73" s="8"/>
      <c r="B73" s="48"/>
      <c r="C73" s="63">
        <v>44773</v>
      </c>
      <c r="D73" s="42" t="s">
        <v>53</v>
      </c>
      <c r="E73" s="54" t="s">
        <v>105</v>
      </c>
      <c r="F73" s="59"/>
      <c r="G73" s="60">
        <v>476.47</v>
      </c>
      <c r="H73" s="36">
        <f t="shared" si="0"/>
        <v>15833.979999999981</v>
      </c>
      <c r="I73" s="8"/>
      <c r="J73" s="8"/>
      <c r="K73" s="8"/>
      <c r="L73" s="8"/>
    </row>
    <row r="74" spans="1:12" s="3" customFormat="1" ht="24.75" customHeight="1">
      <c r="A74" s="8"/>
      <c r="B74" s="48"/>
      <c r="C74" s="63">
        <v>44773</v>
      </c>
      <c r="D74" s="42" t="s">
        <v>53</v>
      </c>
      <c r="E74" s="55" t="s">
        <v>106</v>
      </c>
      <c r="F74" s="59"/>
      <c r="G74" s="60">
        <v>175</v>
      </c>
      <c r="H74" s="36">
        <f t="shared" si="0"/>
        <v>15658.979999999981</v>
      </c>
      <c r="I74" s="8"/>
      <c r="J74" s="8"/>
      <c r="K74" s="8"/>
      <c r="L74" s="8"/>
    </row>
    <row r="75" spans="2:8" s="11" customFormat="1" ht="17.25" thickBot="1">
      <c r="B75" s="49"/>
      <c r="C75" s="47"/>
      <c r="D75" s="43"/>
      <c r="E75" s="44"/>
      <c r="F75" s="45"/>
      <c r="G75" s="45"/>
      <c r="H75" s="46"/>
    </row>
    <row r="76" spans="2:8" s="8" customFormat="1" ht="21.75" customHeight="1" thickBot="1">
      <c r="B76" s="30"/>
      <c r="C76" s="31"/>
      <c r="D76" s="31"/>
      <c r="E76" s="32" t="s">
        <v>9</v>
      </c>
      <c r="F76" s="31">
        <f>SUM(F22:F75)</f>
        <v>326190.18</v>
      </c>
      <c r="G76" s="31">
        <f>SUM(G22:G75)</f>
        <v>287674.62999999995</v>
      </c>
      <c r="H76" s="31">
        <f>H20+F76-G76</f>
        <v>15658.98000000004</v>
      </c>
    </row>
    <row r="77" spans="2:94" ht="24" customHeight="1">
      <c r="B77" s="5"/>
      <c r="C77" s="5"/>
      <c r="D77" s="5"/>
      <c r="E77" s="5"/>
      <c r="F77" s="9"/>
      <c r="G77" s="9"/>
      <c r="H77" s="25"/>
      <c r="I77" s="16"/>
      <c r="J77" s="16"/>
      <c r="K77" s="16"/>
      <c r="L77" s="1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</row>
    <row r="78" spans="2:8" ht="24" customHeight="1">
      <c r="B78" s="5"/>
      <c r="C78" s="6"/>
      <c r="D78" s="3"/>
      <c r="E78" s="3"/>
      <c r="F78" s="4"/>
      <c r="G78" s="4"/>
      <c r="H78" s="26"/>
    </row>
    <row r="79" spans="2:8" ht="24" customHeight="1">
      <c r="B79" s="3"/>
      <c r="C79" s="6"/>
      <c r="D79" s="3"/>
      <c r="E79" s="3"/>
      <c r="F79" s="4"/>
      <c r="G79" s="4"/>
      <c r="H79" s="26"/>
    </row>
    <row r="80" spans="2:8" ht="24" customHeight="1">
      <c r="B80" s="7"/>
      <c r="C80" s="6"/>
      <c r="D80" s="3"/>
      <c r="E80" s="3"/>
      <c r="F80" s="4"/>
      <c r="G80" s="4"/>
      <c r="H80" s="26"/>
    </row>
    <row r="81" spans="2:8" ht="24" customHeight="1">
      <c r="B81" s="71" t="s">
        <v>18</v>
      </c>
      <c r="C81" s="71"/>
      <c r="D81" s="71"/>
      <c r="E81" s="10"/>
      <c r="F81" s="71" t="s">
        <v>19</v>
      </c>
      <c r="G81" s="71"/>
      <c r="H81" s="71"/>
    </row>
    <row r="82" spans="2:8" ht="24" customHeight="1">
      <c r="B82" s="69" t="s">
        <v>13</v>
      </c>
      <c r="C82" s="69"/>
      <c r="D82" s="69"/>
      <c r="E82" s="33"/>
      <c r="F82" s="70" t="s">
        <v>14</v>
      </c>
      <c r="G82" s="70"/>
      <c r="H82" s="70"/>
    </row>
    <row r="83" spans="2:8" ht="24" customHeight="1">
      <c r="B83" s="72" t="s">
        <v>23</v>
      </c>
      <c r="C83" s="72"/>
      <c r="D83" s="72"/>
      <c r="E83" s="34"/>
      <c r="F83" s="73" t="s">
        <v>24</v>
      </c>
      <c r="G83" s="73"/>
      <c r="H83" s="73"/>
    </row>
    <row r="84" spans="2:8" ht="24" customHeight="1">
      <c r="B84" s="69" t="s">
        <v>20</v>
      </c>
      <c r="C84" s="69"/>
      <c r="D84" s="69"/>
      <c r="E84" s="33"/>
      <c r="F84" s="70" t="s">
        <v>15</v>
      </c>
      <c r="G84" s="70"/>
      <c r="H84" s="70"/>
    </row>
    <row r="85" spans="2:8" ht="24" customHeight="1">
      <c r="B85" s="40"/>
      <c r="C85" s="40"/>
      <c r="D85" s="40"/>
      <c r="E85" s="33"/>
      <c r="F85" s="33"/>
      <c r="G85" s="33"/>
      <c r="H85" s="35"/>
    </row>
    <row r="86" ht="24" customHeight="1"/>
    <row r="87" ht="24" customHeight="1"/>
    <row r="88" spans="2:8" ht="24" customHeight="1">
      <c r="B88" s="83" t="s">
        <v>16</v>
      </c>
      <c r="C88" s="84"/>
      <c r="D88" s="84"/>
      <c r="E88" s="84"/>
      <c r="F88" s="84"/>
      <c r="G88" s="84"/>
      <c r="H88" s="84"/>
    </row>
    <row r="89" spans="2:8" ht="24" customHeight="1">
      <c r="B89" s="70" t="s">
        <v>17</v>
      </c>
      <c r="C89" s="70"/>
      <c r="D89" s="70"/>
      <c r="E89" s="70"/>
      <c r="F89" s="70"/>
      <c r="G89" s="70"/>
      <c r="H89" s="70"/>
    </row>
    <row r="90" spans="2:8" ht="24" customHeight="1">
      <c r="B90" s="73" t="s">
        <v>21</v>
      </c>
      <c r="C90" s="73"/>
      <c r="D90" s="73"/>
      <c r="E90" s="73"/>
      <c r="F90" s="73"/>
      <c r="G90" s="73"/>
      <c r="H90" s="73"/>
    </row>
    <row r="91" spans="2:8" ht="24" customHeight="1">
      <c r="B91" s="70" t="s">
        <v>22</v>
      </c>
      <c r="C91" s="70"/>
      <c r="D91" s="70"/>
      <c r="E91" s="70"/>
      <c r="F91" s="70"/>
      <c r="G91" s="70"/>
      <c r="H91" s="70"/>
    </row>
    <row r="92" spans="2:8" ht="24" customHeight="1">
      <c r="B92" s="82"/>
      <c r="C92" s="82"/>
      <c r="D92" s="82"/>
      <c r="E92" s="82"/>
      <c r="F92" s="82"/>
      <c r="G92" s="82"/>
      <c r="H92" s="82"/>
    </row>
    <row r="93" spans="2:8" ht="20.25">
      <c r="B93" s="82"/>
      <c r="C93" s="82"/>
      <c r="D93" s="82"/>
      <c r="E93" s="82"/>
      <c r="F93" s="82"/>
      <c r="G93" s="82"/>
      <c r="H93" s="82"/>
    </row>
    <row r="94" spans="2:8" ht="12.75">
      <c r="B94" s="10"/>
      <c r="C94" s="10"/>
      <c r="D94" s="10"/>
      <c r="E94" s="10"/>
      <c r="F94" s="10"/>
      <c r="G94" s="10"/>
      <c r="H94" s="27"/>
    </row>
    <row r="95" spans="2:8" ht="12.75">
      <c r="B95" s="10"/>
      <c r="C95" s="10"/>
      <c r="D95" s="10"/>
      <c r="E95" s="10"/>
      <c r="F95" s="10"/>
      <c r="G95" s="10"/>
      <c r="H95" s="27"/>
    </row>
    <row r="96" spans="2:8" ht="12.75">
      <c r="B96" s="10"/>
      <c r="C96" s="10"/>
      <c r="D96" s="10"/>
      <c r="E96" s="10"/>
      <c r="F96" s="10"/>
      <c r="G96" s="10"/>
      <c r="H96" s="27"/>
    </row>
    <row r="97" spans="2:8" ht="12.75">
      <c r="B97" s="10"/>
      <c r="C97" s="10"/>
      <c r="D97" s="10"/>
      <c r="E97" s="10"/>
      <c r="F97" s="10"/>
      <c r="G97" s="10"/>
      <c r="H97" s="27"/>
    </row>
    <row r="98" spans="2:8" ht="12.75">
      <c r="B98" s="10"/>
      <c r="C98" s="10"/>
      <c r="D98" s="10"/>
      <c r="E98" s="10"/>
      <c r="F98" s="10"/>
      <c r="G98" s="10"/>
      <c r="H98" s="27"/>
    </row>
    <row r="99" spans="2:8" ht="12.75">
      <c r="B99" s="10"/>
      <c r="C99" s="10"/>
      <c r="D99" s="10"/>
      <c r="E99" s="10"/>
      <c r="F99" s="10"/>
      <c r="G99" s="10"/>
      <c r="H99" s="27"/>
    </row>
    <row r="100" spans="2:8" ht="12.75">
      <c r="B100" s="10"/>
      <c r="C100" s="10"/>
      <c r="D100" s="10"/>
      <c r="E100" s="10"/>
      <c r="F100" s="10"/>
      <c r="G100" s="10"/>
      <c r="H100" s="27"/>
    </row>
    <row r="101" spans="2:8" ht="12.75">
      <c r="B101" s="10"/>
      <c r="C101" s="10"/>
      <c r="D101" s="10"/>
      <c r="E101" s="10"/>
      <c r="F101" s="10"/>
      <c r="G101" s="10"/>
      <c r="H101" s="27"/>
    </row>
    <row r="102" spans="2:8" ht="12.75">
      <c r="B102" s="10"/>
      <c r="C102" s="10"/>
      <c r="D102" s="10"/>
      <c r="E102" s="10"/>
      <c r="F102" s="10"/>
      <c r="G102" s="10"/>
      <c r="H102" s="27"/>
    </row>
    <row r="103" spans="2:8" ht="12.75">
      <c r="B103" s="10"/>
      <c r="C103" s="10"/>
      <c r="D103" s="10"/>
      <c r="E103" s="10"/>
      <c r="F103" s="10"/>
      <c r="G103" s="10"/>
      <c r="H103" s="27"/>
    </row>
    <row r="104" spans="2:8" ht="12.75">
      <c r="B104" s="10"/>
      <c r="C104" s="10"/>
      <c r="D104" s="10"/>
      <c r="E104" s="10"/>
      <c r="F104" s="10"/>
      <c r="G104" s="10"/>
      <c r="H104" s="27"/>
    </row>
    <row r="105" spans="2:8" ht="12.75">
      <c r="B105" s="10"/>
      <c r="C105" s="10"/>
      <c r="D105" s="10"/>
      <c r="E105" s="10"/>
      <c r="F105" s="10"/>
      <c r="G105" s="10"/>
      <c r="H105" s="27"/>
    </row>
    <row r="124" ht="13.5" thickBot="1"/>
    <row r="125" ht="15">
      <c r="B125" s="2"/>
    </row>
  </sheetData>
  <sheetProtection/>
  <mergeCells count="23">
    <mergeCell ref="B92:H92"/>
    <mergeCell ref="B93:H93"/>
    <mergeCell ref="B88:H88"/>
    <mergeCell ref="B89:H89"/>
    <mergeCell ref="B90:H90"/>
    <mergeCell ref="B91:H91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84:D84"/>
    <mergeCell ref="F84:H84"/>
    <mergeCell ref="B81:D81"/>
    <mergeCell ref="F81:H81"/>
    <mergeCell ref="B82:D82"/>
    <mergeCell ref="F82:H82"/>
    <mergeCell ref="B83:D83"/>
    <mergeCell ref="F83:H83"/>
  </mergeCells>
  <printOptions horizontalCentered="1"/>
  <pageMargins left="0.2" right="0.2" top="0.25" bottom="0.33" header="0.3" footer="0.41"/>
  <pageSetup horizontalDpi="600" verticalDpi="600" orientation="portrait" scale="48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2022-08-08T13:34:12Z</cp:lastPrinted>
  <dcterms:created xsi:type="dcterms:W3CDTF">2006-07-11T17:39:34Z</dcterms:created>
  <dcterms:modified xsi:type="dcterms:W3CDTF">2022-08-08T13:36:06Z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