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Becas y Viajes Estudios US$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<sst xmlns="http://schemas.openxmlformats.org/spreadsheetml/2006/main" count="67" uniqueCount="55">
  <si>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</si>
  <si>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</si>
  <si>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</si>
  <si>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</si>
  <si>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</si>
  <si>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</si>
  <si>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</si>
  <si>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</si>
  <si>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</si>
  <si>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</si>
  <si>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</si>
  <si>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Dólar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</si>
  <si>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</si>
  <si>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</si>
  <si>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</si>
  <si>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</si>
  <si>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</si>
  <si>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</si>
  <si>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</si>
  <si>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</si>
  <si>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</si>
  <si>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</si>
  <si>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</si>
  <si>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</si>
  <si>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</si>
  <si>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rFont val="Times New Roman"/>
        <family val="1"/>
      </rPr>
      <t xml:space="preserve">BANCO CENTRAL DE LA REP. DOM., </t>
    </r>
    <r>
      <rPr>
        <sz val="8"/>
        <rFont val="Times New Roman"/>
        <family val="1"/>
      </rPr>
      <t>COMISIÓN POR SERVICIOS BANCARIOS.</t>
    </r>
  </si>
  <si>
    <t>Del 1ero al 31 de Agosto 2022</t>
  </si>
  <si>
    <r>
      <rPr>
        <b/>
        <sz val="8"/>
        <color indexed="8"/>
        <rFont val="Segoe UI"/>
        <family val="2"/>
      </rPr>
      <t>INDEPENDIENTE 8-2022,</t>
    </r>
    <r>
      <rPr>
        <sz val="8"/>
        <color indexed="8"/>
        <rFont val="Segoe UI"/>
        <family val="2"/>
      </rPr>
      <t xml:space="preserve"> SEGUNDO  Y ULTIMO PAGO CORRESPONDIENTE A  MATRICULACIÓN MES DE MAYO 2022, DE LA BECADA MARIA FERNANDA NUÑEZ BURGOS. ADENDUM (MEXICO). 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</si>
  <si>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INTERNACIONALES, CORRESPONDIENTE AL OFICIO MESCYT/1900/2022. RD$ 5,765,201.87</t>
    </r>
  </si>
  <si>
    <r>
      <rPr>
        <b/>
        <sz val="8"/>
        <color indexed="8"/>
        <rFont val="Segoe UI"/>
        <family val="2"/>
      </rPr>
      <t xml:space="preserve">INDEPENDIENTE 2-2022, </t>
    </r>
    <r>
      <rPr>
        <sz val="8"/>
        <color indexed="8"/>
        <rFont val="Segoe UI"/>
        <family val="2"/>
      </rPr>
      <t xml:space="preserve"> PAGO COMPLETO CORRESPONDIENTE A MATRICULACIÓN, DE LA  BECADA CAROLINA HOLGUIN DISLA, STUDENT ID: 2000434389 (ESTADOS UNIDOS ).</t>
    </r>
  </si>
  <si>
    <r>
      <rPr>
        <b/>
        <sz val="8"/>
        <color indexed="8"/>
        <rFont val="Segoe UI"/>
        <family val="2"/>
      </rPr>
      <t xml:space="preserve">INDEPENDIENTE 3-2019, 5TO. </t>
    </r>
    <r>
      <rPr>
        <sz val="8"/>
        <color indexed="8"/>
        <rFont val="Segoe UI"/>
        <family val="2"/>
      </rPr>
      <t xml:space="preserve"> PAGO CORRESPONDIENTE A MATRICULACIÓN, DE LA  BECADA ADELAIDA KELLI MEJIA, STUDENT ID: A17667053 (ESTADOS UNIDOS ).</t>
    </r>
  </si>
  <si>
    <r>
      <rPr>
        <b/>
        <sz val="8"/>
        <color indexed="8"/>
        <rFont val="Segoe UI"/>
        <family val="2"/>
      </rPr>
      <t xml:space="preserve">INDEPENDIENTE 2-2021,  </t>
    </r>
    <r>
      <rPr>
        <sz val="8"/>
        <color indexed="8"/>
        <rFont val="Segoe UI"/>
        <family val="2"/>
      </rPr>
      <t>PAGO CUOTA 22, 23 Y 24/24 CORRESPONDIENTE  A  MANUTENCIÓN DE LOS MESES  AGOSTO/OCTUBRE 2022, DE LA BECADA ISABELA FERRAND BAEZ(REINO UNIDO).</t>
    </r>
  </si>
  <si>
    <r>
      <rPr>
        <b/>
        <sz val="8"/>
        <color indexed="8"/>
        <rFont val="Segoe UI"/>
        <family val="2"/>
      </rPr>
      <t xml:space="preserve">MIDDLESEX, REINO UNIDO 2021-2022,  </t>
    </r>
    <r>
      <rPr>
        <sz val="8"/>
        <color indexed="8"/>
        <rFont val="Segoe UI"/>
        <family val="2"/>
      </rPr>
      <t>PAGO CUOTAS 11, 12,  Y 13/13 CORRESPONDIENTE  A  MANUTENCIÓN DE VEITINUEVE (29) ESTUDIANTES, EN  LOS MESES  AGOSTO/OCTUBRE 2022,(REINO UNIDO).</t>
    </r>
  </si>
  <si>
    <r>
      <rPr>
        <b/>
        <sz val="8"/>
        <color indexed="8"/>
        <rFont val="Segoe UI"/>
        <family val="2"/>
      </rPr>
      <t xml:space="preserve">INDEPENDIENTE 9-2021,  </t>
    </r>
    <r>
      <rPr>
        <sz val="8"/>
        <color indexed="8"/>
        <rFont val="Segoe UI"/>
        <family val="2"/>
      </rPr>
      <t>PAGO CUOTA 7 Y 8/24 CORRESPONDIENTE  A  MANUTENCIÓN DE LOS MESES  AGOSTO/SEPTIEMBRE 2022, DE LA BECADA GENERYS CONTRERAS, (ESTADOS UNIDOS).</t>
    </r>
  </si>
  <si>
    <r>
      <rPr>
        <b/>
        <sz val="8"/>
        <color indexed="8"/>
        <rFont val="Segoe UI"/>
        <family val="2"/>
      </rPr>
      <t xml:space="preserve">INDEPENDIENTE 2-2020,  </t>
    </r>
    <r>
      <rPr>
        <sz val="8"/>
        <color indexed="8"/>
        <rFont val="Segoe UI"/>
        <family val="2"/>
      </rPr>
      <t>PAGO CUOTA (24, 25/45), (25,26/29) (29,30/35) CORRESPONDIENTE  A  MANUTENCIÓN DE LOS MESES  AGOSTO/SEPTIEMBRE 2022, DE LOS BECADOS ASTRID CAMILLE PINEDA,  FRANCISCO JAVIER GOMEZ, INDHIRA ELIZABETH SEVERINO, (ESTADOS UNIDOS).</t>
    </r>
  </si>
  <si>
    <r>
      <rPr>
        <b/>
        <sz val="8"/>
        <color indexed="8"/>
        <rFont val="Segoe UI"/>
        <family val="2"/>
      </rPr>
      <t xml:space="preserve">INDEPENDIENTE 1-2020,  </t>
    </r>
    <r>
      <rPr>
        <sz val="8"/>
        <color indexed="8"/>
        <rFont val="Segoe UI"/>
        <family val="2"/>
      </rPr>
      <t>PAGO CUOTA 27 Y 28/33 CORRESPONDIENTE  A  MANUTENCIÓN DE LOS MESES  AGOSTO/SEPTIEMBRE 2022, DE LA BECADA KATHERIN GISSELLE PEÑA GENAO, (MEXICO).</t>
    </r>
  </si>
  <si>
    <r>
      <rPr>
        <b/>
        <sz val="8"/>
        <color indexed="8"/>
        <rFont val="Segoe UI"/>
        <family val="2"/>
      </rPr>
      <t xml:space="preserve">INDEPENDIENTE 2-2019,  </t>
    </r>
    <r>
      <rPr>
        <sz val="8"/>
        <color indexed="8"/>
        <rFont val="Segoe UI"/>
        <family val="2"/>
      </rPr>
      <t>PAGO CUOTA 37 Y 38/46 CORRESPONDIENTE  A  MANUTENCIÓN DE LOS MESES  AGOSTO/SEPTIEMBRE 2022, DEL BECADO RICARDO MANUEL RODRIGUEZ REYNOSO, (MEXICO).</t>
    </r>
  </si>
  <si>
    <r>
      <rPr>
        <b/>
        <sz val="8"/>
        <color indexed="8"/>
        <rFont val="Segoe UI"/>
        <family val="2"/>
      </rPr>
      <t xml:space="preserve">INDEPENDIENTE 2-2018,  </t>
    </r>
    <r>
      <rPr>
        <sz val="8"/>
        <color indexed="8"/>
        <rFont val="Segoe UI"/>
        <family val="2"/>
      </rPr>
      <t>PAGO CUOTA 47 Y 48/51 CORRESPONDIENTE  A  MANUTENCIÓN DE LOS MESES  AGOSTO/SEPTIEMBRE 2022, DE LA BECADA PATRICIA MICHELLE PERALTA FRIAS, (MEXICO).</t>
    </r>
  </si>
  <si>
    <r>
      <rPr>
        <b/>
        <sz val="8"/>
        <color indexed="8"/>
        <rFont val="Segoe UI"/>
        <family val="2"/>
      </rPr>
      <t xml:space="preserve">INDEPENDIENTE 1-2019,  </t>
    </r>
    <r>
      <rPr>
        <sz val="8"/>
        <color indexed="8"/>
        <rFont val="Segoe UI"/>
        <family val="2"/>
      </rPr>
      <t>PAGO CUOTA 42 Y 43/60 CORRESPONDIENTE  A  MANUTENCIÓN DE LOS MESES  AGOSTO/SEPTIEMBRE 2022, DE DOS (02) BECADOS, FRANCIA JUDITH ROSA MARTE , FRANCINA ALTAGRACIA TORIBIO BLANCO, (BRASIL), (ARGENTINA).</t>
    </r>
  </si>
  <si>
    <r>
      <rPr>
        <b/>
        <sz val="8"/>
        <color indexed="8"/>
        <rFont val="Segoe UI"/>
        <family val="2"/>
      </rPr>
      <t xml:space="preserve">INDEPENDIENTE 7-2021,  </t>
    </r>
    <r>
      <rPr>
        <sz val="8"/>
        <color indexed="8"/>
        <rFont val="Segoe UI"/>
        <family val="2"/>
      </rPr>
      <t>PAGO CUOTA 15 Y 16/21 CORRESPONDIENTE  A  MANUTENCIÓN DE LOS MESES  AGOSTO/SEPTIEMBRE 2022, DEL BECADO SAMUEL EMILIO MARTINEZ RECIO, (BRASIL).</t>
    </r>
  </si>
  <si>
    <r>
      <rPr>
        <b/>
        <sz val="8"/>
        <color indexed="8"/>
        <rFont val="Segoe UI"/>
        <family val="2"/>
      </rPr>
      <t xml:space="preserve">INDEPENDIENTE 1-2021,  </t>
    </r>
    <r>
      <rPr>
        <sz val="8"/>
        <color indexed="8"/>
        <rFont val="Segoe UI"/>
        <family val="2"/>
      </rPr>
      <t>PAGO CUOTA 18 Y 19/24 CORRESPONDIENTE  A  MANUTENCIÓN DE LOS MESES  AGOSTO/SEPTIEMBRE 2022, DE LA BECADA MARIELA LETA OZUNA, (BRASIL).</t>
    </r>
  </si>
  <si>
    <r>
      <rPr>
        <b/>
        <sz val="8"/>
        <color indexed="8"/>
        <rFont val="Segoe UI"/>
        <family val="2"/>
      </rPr>
      <t xml:space="preserve">INDEPENDIENTE 3-2019,  </t>
    </r>
    <r>
      <rPr>
        <sz val="8"/>
        <color indexed="8"/>
        <rFont val="Segoe UI"/>
        <family val="2"/>
      </rPr>
      <t>PAGO CUOTA 34 Y 35/35 CORRESPONDIENTE  A  MANUTENCIÓN DE LOS MESES  AGOSTO/SEPTIEMBRE 2022, DE DOS (02) BECADOS, LILIA ISABEL PACHECO HAZIM , LUCIA DEL CARMEN PACHECO HAZIM, (ESTADOS UNIDOS).</t>
    </r>
  </si>
  <si>
    <r>
      <rPr>
        <b/>
        <sz val="8"/>
        <color indexed="8"/>
        <rFont val="Segoe UI"/>
        <family val="2"/>
      </rPr>
      <t xml:space="preserve">INDEPENDIENTE 2-2021,  </t>
    </r>
    <r>
      <rPr>
        <sz val="8"/>
        <color indexed="8"/>
        <rFont val="Segoe UI"/>
        <family val="2"/>
      </rPr>
      <t>PAGO CUOTA 16 Y 17/24 CORRESPONDIENTE  A  MANUTENCIÓN DE LOS MESES  AGOSTO/SEPTIEMBRE 2022, DE LA BECADA LOGI MILALBERT MEJIA BATISTA, (CANADA).</t>
    </r>
  </si>
  <si>
    <r>
      <rPr>
        <b/>
        <sz val="8"/>
        <color indexed="8"/>
        <rFont val="Segoe UI"/>
        <family val="2"/>
      </rPr>
      <t xml:space="preserve">INDEPENDIENTE 7-2021,  </t>
    </r>
    <r>
      <rPr>
        <sz val="8"/>
        <color indexed="8"/>
        <rFont val="Segoe UI"/>
        <family val="2"/>
      </rPr>
      <t>PAGO CUOTA 13 Y 14/24 CORRESPONDIENTE  A  MANUTENCIÓN DE LOS MESES  AGOSTO/SEPTIEMBRE 2022, DE LA BECADA KIARA ALONDRA RODRIGUEZ LUCIANO, (ESTADOS UNIDOS).</t>
    </r>
  </si>
  <si>
    <r>
      <rPr>
        <b/>
        <sz val="8"/>
        <color indexed="8"/>
        <rFont val="Segoe UI"/>
        <family val="2"/>
      </rPr>
      <t xml:space="preserve">INDEPENDIENTE 7-2021,  </t>
    </r>
    <r>
      <rPr>
        <sz val="8"/>
        <color indexed="8"/>
        <rFont val="Segoe UI"/>
        <family val="2"/>
      </rPr>
      <t>PAGO CUOTA 7 Y 8/12 CORRESPONDIENTE  A  MANUTENCIÓN DE LOS MESES  AGOSTO/SEPTIEMBRE 2022, DEL BECADO ANGEL GUILLERMO LORA CRESPO, (ESTADOS UNIDOS).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</si>
  <si>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9,10,11 Y 12/12 CORRESPONDIENTE A MANUTENCIÓN SEPTIEMBRE/DICIEMBRE 2022, DE TRES (03) BECADOS FERNANDO MARTINEZ, LIN YIN MARTINEZ, KENDRA MATOS SUAREZ (ESTADOS UNIDOS).</t>
    </r>
  </si>
  <si>
    <r>
      <rPr>
        <b/>
        <sz val="8"/>
        <color indexed="8"/>
        <rFont val="Segoe UI"/>
        <family val="2"/>
      </rPr>
      <t xml:space="preserve">HARPER ADAMS-DOCT,  </t>
    </r>
    <r>
      <rPr>
        <sz val="8"/>
        <color indexed="8"/>
        <rFont val="Segoe UI"/>
        <family val="2"/>
      </rPr>
      <t>PAGO UNICO CORRESPONDIENTE  A  MANUTENCIÓN DE LOS MESES  DICIEMBRE 2021/NOVIEMBRE 2022, DE LA BECADA LIZZA DIAZ DE OLEO, (REINO UNIDO).</t>
    </r>
  </si>
  <si>
    <t>TR-MESCYT/0302</t>
  </si>
  <si>
    <t>TR-MESCYT/1900</t>
  </si>
  <si>
    <t>TR-MESCYT/0289</t>
  </si>
  <si>
    <t>TR-MESCYT/0290</t>
  </si>
  <si>
    <t>TR-MESCYT/0291</t>
  </si>
  <si>
    <t>TR-MESCYT/0292</t>
  </si>
  <si>
    <t>TR-MESCYT/0293</t>
  </si>
  <si>
    <t>TR-MESCYT/0294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</si>
</sst>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sz val="12"/>
      <name val="Segoe U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8"/>
      <name val="Segoe U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5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39" fontId="7" fillId="33" borderId="0" xfId="0" applyNumberFormat="1" applyFont="1" applyFill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39" fontId="5" fillId="33" borderId="13" xfId="0" applyNumberFormat="1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 wrapText="1"/>
    </xf>
    <xf numFmtId="39" fontId="7" fillId="34" borderId="15" xfId="0" applyNumberFormat="1" applyFont="1" applyFill="1" applyBorder="1" applyAlignment="1">
      <alignment horizontal="right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39" fontId="7" fillId="34" borderId="18" xfId="0" applyNumberFormat="1" applyFont="1" applyFill="1" applyBorder="1" applyAlignment="1">
      <alignment horizontal="center" vertical="center" wrapText="1"/>
    </xf>
    <xf numFmtId="43" fontId="10" fillId="33" borderId="19" xfId="49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43" fontId="7" fillId="0" borderId="21" xfId="49" applyFont="1" applyBorder="1" applyAlignment="1">
      <alignment vertical="center" wrapText="1"/>
    </xf>
    <xf numFmtId="43" fontId="7" fillId="0" borderId="22" xfId="49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39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9" fontId="5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34" borderId="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43" fontId="17" fillId="33" borderId="24" xfId="49" applyFont="1" applyFill="1" applyBorder="1" applyAlignment="1">
      <alignment vertical="center" wrapText="1"/>
    </xf>
    <xf numFmtId="0" fontId="13" fillId="33" borderId="24" xfId="0" applyFont="1" applyFill="1" applyBorder="1" applyAlignment="1">
      <alignment horizontal="center" vertical="center" wrapText="1" readingOrder="1"/>
    </xf>
    <xf numFmtId="0" fontId="54" fillId="33" borderId="25" xfId="0" applyFont="1" applyFill="1" applyBorder="1" applyAlignment="1">
      <alignment vertical="center" wrapText="1"/>
    </xf>
    <xf numFmtId="43" fontId="5" fillId="0" borderId="25" xfId="49" applyFont="1" applyBorder="1" applyAlignment="1">
      <alignment vertical="center" wrapText="1"/>
    </xf>
    <xf numFmtId="43" fontId="8" fillId="33" borderId="26" xfId="49" applyFont="1" applyFill="1" applyBorder="1" applyAlignment="1">
      <alignment vertical="center" wrapText="1"/>
    </xf>
    <xf numFmtId="0" fontId="9" fillId="0" borderId="27" xfId="0" applyFont="1" applyBorder="1" applyAlignment="1">
      <alignment horizontal="left" vertical="top" wrapText="1" readingOrder="1"/>
    </xf>
    <xf numFmtId="0" fontId="5" fillId="33" borderId="28" xfId="0" applyFont="1" applyFill="1" applyBorder="1" applyAlignment="1">
      <alignment horizontal="center" vertical="center"/>
    </xf>
    <xf numFmtId="14" fontId="15" fillId="0" borderId="17" xfId="0" applyNumberFormat="1" applyFont="1" applyBorder="1" applyAlignment="1">
      <alignment horizontal="center"/>
    </xf>
    <xf numFmtId="0" fontId="16" fillId="33" borderId="17" xfId="0" applyFont="1" applyFill="1" applyBorder="1" applyAlignment="1">
      <alignment horizontal="center" vertical="center" wrapText="1" readingOrder="1"/>
    </xf>
    <xf numFmtId="14" fontId="15" fillId="0" borderId="21" xfId="0" applyNumberFormat="1" applyFont="1" applyBorder="1" applyAlignment="1">
      <alignment horizontal="center"/>
    </xf>
    <xf numFmtId="0" fontId="16" fillId="33" borderId="22" xfId="0" applyFont="1" applyFill="1" applyBorder="1" applyAlignment="1">
      <alignment horizontal="center" vertical="center" wrapText="1" readingOrder="1"/>
    </xf>
    <xf numFmtId="0" fontId="13" fillId="33" borderId="24" xfId="0" applyFont="1" applyFill="1" applyBorder="1" applyAlignment="1">
      <alignment horizontal="justify" vertical="justify" wrapText="1" readingOrder="1"/>
    </xf>
    <xf numFmtId="0" fontId="55" fillId="33" borderId="17" xfId="0" applyFont="1" applyFill="1" applyBorder="1" applyAlignment="1">
      <alignment horizontal="justify" vertical="center" wrapText="1"/>
    </xf>
    <xf numFmtId="0" fontId="55" fillId="33" borderId="24" xfId="0" applyFont="1" applyFill="1" applyBorder="1" applyAlignment="1">
      <alignment horizontal="justify" vertical="justify" wrapText="1" readingOrder="1"/>
    </xf>
    <xf numFmtId="0" fontId="0" fillId="0" borderId="24" xfId="0" applyBorder="1" applyAlignment="1">
      <alignment/>
    </xf>
    <xf numFmtId="14" fontId="0" fillId="33" borderId="24" xfId="0" applyNumberForma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/>
    </xf>
    <xf numFmtId="1" fontId="7" fillId="34" borderId="30" xfId="0" applyNumberFormat="1" applyFont="1" applyFill="1" applyBorder="1" applyAlignment="1">
      <alignment horizontal="center" vertical="center"/>
    </xf>
    <xf numFmtId="1" fontId="7" fillId="34" borderId="31" xfId="0" applyNumberFormat="1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justify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562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62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562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62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L89"/>
  <sheetViews>
    <sheetView tabSelected="1" zoomScale="81" zoomScaleNormal="81" zoomScalePageLayoutView="0" workbookViewId="0" topLeftCell="A1">
      <selection activeCell="B1" sqref="B1:H57"/>
    </sheetView>
  </sheetViews>
  <sheetFormatPr defaultColWidth="9.140625" defaultRowHeight="12.75"/>
  <cols>
    <col min="1" max="1" width="2.57421875" style="1" customWidth="1"/>
    <col min="2" max="2" width="10.00390625" style="1" customWidth="1"/>
    <col min="3" max="3" width="24.5742187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9" customWidth="1"/>
    <col min="9" max="12" width="11.421875" style="7" customWidth="1"/>
    <col min="13" max="16384" width="9.140625" style="1" customWidth="1"/>
  </cols>
  <sheetData>
    <row r="1" spans="2:8" s="7" customFormat="1" ht="15" customHeight="1">
      <c r="B1" s="10"/>
      <c r="C1" s="10"/>
      <c r="D1" s="10"/>
      <c r="E1" s="10"/>
      <c r="F1" s="10"/>
      <c r="G1" s="10"/>
      <c r="H1" s="12"/>
    </row>
    <row r="2" spans="2:8" s="7" customFormat="1" ht="15">
      <c r="B2" s="10"/>
      <c r="C2" s="10"/>
      <c r="D2" s="10"/>
      <c r="E2" s="10"/>
      <c r="F2" s="10"/>
      <c r="G2" s="10"/>
      <c r="H2" s="12"/>
    </row>
    <row r="3" spans="2:8" s="7" customFormat="1" ht="15.75">
      <c r="B3" s="10"/>
      <c r="C3" s="10"/>
      <c r="D3" s="13"/>
      <c r="E3" s="13"/>
      <c r="F3" s="10"/>
      <c r="G3" s="10"/>
      <c r="H3" s="12"/>
    </row>
    <row r="4" spans="2:8" s="7" customFormat="1" ht="15">
      <c r="B4" s="10"/>
      <c r="C4" s="10"/>
      <c r="D4" s="10"/>
      <c r="E4" s="10"/>
      <c r="F4" s="10"/>
      <c r="G4" s="10"/>
      <c r="H4" s="12"/>
    </row>
    <row r="5" spans="2:8" s="7" customFormat="1" ht="22.5" customHeight="1">
      <c r="B5" s="10"/>
      <c r="C5" s="10"/>
      <c r="D5" s="10"/>
      <c r="E5" s="10"/>
      <c r="F5" s="10"/>
      <c r="G5" s="10"/>
      <c r="H5" s="12"/>
    </row>
    <row r="6" spans="2:8" s="7" customFormat="1" ht="15.75">
      <c r="B6" s="63"/>
      <c r="C6" s="63"/>
      <c r="D6" s="63"/>
      <c r="E6" s="63"/>
      <c r="F6" s="63"/>
      <c r="G6" s="63"/>
      <c r="H6" s="63"/>
    </row>
    <row r="7" spans="2:8" s="7" customFormat="1" ht="15.75">
      <c r="B7" s="11"/>
      <c r="C7" s="11"/>
      <c r="D7" s="11"/>
      <c r="E7" s="11"/>
      <c r="F7" s="11"/>
      <c r="G7" s="11"/>
      <c r="H7" s="14"/>
    </row>
    <row r="8" spans="2:8" s="7" customFormat="1" ht="15.75">
      <c r="B8" s="11"/>
      <c r="C8" s="11"/>
      <c r="D8" s="11"/>
      <c r="E8" s="11"/>
      <c r="F8" s="11"/>
      <c r="G8" s="11"/>
      <c r="H8" s="14"/>
    </row>
    <row r="9" spans="2:8" s="7" customFormat="1" ht="15.75">
      <c r="B9" s="63"/>
      <c r="C9" s="63"/>
      <c r="D9" s="63"/>
      <c r="E9" s="63"/>
      <c r="F9" s="63"/>
      <c r="G9" s="63"/>
      <c r="H9" s="63"/>
    </row>
    <row r="10" spans="2:8" s="7" customFormat="1" ht="15.75">
      <c r="B10" s="11"/>
      <c r="C10" s="11"/>
      <c r="D10" s="11"/>
      <c r="E10" s="11"/>
      <c r="F10" s="11"/>
      <c r="G10" s="11"/>
      <c r="H10" s="14"/>
    </row>
    <row r="11" spans="2:8" s="7" customFormat="1" ht="15.75">
      <c r="B11" s="63" t="s">
        <v>3</v>
      </c>
      <c r="C11" s="63"/>
      <c r="D11" s="63"/>
      <c r="E11" s="63"/>
      <c r="F11" s="63"/>
      <c r="G11" s="63"/>
      <c r="H11" s="63"/>
    </row>
    <row r="12" spans="2:8" s="7" customFormat="1" ht="15.75">
      <c r="B12" s="11"/>
      <c r="C12" s="11"/>
      <c r="D12" s="11"/>
      <c r="E12" s="11" t="s">
        <v>10</v>
      </c>
      <c r="F12" s="11"/>
      <c r="G12" s="11"/>
      <c r="H12" s="14"/>
    </row>
    <row r="13" spans="2:8" s="7" customFormat="1" ht="16.5" thickBot="1">
      <c r="B13" s="63" t="s">
        <v>26</v>
      </c>
      <c r="C13" s="63"/>
      <c r="D13" s="63"/>
      <c r="E13" s="63"/>
      <c r="F13" s="63"/>
      <c r="G13" s="63"/>
      <c r="H13" s="63"/>
    </row>
    <row r="14" spans="2:8" s="7" customFormat="1" ht="19.5" customHeight="1" thickBot="1">
      <c r="B14" s="15"/>
      <c r="C14" s="16"/>
      <c r="D14" s="16"/>
      <c r="E14" s="16"/>
      <c r="F14" s="16"/>
      <c r="G14" s="16"/>
      <c r="H14" s="17"/>
    </row>
    <row r="15" spans="2:12" s="3" customFormat="1" ht="36.75" customHeight="1">
      <c r="B15" s="64"/>
      <c r="C15" s="66" t="s">
        <v>4</v>
      </c>
      <c r="D15" s="66"/>
      <c r="E15" s="66"/>
      <c r="F15" s="67">
        <v>2262801000001</v>
      </c>
      <c r="G15" s="67"/>
      <c r="H15" s="68"/>
      <c r="I15" s="4"/>
      <c r="J15" s="4"/>
      <c r="K15" s="4"/>
      <c r="L15" s="4"/>
    </row>
    <row r="16" spans="2:12" s="3" customFormat="1" ht="37.5" customHeight="1">
      <c r="B16" s="65"/>
      <c r="C16" s="69" t="s">
        <v>11</v>
      </c>
      <c r="D16" s="69"/>
      <c r="E16" s="18"/>
      <c r="F16" s="69" t="s">
        <v>8</v>
      </c>
      <c r="G16" s="69"/>
      <c r="H16" s="19">
        <v>76606.57</v>
      </c>
      <c r="I16" s="4"/>
      <c r="J16" s="4"/>
      <c r="K16" s="4"/>
      <c r="L16" s="4"/>
    </row>
    <row r="17" spans="2:12" s="3" customFormat="1" ht="45.75" customHeight="1">
      <c r="B17" s="65"/>
      <c r="C17" s="38" t="s">
        <v>5</v>
      </c>
      <c r="D17" s="20" t="s">
        <v>6</v>
      </c>
      <c r="E17" s="21" t="s">
        <v>7</v>
      </c>
      <c r="F17" s="38" t="s">
        <v>0</v>
      </c>
      <c r="G17" s="20" t="s">
        <v>1</v>
      </c>
      <c r="H17" s="22" t="s">
        <v>2</v>
      </c>
      <c r="I17" s="4"/>
      <c r="J17" s="4"/>
      <c r="K17" s="4"/>
      <c r="L17" s="4"/>
    </row>
    <row r="18" spans="2:12" s="3" customFormat="1" ht="31.5">
      <c r="B18" s="39"/>
      <c r="C18" s="55">
        <v>44774</v>
      </c>
      <c r="D18" s="41" t="s">
        <v>47</v>
      </c>
      <c r="E18" s="51" t="s">
        <v>27</v>
      </c>
      <c r="F18" s="40"/>
      <c r="G18" s="40">
        <v>6875.43</v>
      </c>
      <c r="H18" s="23">
        <f>H16+F18-G18</f>
        <v>69731.14000000001</v>
      </c>
      <c r="I18" s="4"/>
      <c r="J18" s="4"/>
      <c r="K18" s="4"/>
      <c r="L18" s="4"/>
    </row>
    <row r="19" spans="2:12" s="3" customFormat="1" ht="33" customHeight="1">
      <c r="B19" s="39"/>
      <c r="C19" s="55">
        <v>44790</v>
      </c>
      <c r="D19" s="41" t="s">
        <v>48</v>
      </c>
      <c r="E19" s="51" t="s">
        <v>28</v>
      </c>
      <c r="F19" s="40">
        <v>103319.03</v>
      </c>
      <c r="G19" s="40"/>
      <c r="H19" s="23">
        <f>H18+F19-G19</f>
        <v>173050.17</v>
      </c>
      <c r="I19" s="4"/>
      <c r="J19" s="4"/>
      <c r="K19" s="4"/>
      <c r="L19" s="4"/>
    </row>
    <row r="20" spans="2:12" s="3" customFormat="1" ht="38.25" customHeight="1">
      <c r="B20" s="39"/>
      <c r="C20" s="55">
        <v>44790</v>
      </c>
      <c r="D20" s="41" t="s">
        <v>49</v>
      </c>
      <c r="E20" s="52" t="s">
        <v>29</v>
      </c>
      <c r="F20" s="54"/>
      <c r="G20" s="40">
        <v>30382</v>
      </c>
      <c r="H20" s="23">
        <f aca="true" t="shared" si="0" ref="H20:H38">H19+F20-G20</f>
        <v>142668.17</v>
      </c>
      <c r="I20" s="4"/>
      <c r="J20" s="4"/>
      <c r="K20" s="4"/>
      <c r="L20" s="4"/>
    </row>
    <row r="21" spans="2:12" s="3" customFormat="1" ht="36.75" customHeight="1">
      <c r="B21" s="39"/>
      <c r="C21" s="55">
        <v>44790</v>
      </c>
      <c r="D21" s="41" t="s">
        <v>49</v>
      </c>
      <c r="E21" s="52" t="s">
        <v>30</v>
      </c>
      <c r="F21" s="54"/>
      <c r="G21" s="40">
        <v>6561.98</v>
      </c>
      <c r="H21" s="23">
        <f t="shared" si="0"/>
        <v>136106.19</v>
      </c>
      <c r="I21" s="4"/>
      <c r="J21" s="4"/>
      <c r="K21" s="4"/>
      <c r="L21" s="4"/>
    </row>
    <row r="22" spans="2:12" s="3" customFormat="1" ht="46.5" customHeight="1">
      <c r="B22" s="39"/>
      <c r="C22" s="55">
        <v>44790</v>
      </c>
      <c r="D22" s="41" t="s">
        <v>50</v>
      </c>
      <c r="E22" s="70" t="s">
        <v>31</v>
      </c>
      <c r="F22" s="40"/>
      <c r="G22" s="40">
        <v>1082.24</v>
      </c>
      <c r="H22" s="23">
        <f t="shared" si="0"/>
        <v>135023.95</v>
      </c>
      <c r="I22" s="4"/>
      <c r="J22" s="4"/>
      <c r="K22" s="4"/>
      <c r="L22" s="4"/>
    </row>
    <row r="23" spans="2:12" s="3" customFormat="1" ht="46.5" customHeight="1">
      <c r="B23" s="39"/>
      <c r="C23" s="55">
        <v>44790</v>
      </c>
      <c r="D23" s="41" t="s">
        <v>50</v>
      </c>
      <c r="E23" s="70" t="s">
        <v>32</v>
      </c>
      <c r="F23" s="40"/>
      <c r="G23" s="40">
        <v>38708.33</v>
      </c>
      <c r="H23" s="23">
        <f t="shared" si="0"/>
        <v>96315.62000000001</v>
      </c>
      <c r="I23" s="4"/>
      <c r="J23" s="4"/>
      <c r="K23" s="4"/>
      <c r="L23" s="4"/>
    </row>
    <row r="24" spans="2:12" s="3" customFormat="1" ht="60" customHeight="1">
      <c r="B24" s="39"/>
      <c r="C24" s="55">
        <v>44790</v>
      </c>
      <c r="D24" s="41" t="s">
        <v>51</v>
      </c>
      <c r="E24" s="70" t="s">
        <v>33</v>
      </c>
      <c r="F24" s="40"/>
      <c r="G24" s="40">
        <v>800</v>
      </c>
      <c r="H24" s="23">
        <f t="shared" si="0"/>
        <v>95515.62000000001</v>
      </c>
      <c r="I24" s="4"/>
      <c r="J24" s="4"/>
      <c r="K24" s="4"/>
      <c r="L24" s="4"/>
    </row>
    <row r="25" spans="2:12" s="3" customFormat="1" ht="69" customHeight="1">
      <c r="B25" s="39"/>
      <c r="C25" s="55">
        <v>44790</v>
      </c>
      <c r="D25" s="41" t="s">
        <v>51</v>
      </c>
      <c r="E25" s="70" t="s">
        <v>34</v>
      </c>
      <c r="F25" s="40"/>
      <c r="G25" s="40">
        <v>4000</v>
      </c>
      <c r="H25" s="23">
        <f t="shared" si="0"/>
        <v>91515.62000000001</v>
      </c>
      <c r="I25" s="4"/>
      <c r="J25" s="4"/>
      <c r="K25" s="4"/>
      <c r="L25" s="4"/>
    </row>
    <row r="26" spans="2:12" s="3" customFormat="1" ht="56.25" customHeight="1">
      <c r="B26" s="39"/>
      <c r="C26" s="55">
        <v>44790</v>
      </c>
      <c r="D26" s="41" t="s">
        <v>51</v>
      </c>
      <c r="E26" s="70" t="s">
        <v>35</v>
      </c>
      <c r="F26" s="40"/>
      <c r="G26" s="40">
        <v>1000</v>
      </c>
      <c r="H26" s="23">
        <f t="shared" si="0"/>
        <v>90515.62000000001</v>
      </c>
      <c r="I26" s="4"/>
      <c r="J26" s="4"/>
      <c r="K26" s="4"/>
      <c r="L26" s="4"/>
    </row>
    <row r="27" spans="2:12" s="3" customFormat="1" ht="42" customHeight="1">
      <c r="B27" s="39"/>
      <c r="C27" s="55">
        <v>44790</v>
      </c>
      <c r="D27" s="41" t="s">
        <v>51</v>
      </c>
      <c r="E27" s="70" t="s">
        <v>36</v>
      </c>
      <c r="F27" s="40"/>
      <c r="G27" s="40">
        <v>1000</v>
      </c>
      <c r="H27" s="23">
        <f t="shared" si="0"/>
        <v>89515.62000000001</v>
      </c>
      <c r="I27" s="4"/>
      <c r="J27" s="4"/>
      <c r="K27" s="4"/>
      <c r="L27" s="4"/>
    </row>
    <row r="28" spans="2:12" s="3" customFormat="1" ht="42" customHeight="1">
      <c r="B28" s="39"/>
      <c r="C28" s="55">
        <v>44790</v>
      </c>
      <c r="D28" s="41" t="s">
        <v>51</v>
      </c>
      <c r="E28" s="70" t="s">
        <v>37</v>
      </c>
      <c r="F28" s="40"/>
      <c r="G28" s="40">
        <v>1000</v>
      </c>
      <c r="H28" s="23">
        <f t="shared" si="0"/>
        <v>88515.62000000001</v>
      </c>
      <c r="I28" s="4"/>
      <c r="J28" s="4"/>
      <c r="K28" s="4"/>
      <c r="L28" s="4"/>
    </row>
    <row r="29" spans="2:12" s="3" customFormat="1" ht="51.75" customHeight="1">
      <c r="B29" s="39"/>
      <c r="C29" s="55">
        <v>44790</v>
      </c>
      <c r="D29" s="41" t="s">
        <v>51</v>
      </c>
      <c r="E29" s="70" t="s">
        <v>38</v>
      </c>
      <c r="F29" s="40"/>
      <c r="G29" s="40">
        <v>1600</v>
      </c>
      <c r="H29" s="23">
        <f t="shared" si="0"/>
        <v>86915.62000000001</v>
      </c>
      <c r="I29" s="4"/>
      <c r="J29" s="4"/>
      <c r="K29" s="4"/>
      <c r="L29" s="4"/>
    </row>
    <row r="30" spans="2:12" s="3" customFormat="1" ht="48.75" customHeight="1">
      <c r="B30" s="39"/>
      <c r="C30" s="55">
        <v>44790</v>
      </c>
      <c r="D30" s="41" t="s">
        <v>52</v>
      </c>
      <c r="E30" s="70" t="s">
        <v>39</v>
      </c>
      <c r="F30" s="40"/>
      <c r="G30" s="40">
        <v>800</v>
      </c>
      <c r="H30" s="23">
        <f t="shared" si="0"/>
        <v>86115.62000000001</v>
      </c>
      <c r="I30" s="4"/>
      <c r="J30" s="4"/>
      <c r="K30" s="4"/>
      <c r="L30" s="4"/>
    </row>
    <row r="31" spans="2:12" s="3" customFormat="1" ht="47.25" customHeight="1">
      <c r="B31" s="39"/>
      <c r="C31" s="55">
        <v>44790</v>
      </c>
      <c r="D31" s="41" t="s">
        <v>52</v>
      </c>
      <c r="E31" s="70" t="s">
        <v>40</v>
      </c>
      <c r="F31" s="40"/>
      <c r="G31" s="40">
        <v>1000</v>
      </c>
      <c r="H31" s="23">
        <f t="shared" si="0"/>
        <v>85115.62000000001</v>
      </c>
      <c r="I31" s="4"/>
      <c r="J31" s="4"/>
      <c r="K31" s="4"/>
      <c r="L31" s="4"/>
    </row>
    <row r="32" spans="2:12" s="3" customFormat="1" ht="57" customHeight="1">
      <c r="B32" s="39"/>
      <c r="C32" s="55">
        <v>44790</v>
      </c>
      <c r="D32" s="41" t="s">
        <v>52</v>
      </c>
      <c r="E32" s="70" t="s">
        <v>41</v>
      </c>
      <c r="F32" s="40"/>
      <c r="G32" s="40">
        <v>1600</v>
      </c>
      <c r="H32" s="23">
        <f t="shared" si="0"/>
        <v>83515.62000000001</v>
      </c>
      <c r="I32" s="4"/>
      <c r="J32" s="4"/>
      <c r="K32" s="4"/>
      <c r="L32" s="4"/>
    </row>
    <row r="33" spans="2:12" s="3" customFormat="1" ht="51.75" customHeight="1">
      <c r="B33" s="39"/>
      <c r="C33" s="55">
        <v>44790</v>
      </c>
      <c r="D33" s="41" t="s">
        <v>52</v>
      </c>
      <c r="E33" s="70" t="s">
        <v>42</v>
      </c>
      <c r="F33" s="40"/>
      <c r="G33" s="40">
        <v>800</v>
      </c>
      <c r="H33" s="23">
        <f t="shared" si="0"/>
        <v>82715.62000000001</v>
      </c>
      <c r="I33" s="4"/>
      <c r="J33" s="4"/>
      <c r="K33" s="4"/>
      <c r="L33" s="4"/>
    </row>
    <row r="34" spans="2:12" s="3" customFormat="1" ht="54.75" customHeight="1">
      <c r="B34" s="39"/>
      <c r="C34" s="55">
        <v>44790</v>
      </c>
      <c r="D34" s="41" t="s">
        <v>52</v>
      </c>
      <c r="E34" s="70" t="s">
        <v>43</v>
      </c>
      <c r="F34" s="40"/>
      <c r="G34" s="40">
        <v>800</v>
      </c>
      <c r="H34" s="23">
        <f t="shared" si="0"/>
        <v>81915.62000000001</v>
      </c>
      <c r="I34" s="4"/>
      <c r="J34" s="4"/>
      <c r="K34" s="4"/>
      <c r="L34" s="4"/>
    </row>
    <row r="35" spans="2:12" s="3" customFormat="1" ht="44.25" customHeight="1">
      <c r="B35" s="39"/>
      <c r="C35" s="55">
        <v>44790</v>
      </c>
      <c r="D35" s="41" t="s">
        <v>52</v>
      </c>
      <c r="E35" s="70" t="s">
        <v>44</v>
      </c>
      <c r="F35" s="40"/>
      <c r="G35" s="40">
        <v>2000</v>
      </c>
      <c r="H35" s="23">
        <f t="shared" si="0"/>
        <v>79915.62000000001</v>
      </c>
      <c r="I35" s="4"/>
      <c r="J35" s="4"/>
      <c r="K35" s="4"/>
      <c r="L35" s="4"/>
    </row>
    <row r="36" spans="2:12" s="3" customFormat="1" ht="50.25" customHeight="1">
      <c r="B36" s="39"/>
      <c r="C36" s="55">
        <v>44790</v>
      </c>
      <c r="D36" s="41" t="s">
        <v>53</v>
      </c>
      <c r="E36" s="53" t="s">
        <v>45</v>
      </c>
      <c r="F36" s="40"/>
      <c r="G36" s="40">
        <v>4400</v>
      </c>
      <c r="H36" s="23">
        <f t="shared" si="0"/>
        <v>75515.62000000001</v>
      </c>
      <c r="I36" s="4"/>
      <c r="J36" s="4"/>
      <c r="K36" s="4"/>
      <c r="L36" s="4"/>
    </row>
    <row r="37" spans="2:12" s="3" customFormat="1" ht="43.5" customHeight="1">
      <c r="B37" s="39"/>
      <c r="C37" s="55">
        <v>44790</v>
      </c>
      <c r="D37" s="41" t="s">
        <v>54</v>
      </c>
      <c r="E37" s="70" t="s">
        <v>46</v>
      </c>
      <c r="F37" s="40"/>
      <c r="G37" s="40">
        <v>5784.48</v>
      </c>
      <c r="H37" s="23">
        <f t="shared" si="0"/>
        <v>69731.14000000001</v>
      </c>
      <c r="I37" s="4"/>
      <c r="J37" s="4"/>
      <c r="K37" s="4"/>
      <c r="L37" s="4"/>
    </row>
    <row r="38" spans="2:12" s="3" customFormat="1" ht="22.5">
      <c r="B38" s="39"/>
      <c r="C38" s="55">
        <v>44804</v>
      </c>
      <c r="D38" s="56" t="s">
        <v>24</v>
      </c>
      <c r="E38" s="51" t="s">
        <v>25</v>
      </c>
      <c r="F38" s="40"/>
      <c r="G38" s="40">
        <v>84</v>
      </c>
      <c r="H38" s="23">
        <f t="shared" si="0"/>
        <v>69647.14000000001</v>
      </c>
      <c r="I38" s="4"/>
      <c r="J38" s="4"/>
      <c r="K38" s="4"/>
      <c r="L38" s="4"/>
    </row>
    <row r="39" spans="2:8" s="6" customFormat="1" ht="12.75" customHeight="1" thickBot="1">
      <c r="B39" s="46"/>
      <c r="C39" s="47"/>
      <c r="D39" s="48"/>
      <c r="E39" s="42"/>
      <c r="F39" s="43"/>
      <c r="G39" s="43"/>
      <c r="H39" s="44"/>
    </row>
    <row r="40" spans="2:8" s="4" customFormat="1" ht="21.75" customHeight="1" thickBot="1">
      <c r="B40" s="24"/>
      <c r="C40" s="49"/>
      <c r="D40" s="50"/>
      <c r="E40" s="45" t="s">
        <v>9</v>
      </c>
      <c r="F40" s="25">
        <f>SUM(F18:F38)</f>
        <v>103319.03</v>
      </c>
      <c r="G40" s="25">
        <f>SUM(G18:G38)</f>
        <v>110278.46</v>
      </c>
      <c r="H40" s="26">
        <f>H16+F40-G40</f>
        <v>69647.14</v>
      </c>
    </row>
    <row r="41" spans="2:8" ht="24" customHeight="1">
      <c r="B41" s="27"/>
      <c r="C41" s="27"/>
      <c r="D41" s="27"/>
      <c r="E41" s="27"/>
      <c r="F41" s="28"/>
      <c r="G41" s="28"/>
      <c r="H41" s="29"/>
    </row>
    <row r="42" spans="2:8" ht="24" customHeight="1">
      <c r="B42" s="27"/>
      <c r="C42" s="30"/>
      <c r="D42" s="31"/>
      <c r="E42" s="31"/>
      <c r="F42" s="32"/>
      <c r="G42" s="32"/>
      <c r="H42" s="33"/>
    </row>
    <row r="43" spans="2:8" ht="24" customHeight="1">
      <c r="B43" s="31"/>
      <c r="C43" s="30"/>
      <c r="D43" s="31"/>
      <c r="E43" s="31"/>
      <c r="F43" s="32"/>
      <c r="G43" s="32"/>
      <c r="H43" s="33"/>
    </row>
    <row r="44" spans="2:8" ht="24" customHeight="1">
      <c r="B44" s="31"/>
      <c r="C44" s="30"/>
      <c r="D44" s="31"/>
      <c r="E44" s="31"/>
      <c r="F44" s="32"/>
      <c r="G44" s="32"/>
      <c r="H44" s="33"/>
    </row>
    <row r="45" spans="2:8" ht="24" customHeight="1">
      <c r="B45" s="62" t="s">
        <v>17</v>
      </c>
      <c r="C45" s="62"/>
      <c r="D45" s="62"/>
      <c r="E45" s="27"/>
      <c r="F45" s="62" t="s">
        <v>18</v>
      </c>
      <c r="G45" s="62"/>
      <c r="H45" s="62"/>
    </row>
    <row r="46" spans="2:8" ht="24" customHeight="1">
      <c r="B46" s="59" t="s">
        <v>12</v>
      </c>
      <c r="C46" s="59"/>
      <c r="D46" s="59"/>
      <c r="E46" s="34"/>
      <c r="F46" s="59" t="s">
        <v>13</v>
      </c>
      <c r="G46" s="59"/>
      <c r="H46" s="59"/>
    </row>
    <row r="47" spans="2:8" ht="24" customHeight="1">
      <c r="B47" s="61" t="s">
        <v>22</v>
      </c>
      <c r="C47" s="61"/>
      <c r="D47" s="61"/>
      <c r="E47" s="35"/>
      <c r="F47" s="61" t="s">
        <v>23</v>
      </c>
      <c r="G47" s="61"/>
      <c r="H47" s="61"/>
    </row>
    <row r="48" spans="2:8" ht="24" customHeight="1">
      <c r="B48" s="59" t="s">
        <v>19</v>
      </c>
      <c r="C48" s="59"/>
      <c r="D48" s="59"/>
      <c r="E48" s="34"/>
      <c r="F48" s="59" t="s">
        <v>14</v>
      </c>
      <c r="G48" s="59"/>
      <c r="H48" s="59"/>
    </row>
    <row r="49" spans="2:8" ht="24" customHeight="1">
      <c r="B49" s="34"/>
      <c r="C49" s="34"/>
      <c r="D49" s="34"/>
      <c r="E49" s="34"/>
      <c r="F49" s="34"/>
      <c r="G49" s="34"/>
      <c r="H49" s="36"/>
    </row>
    <row r="50" spans="2:12" ht="24" customHeight="1">
      <c r="B50" s="31"/>
      <c r="C50" s="31"/>
      <c r="D50" s="31"/>
      <c r="E50" s="31"/>
      <c r="F50" s="31"/>
      <c r="G50" s="31"/>
      <c r="H50" s="37"/>
      <c r="I50" s="1"/>
      <c r="J50" s="1"/>
      <c r="K50" s="1"/>
      <c r="L50" s="1"/>
    </row>
    <row r="51" spans="2:12" ht="24" customHeight="1">
      <c r="B51" s="31"/>
      <c r="C51" s="31"/>
      <c r="D51" s="31"/>
      <c r="E51" s="31"/>
      <c r="F51" s="31"/>
      <c r="G51" s="31"/>
      <c r="H51" s="37"/>
      <c r="I51" s="1"/>
      <c r="J51" s="1"/>
      <c r="K51" s="1"/>
      <c r="L51" s="1"/>
    </row>
    <row r="52" spans="2:12" ht="24" customHeight="1">
      <c r="B52" s="60" t="s">
        <v>15</v>
      </c>
      <c r="C52" s="60"/>
      <c r="D52" s="60"/>
      <c r="E52" s="60"/>
      <c r="F52" s="60"/>
      <c r="G52" s="60"/>
      <c r="H52" s="60"/>
      <c r="I52" s="1"/>
      <c r="J52" s="1"/>
      <c r="K52" s="1"/>
      <c r="L52" s="1"/>
    </row>
    <row r="53" spans="2:12" ht="24" customHeight="1">
      <c r="B53" s="59" t="s">
        <v>16</v>
      </c>
      <c r="C53" s="59"/>
      <c r="D53" s="59"/>
      <c r="E53" s="59"/>
      <c r="F53" s="59"/>
      <c r="G53" s="59"/>
      <c r="H53" s="59"/>
      <c r="I53" s="1"/>
      <c r="J53" s="1"/>
      <c r="K53" s="1"/>
      <c r="L53" s="1"/>
    </row>
    <row r="54" spans="2:12" ht="24" customHeight="1">
      <c r="B54" s="61" t="s">
        <v>20</v>
      </c>
      <c r="C54" s="61"/>
      <c r="D54" s="61"/>
      <c r="E54" s="61"/>
      <c r="F54" s="61"/>
      <c r="G54" s="61"/>
      <c r="H54" s="61"/>
      <c r="I54" s="1"/>
      <c r="J54" s="1"/>
      <c r="K54" s="1"/>
      <c r="L54" s="1"/>
    </row>
    <row r="55" spans="2:12" ht="24" customHeight="1">
      <c r="B55" s="59" t="s">
        <v>21</v>
      </c>
      <c r="C55" s="59"/>
      <c r="D55" s="59"/>
      <c r="E55" s="59"/>
      <c r="F55" s="59"/>
      <c r="G55" s="59"/>
      <c r="H55" s="59"/>
      <c r="I55" s="1"/>
      <c r="J55" s="1"/>
      <c r="K55" s="1"/>
      <c r="L55" s="1"/>
    </row>
    <row r="56" spans="2:12" ht="24" customHeight="1">
      <c r="B56" s="57"/>
      <c r="C56" s="57"/>
      <c r="D56" s="57"/>
      <c r="E56" s="57"/>
      <c r="F56" s="57"/>
      <c r="G56" s="57"/>
      <c r="H56" s="57"/>
      <c r="I56" s="1"/>
      <c r="J56" s="1"/>
      <c r="K56" s="1"/>
      <c r="L56" s="1"/>
    </row>
    <row r="57" spans="2:12" ht="20.25">
      <c r="B57" s="58"/>
      <c r="C57" s="58"/>
      <c r="D57" s="58"/>
      <c r="E57" s="58"/>
      <c r="F57" s="58"/>
      <c r="G57" s="58"/>
      <c r="H57" s="58"/>
      <c r="I57" s="1"/>
      <c r="J57" s="1"/>
      <c r="K57" s="1"/>
      <c r="L57" s="1"/>
    </row>
    <row r="58" spans="2:12" ht="12.75">
      <c r="B58" s="5"/>
      <c r="C58" s="5"/>
      <c r="D58" s="5"/>
      <c r="E58" s="5"/>
      <c r="F58" s="5"/>
      <c r="G58" s="5"/>
      <c r="H58" s="8"/>
      <c r="I58" s="1"/>
      <c r="J58" s="1"/>
      <c r="K58" s="1"/>
      <c r="L58" s="1"/>
    </row>
    <row r="59" spans="2:12" ht="12.75">
      <c r="B59" s="5"/>
      <c r="C59" s="5"/>
      <c r="D59" s="5"/>
      <c r="E59" s="5"/>
      <c r="F59" s="5"/>
      <c r="G59" s="5"/>
      <c r="H59" s="8"/>
      <c r="I59" s="1"/>
      <c r="J59" s="1"/>
      <c r="K59" s="1"/>
      <c r="L59" s="1"/>
    </row>
    <row r="60" spans="2:12" ht="12.75">
      <c r="B60" s="5"/>
      <c r="C60" s="5"/>
      <c r="D60" s="5"/>
      <c r="E60" s="5"/>
      <c r="F60" s="5"/>
      <c r="G60" s="5"/>
      <c r="H60" s="8"/>
      <c r="I60" s="1"/>
      <c r="J60" s="1"/>
      <c r="K60" s="1"/>
      <c r="L60" s="1"/>
    </row>
    <row r="61" spans="2:12" ht="12.75">
      <c r="B61" s="5"/>
      <c r="C61" s="5"/>
      <c r="D61" s="5"/>
      <c r="E61" s="5"/>
      <c r="F61" s="5"/>
      <c r="G61" s="5"/>
      <c r="H61" s="8"/>
      <c r="I61" s="1"/>
      <c r="J61" s="1"/>
      <c r="K61" s="1"/>
      <c r="L61" s="1"/>
    </row>
    <row r="62" spans="2:12" ht="12.75">
      <c r="B62" s="5"/>
      <c r="C62" s="5"/>
      <c r="D62" s="5"/>
      <c r="E62" s="5"/>
      <c r="F62" s="5"/>
      <c r="G62" s="5"/>
      <c r="H62" s="8"/>
      <c r="I62" s="1"/>
      <c r="J62" s="1"/>
      <c r="K62" s="1"/>
      <c r="L62" s="1"/>
    </row>
    <row r="63" spans="2:12" ht="12.75">
      <c r="B63" s="5"/>
      <c r="C63" s="5"/>
      <c r="D63" s="5"/>
      <c r="E63" s="5"/>
      <c r="F63" s="5"/>
      <c r="G63" s="5"/>
      <c r="H63" s="8"/>
      <c r="I63" s="1"/>
      <c r="J63" s="1"/>
      <c r="K63" s="1"/>
      <c r="L63" s="1"/>
    </row>
    <row r="64" spans="2:12" ht="12.75">
      <c r="B64" s="5"/>
      <c r="C64" s="5"/>
      <c r="D64" s="5"/>
      <c r="E64" s="5"/>
      <c r="F64" s="5"/>
      <c r="G64" s="5"/>
      <c r="H64" s="8"/>
      <c r="I64" s="1"/>
      <c r="J64" s="1"/>
      <c r="K64" s="1"/>
      <c r="L64" s="1"/>
    </row>
    <row r="65" spans="2:12" ht="12.75">
      <c r="B65" s="5"/>
      <c r="C65" s="5"/>
      <c r="D65" s="5"/>
      <c r="E65" s="5"/>
      <c r="F65" s="5"/>
      <c r="G65" s="5"/>
      <c r="H65" s="8"/>
      <c r="I65" s="1"/>
      <c r="J65" s="1"/>
      <c r="K65" s="1"/>
      <c r="L65" s="1"/>
    </row>
    <row r="66" spans="2:12" ht="12.75">
      <c r="B66" s="5"/>
      <c r="C66" s="5"/>
      <c r="D66" s="5"/>
      <c r="E66" s="5"/>
      <c r="F66" s="5"/>
      <c r="G66" s="5"/>
      <c r="H66" s="8"/>
      <c r="I66" s="1"/>
      <c r="J66" s="1"/>
      <c r="K66" s="1"/>
      <c r="L66" s="1"/>
    </row>
    <row r="67" spans="2:12" ht="12.75">
      <c r="B67" s="5"/>
      <c r="C67" s="5"/>
      <c r="D67" s="5"/>
      <c r="E67" s="5"/>
      <c r="F67" s="5"/>
      <c r="G67" s="5"/>
      <c r="H67" s="8"/>
      <c r="I67" s="1"/>
      <c r="J67" s="1"/>
      <c r="K67" s="1"/>
      <c r="L67" s="1"/>
    </row>
    <row r="68" spans="2:12" ht="12.75">
      <c r="B68" s="5"/>
      <c r="C68" s="5"/>
      <c r="D68" s="5"/>
      <c r="E68" s="5"/>
      <c r="F68" s="5"/>
      <c r="G68" s="5"/>
      <c r="H68" s="8"/>
      <c r="I68" s="1"/>
      <c r="J68" s="1"/>
      <c r="K68" s="1"/>
      <c r="L68" s="1"/>
    </row>
    <row r="69" spans="2:12" ht="12.75">
      <c r="B69" s="5"/>
      <c r="C69" s="5"/>
      <c r="D69" s="5"/>
      <c r="E69" s="5"/>
      <c r="F69" s="5"/>
      <c r="G69" s="5"/>
      <c r="H69" s="8"/>
      <c r="I69" s="1"/>
      <c r="J69" s="1"/>
      <c r="K69" s="1"/>
      <c r="L69" s="1"/>
    </row>
    <row r="88" spans="8:12" ht="13.5" thickBot="1">
      <c r="H88" s="1"/>
      <c r="I88" s="1"/>
      <c r="J88" s="1"/>
      <c r="K88" s="1"/>
      <c r="L88" s="1"/>
    </row>
    <row r="89" spans="2:12" ht="15">
      <c r="B89" s="2"/>
      <c r="H89" s="1"/>
      <c r="I89" s="1"/>
      <c r="J89" s="1"/>
      <c r="K89" s="1"/>
      <c r="L89" s="1"/>
    </row>
  </sheetData>
  <sheetProtection/>
  <mergeCells count="23"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45:D45"/>
    <mergeCell ref="F45:H45"/>
    <mergeCell ref="B46:D46"/>
    <mergeCell ref="F46:H46"/>
    <mergeCell ref="B47:D47"/>
    <mergeCell ref="F47:H47"/>
    <mergeCell ref="B56:H56"/>
    <mergeCell ref="B57:H57"/>
    <mergeCell ref="B48:D48"/>
    <mergeCell ref="F48:H48"/>
    <mergeCell ref="B52:H52"/>
    <mergeCell ref="B53:H53"/>
    <mergeCell ref="B54:H54"/>
    <mergeCell ref="B55:H55"/>
  </mergeCells>
  <printOptions horizontalCentered="1"/>
  <pageMargins left="0.48" right="0.68" top="0.35433070866141736" bottom="0" header="0.31496062992125984" footer="0.31496062992125984"/>
  <pageSetup horizontalDpi="600" verticalDpi="600" orientation="portrait" scale="44" r:id="rId2"/>
  <rowBreaks count="2" manualBreakCount="2">
    <brk id="56" max="255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2022-09-07T16:18:08Z</cp:lastPrinted>
  <dcterms:created xsi:type="dcterms:W3CDTF">2006-07-11T17:39:34Z</dcterms:created>
  <dcterms:modified xsi:type="dcterms:W3CDTF">2022-09-07T16:18:34Z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