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calcPr fullCalcOnLoad="1"/>
</workbook>
</file>

<file path=xl/sharedStrings.xml><?xml version="1.0" encoding="utf-8"?>
<sst xmlns="http://schemas.openxmlformats.org/spreadsheetml/2006/main" count="153" uniqueCount="122">
  <si>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</si>
  <si>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</si>
  <si>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</si>
  <si>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</si>
  <si>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</si>
  <si>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</si>
  <si>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</si>
  <si>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</si>
  <si>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</si>
  <si>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</si>
  <si>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</si>
  <si>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</si>
  <si>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</si>
  <si>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</si>
  <si>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</si>
  <si>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</si>
  <si>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</si>
  <si>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</si>
  <si>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</si>
  <si>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</si>
  <si>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</si>
  <si>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</si>
  <si>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</si>
  <si>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</si>
  <si>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</si>
  <si>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</si>
  <si>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TR-10101010</t>
  </si>
  <si>
    <t>Del 1ero al 30 de Septiembre 2022</t>
  </si>
  <si>
    <r>
      <rPr>
        <b/>
        <sz val="8"/>
        <color indexed="8"/>
        <rFont val="Segoe UI"/>
        <family val="2"/>
      </rPr>
      <t xml:space="preserve">BANCO DE RESERVAS DE LA REP. DOM, </t>
    </r>
    <r>
      <rPr>
        <sz val="8"/>
        <color indexed="8"/>
        <rFont val="Segoe UI"/>
        <family val="2"/>
      </rPr>
      <t>TRANSFERENCIA RECIBIDA DE LA TESORERIA NACIONAL, CORRESPONDIENTE Al FONDO EN AVANCE POR EXCEPCIÓN  DE LENGUAS EXTRANJERAS. LIB. -3739-1 D/F 25/08/2022.</t>
    </r>
  </si>
  <si>
    <r>
      <rPr>
        <b/>
        <sz val="8"/>
        <color indexed="8"/>
        <rFont val="Segoe UI"/>
        <family val="2"/>
      </rPr>
      <t>MABELIN  IVETTE HINKERT AQUINO,</t>
    </r>
    <r>
      <rPr>
        <sz val="8"/>
        <color indexed="8"/>
        <rFont val="Segoe UI"/>
        <family val="2"/>
      </rPr>
      <t xml:space="preserve"> PAGO REPOSICION DE CAJA CHICA DEL RECIBO NO. 4517 AL 4527 CORRESPONDIENTE A GASTOS MENORES EN LA REALIZACION DE ACTIVIDADES DEL PROGRAMA INGLES POR INMERSSION QUE DESARROLLA ESTE MESCYT.</t>
    </r>
  </si>
  <si>
    <r>
      <rPr>
        <b/>
        <sz val="8"/>
        <color indexed="8"/>
        <rFont val="Segoe UI"/>
        <family val="2"/>
      </rPr>
      <t>DR. FRANKLIN GARCÍA FERMÍN</t>
    </r>
    <r>
      <rPr>
        <sz val="8"/>
        <color indexed="8"/>
        <rFont val="Segoe UI"/>
        <family val="2"/>
      </rPr>
      <t xml:space="preserve">, PAGO VIÁTICOS QUIEN SE TRASLADÓ A LA PROVINCIA DE LA ROMANA, CON LA FINALIDAD DE ASISTIR EN LA ACTIVIDAD DEL CONSEJO DE MINISTROS,  EL DÍA 17 JULIO 2022, </t>
    </r>
  </si>
  <si>
    <r>
      <rPr>
        <b/>
        <sz val="8"/>
        <color indexed="8"/>
        <rFont val="Segoe UI"/>
        <family val="2"/>
      </rPr>
      <t>CORNELIO DANILO WISPE GIL</t>
    </r>
    <r>
      <rPr>
        <sz val="8"/>
        <color indexed="8"/>
        <rFont val="Segoe UI"/>
        <family val="2"/>
      </rPr>
      <t>, PAGO VIÁTICOS QUIEN ACOMPAÑO AL MINISTRO DR. FRANKLIN GARCÍA F. A LA PROVINCIA DE LA ROMANA, CON LA FINALIDAD DE ASISTIR EN LA ACTIVIDAD DEL CONSEJO DE MINISTROS,  EL DÍA 17 JULIO 2022</t>
    </r>
  </si>
  <si>
    <r>
      <rPr>
        <b/>
        <sz val="8"/>
        <color indexed="8"/>
        <rFont val="Segoe UI"/>
        <family val="2"/>
      </rPr>
      <t>DR. FRANKLIN GARCÍA FERMÍN,</t>
    </r>
    <r>
      <rPr>
        <sz val="8"/>
        <color indexed="8"/>
        <rFont val="Segoe UI"/>
        <family val="2"/>
      </rPr>
      <t xml:space="preserve"> PAGO VIÁTICOS QUIEN SE TRASLADÓ A LA PROVINCIA DE SANTIAGO RODRIGUEZ, CON LA FINALIDAD DE ASISTIR EN EL PRIMER PICAZO CENTRO UASD-SANTIAGO RODRIGUEZ,  EL DÍA 24 JULIO 2022</t>
    </r>
  </si>
  <si>
    <r>
      <rPr>
        <b/>
        <sz val="8"/>
        <color indexed="8"/>
        <rFont val="Segoe UI"/>
        <family val="2"/>
      </rPr>
      <t>CORNELIO DANILO WISPE GIL</t>
    </r>
    <r>
      <rPr>
        <sz val="8"/>
        <color indexed="8"/>
        <rFont val="Segoe UI"/>
        <family val="2"/>
      </rPr>
      <t>,PAGO VIÁTICOS QUIEN ACOMPAÑO AL MINISTRO DR. FRANKLIN GARCÍA F. A LA PROVINCIA DE SANTIAGO RODRIGUEZ, CON LA FINALIDAD DE ASISTIR EN EL PRIMER PICAZO CENTRO UASD-SANTIAGO RODRIGUEZ,  EL DÍA 24 JULIO 2022</t>
    </r>
  </si>
  <si>
    <r>
      <rPr>
        <b/>
        <sz val="8"/>
        <color indexed="8"/>
        <rFont val="Segoe UI"/>
        <family val="2"/>
      </rPr>
      <t>JUAN DOMINGO CHECO VÁSQUEZ</t>
    </r>
    <r>
      <rPr>
        <sz val="8"/>
        <color indexed="8"/>
        <rFont val="Segoe UI"/>
        <family val="2"/>
      </rPr>
      <t>, PAGO VIÁTICOS QUIEN ACOMPAÑO AL MINISTRO DR. FRANKLIN GARCÍA F. A LA PROVINCIA DE SANTIAGO RODRIGUEZ, CON LA FINALIDAD DE ASISTIR EN EL PRIMER PICAZO CENTRO UASD-SANTIAGO RODRIGUEZ,  EL DÍA 24 JULIO 2022</t>
    </r>
  </si>
  <si>
    <r>
      <rPr>
        <b/>
        <sz val="8"/>
        <color indexed="8"/>
        <rFont val="Segoe UI"/>
        <family val="2"/>
      </rPr>
      <t>VICEMINISTERIO DE EDUCACIÓN SUPERIOR,</t>
    </r>
    <r>
      <rPr>
        <sz val="8"/>
        <color indexed="8"/>
        <rFont val="Segoe UI"/>
        <family val="2"/>
      </rPr>
      <t xml:space="preserve"> PAGO VIÁTICOS QUIENES SE TRASLADARON A LAS PROVINCIAS DE JARABACOA, LA VEGA, SAN FRANCISCO DE MACORÍS, NAGUA, CONSTANZA, BONAO Y COTUÍ, CON LA FINALIDAD  DE VISITAS DE MONITOREO A LAS IES PARA EL RETORNO A LA PRESENCIALIDAD,  LOS DÍAS  25,26 Y 27 DE ENERO DEL 2022</t>
    </r>
  </si>
  <si>
    <r>
      <rPr>
        <b/>
        <sz val="8"/>
        <color indexed="8"/>
        <rFont val="Segoe UI"/>
        <family val="2"/>
      </rPr>
      <t>NICOLAS DE JESUS LOPEZ AMESQUITA,</t>
    </r>
    <r>
      <rPr>
        <sz val="8"/>
        <color indexed="8"/>
        <rFont val="Segoe UI"/>
        <family val="2"/>
      </rPr>
      <t xml:space="preserve"> PAGO VIÁTICOS QUIÉN SE TRASLADÓ A LA  PROVINCIA DE AZUA DE COMPOSTELA, CON LA FINALIDAD DE INAUGURACIÓN UASD-AZUA EL MINISTRO DR. FRANKLIN GARCÍA FERMÍN DA EL PRIMER PICAZO DE LA EXTENSIÓN,  EL DÍA  18 DE JUNIO  DEL 2022</t>
    </r>
  </si>
  <si>
    <r>
      <rPr>
        <b/>
        <sz val="8"/>
        <color indexed="8"/>
        <rFont val="Segoe UI"/>
        <family val="2"/>
      </rPr>
      <t>JULIO ALEXANDER ANDREW,</t>
    </r>
    <r>
      <rPr>
        <sz val="8"/>
        <color indexed="8"/>
        <rFont val="Segoe UI"/>
        <family val="2"/>
      </rPr>
      <t xml:space="preserve"> PAGO VIÁTICOS QUIÉN SE TRASLADÓ A LA  PROVINCIA DE AZUA DE COMPOSTELA, CON LA FINALIDAD DE INAUGURACIÓN UASD-AZUA EL MINISTRO DR. FRANKLIN GARCÍA FERMÍN DA EL PRIMER PICAZO DE LA EXTENSIÓN,  EL DÍA  18 DE JUNIO  DEL 2022</t>
    </r>
  </si>
  <si>
    <r>
      <rPr>
        <b/>
        <sz val="8"/>
        <color indexed="8"/>
        <rFont val="Segoe UI"/>
        <family val="2"/>
      </rPr>
      <t>SUSAN DYVANNA PÉREZ,</t>
    </r>
    <r>
      <rPr>
        <sz val="8"/>
        <color indexed="8"/>
        <rFont val="Segoe UI"/>
        <family val="2"/>
      </rPr>
      <t xml:space="preserve"> PAGO VIÁTICOS QUIÉN SE TRASLADÓ A LA  PROVINCIA DE AZUA DE COMPOSTELA, CON LA FINALIDAD DE INAUGURACIÓN UASD-AZUA EL MINISTRO DR. FRANKLIN GARCÍA FERMÍN DA EL PRIMER PICAZO DE LA EXTENSIÓN,  EL DÍA  18 DE JUNIO  DEL 2022</t>
    </r>
  </si>
  <si>
    <r>
      <rPr>
        <b/>
        <sz val="8"/>
        <color indexed="8"/>
        <rFont val="Segoe UI"/>
        <family val="2"/>
      </rPr>
      <t>GINETTE PAOLA SANTOS MARTÍNEZ</t>
    </r>
    <r>
      <rPr>
        <sz val="8"/>
        <color indexed="8"/>
        <rFont val="Segoe UI"/>
        <family val="2"/>
      </rPr>
      <t>,  PAGO VIÁTICOS QUIÉN SE TRASLADÓ A LA  PROVINCIA DE AZUA DE COMPOSTELA, CON LA FINALIDAD DE INAUGURACIÓN UASD-AZUA EL MINISTRO DR. FRANKLIN GARCÍA FERMÍN DA EL PRIMER PICAZO DE LA EXTENSIÓN,  EL DÍA  18 DE JUNIO  DEL 2022</t>
    </r>
  </si>
  <si>
    <r>
      <rPr>
        <b/>
        <sz val="8"/>
        <color indexed="8"/>
        <rFont val="Segoe UI"/>
        <family val="2"/>
      </rPr>
      <t>DR. FRANKLIN GARCÍA FERMÍN,</t>
    </r>
    <r>
      <rPr>
        <sz val="8"/>
        <color indexed="8"/>
        <rFont val="Segoe UI"/>
        <family val="2"/>
      </rPr>
      <t xml:space="preserve"> PAGO VIÁTICOS QUIEN SE TRASLADÓ AL MUNICIPIO DE BONAO, PROVINCIA MONSEÑOR NOUEL, CON LA FINALIDAD DE ASISTIR A LA ENTREGA DE BECAS,  EL DÍA 19 JULIO 2022, </t>
    </r>
  </si>
  <si>
    <r>
      <rPr>
        <b/>
        <sz val="8"/>
        <color indexed="8"/>
        <rFont val="Segoe UI"/>
        <family val="2"/>
      </rPr>
      <t>DORCA ALTAGRACIA ALMANZAR,</t>
    </r>
    <r>
      <rPr>
        <sz val="8"/>
        <color indexed="8"/>
        <rFont val="Segoe UI"/>
        <family val="2"/>
      </rPr>
      <t xml:space="preserve"> DORCA ALTAGRACIA ALMANZAR, PAGO VIÁTICOS QUIEN ACOMPAÑO AL MINISTRO DR. FRANKLIN GARCÍA F. AL MUNICIPIO DE BONAO, PROVINCIA MONSEÑOR NOUEL, CON LA FINALIDAD DE ASISTIR A LA ENTREGA DE BECAS,  EL DÍA 19 JULIO 2022</t>
    </r>
  </si>
  <si>
    <r>
      <rPr>
        <b/>
        <sz val="8"/>
        <color indexed="8"/>
        <rFont val="Segoe UI"/>
        <family val="2"/>
      </rPr>
      <t>CORNELIO DANILO WISPE GIL</t>
    </r>
    <r>
      <rPr>
        <sz val="8"/>
        <color indexed="8"/>
        <rFont val="Segoe UI"/>
        <family val="2"/>
      </rPr>
      <t>, PAGO VIÁTICOS QUIEN ACOMPAÑO AL MINISTRO DR. FRANKLIN GARCÍA F. AL MUNICIPIO DE BONAO, PROVINCIA MONSEÑOR NOUEL, CON LA FINALIDAD DE ASISTIR A LA ENTREGA DE BECAS,  EL DÍA 19 JULIO 2022</t>
    </r>
  </si>
  <si>
    <r>
      <rPr>
        <b/>
        <sz val="8"/>
        <color indexed="8"/>
        <rFont val="Segoe UI"/>
        <family val="2"/>
      </rPr>
      <t>JUAN DOMINGO CHECO VASQUEZ</t>
    </r>
    <r>
      <rPr>
        <sz val="8"/>
        <color indexed="8"/>
        <rFont val="Segoe UI"/>
        <family val="2"/>
      </rPr>
      <t>, PAGO VIÁTICOS QUIEN ACOMPAÑO AL MINISTRO DR. FRANKLIN GARCÍA F. AL MUNICIPIO DE BONAO, PROVINCIA MONSEÑOR NOUEL, CON LA FINALIDAD DE ASISTIR A LA ENTREGA DE BECAS,  EL DÍA 19 JULIO 2022</t>
    </r>
  </si>
  <si>
    <r>
      <rPr>
        <b/>
        <sz val="8"/>
        <color indexed="8"/>
        <rFont val="Segoe UI"/>
        <family val="2"/>
      </rPr>
      <t>DR. FRANKLIN GARCÍA FERMÍN,</t>
    </r>
    <r>
      <rPr>
        <sz val="8"/>
        <color indexed="8"/>
        <rFont val="Segoe UI"/>
        <family val="2"/>
      </rPr>
      <t xml:space="preserve"> PAGO VIÁTICOS QUIEN SE TRASLADÓ A LA PROVINCIA DE LA ROMANA, CON LA FINALIDAD DE ASISTIR  EN LA GRADUACIÓN DE LA FUNDACIÓN MIR,  EL DÍA 12 DE AGOSTO DEL  2022</t>
    </r>
  </si>
  <si>
    <r>
      <rPr>
        <b/>
        <sz val="8"/>
        <color indexed="8"/>
        <rFont val="Segoe UI"/>
        <family val="2"/>
      </rPr>
      <t>DORCA ALTAGRACIA ALMANZAR</t>
    </r>
    <r>
      <rPr>
        <sz val="8"/>
        <color indexed="8"/>
        <rFont val="Segoe UI"/>
        <family val="2"/>
      </rPr>
      <t>, PAGO VIÁTICOS QUIEN ACOMPAÑO AL SEÑOR MINISTRO DR. FRANKLIN GARCÍA F. A LA PROVINCIA DE LA ROMANA, CON LA FINALIDAD DE ASISTIR EN LA GRADUACIÓN DE LA FUNDACIÓN MIR,  EL DÍA 12 DE AGOSTO DEL  2022</t>
    </r>
  </si>
  <si>
    <r>
      <rPr>
        <b/>
        <sz val="8"/>
        <color indexed="8"/>
        <rFont val="Segoe UI"/>
        <family val="2"/>
      </rPr>
      <t>CORNELIO DANILO WISPE GIL</t>
    </r>
    <r>
      <rPr>
        <sz val="8"/>
        <color indexed="8"/>
        <rFont val="Segoe UI"/>
        <family val="2"/>
      </rPr>
      <t>, PAGO VIÁTICOS QUIEN ACOMPAÑO AL SEÑOR MINISTRO DR. FRANKLIN GARCÍA F. A LA PROVINCIA DE LA ROMANA, CON LA FINALIDAD DE ASISTIR EN LA GRADUACIÓN DE LA FUNDACIÓN MIR,  EL DÍA 12 DE AGOSTO DEL  2022</t>
    </r>
  </si>
  <si>
    <r>
      <rPr>
        <b/>
        <sz val="8"/>
        <color indexed="8"/>
        <rFont val="Segoe UI"/>
        <family val="2"/>
      </rPr>
      <t>LOLENZO PAULINO BRITO,</t>
    </r>
    <r>
      <rPr>
        <sz val="8"/>
        <color indexed="8"/>
        <rFont val="Segoe UI"/>
        <family val="2"/>
      </rPr>
      <t xml:space="preserve"> PAGO VIÁTICOS QUIEN ACOMPAÑO AL SEÑOR MINISTRO DR. FRANKLIN GARCÍA F. A LA PROVINCIA DE LA ROMANA, CON LA FINALIDAD DE ASISTIR EN LA GRADUACIÓN DE LA FUNDACIÓN MIR,  EL DÍA 12 DE AGOSTO DEL  2022</t>
    </r>
  </si>
  <si>
    <r>
      <rPr>
        <b/>
        <sz val="8"/>
        <color indexed="8"/>
        <rFont val="Segoe UI"/>
        <family val="2"/>
      </rPr>
      <t>JUAN BAUTISTA ABREU VALERIO,</t>
    </r>
    <r>
      <rPr>
        <sz val="8"/>
        <color indexed="8"/>
        <rFont val="Segoe UI"/>
        <family val="2"/>
      </rPr>
      <t xml:space="preserve"> PAGO VIÁTICOS QUIÉN SE TRASLADÓ A LA CIUNDAD  DE SANTIAGO DE LOS CABALLEROS, CON LA FINALIDAD DE REALIZAR TRABAJO DE ARQUEOS A LA CAJA CHICA Y CAJA GENERAL DE LA OFICINA REGIONAL NORTE-SANTIAGO,  EL DÍA 24 DE AGOSTO DEL 2022</t>
    </r>
  </si>
  <si>
    <r>
      <rPr>
        <b/>
        <sz val="8"/>
        <color indexed="8"/>
        <rFont val="Segoe UI"/>
        <family val="2"/>
      </rPr>
      <t>FRANCISCO ALBERTO MATOS PEÑA</t>
    </r>
    <r>
      <rPr>
        <sz val="8"/>
        <color indexed="8"/>
        <rFont val="Segoe UI"/>
        <family val="2"/>
      </rPr>
      <t>, PAGO VIÁTICOS QUIÉN  TRANSPORTÓ AL LICENCIADO JUAN BAUTISTA V. A LA CIUNDAD  DE SANTIAGO DE LOS CABALLEROS, CON LA FINALIDAD DE REALIZAR TRABAJO DE ARQUEOS A LA CAJA CHICA Y CAJA GENERAL DE LA OFICINA REGIONAL NORTE-SANTIAGO,  EL DÍA 24 DE AGOSTO DEL 2022</t>
    </r>
  </si>
  <si>
    <r>
      <rPr>
        <b/>
        <sz val="8"/>
        <color indexed="8"/>
        <rFont val="Segoe UI"/>
        <family val="2"/>
      </rPr>
      <t>JUAN SEVERINO GERONIMO</t>
    </r>
    <r>
      <rPr>
        <sz val="8"/>
        <color indexed="8"/>
        <rFont val="Segoe UI"/>
        <family val="2"/>
      </rPr>
      <t>, PAGO VIÁTICOS QUIÉN SE TRASLADÓ A LA  PROVINCIA DE LA ROMANA, CON LA FINALIDAD DE COBERTURA PRIMERA CONFERENCIA DE INNOVACIÓN Y VINCULACIÓN IES, EL DÍA 21 DE JULIO DEL 2022</t>
    </r>
  </si>
  <si>
    <r>
      <rPr>
        <b/>
        <sz val="8"/>
        <color indexed="8"/>
        <rFont val="Segoe UI"/>
        <family val="2"/>
      </rPr>
      <t>ANGEL RUIZ BÁN SAENZ</t>
    </r>
    <r>
      <rPr>
        <sz val="8"/>
        <color indexed="8"/>
        <rFont val="Segoe UI"/>
        <family val="2"/>
      </rPr>
      <t>, PAGO VIÁTICOS QUIÉN SE TRASLADÓ A LA  PROVINCIA DE LA ROMANA, CON LA FINALIDAD DE COBERTURA PRIMERA CONFERENCIA DE INNOVACIÓN Y VINCULACIÓN IES, EL DÍA 21 DE JULIO DEL 2022</t>
    </r>
  </si>
  <si>
    <r>
      <rPr>
        <b/>
        <sz val="8"/>
        <color indexed="8"/>
        <rFont val="Segoe UI"/>
        <family val="2"/>
      </rPr>
      <t>ANGEL RUIZ BÁN SAENZ,</t>
    </r>
    <r>
      <rPr>
        <sz val="8"/>
        <color indexed="8"/>
        <rFont val="Segoe UI"/>
        <family val="2"/>
      </rPr>
      <t xml:space="preserve"> PAGO VIÁTICOS QUIÉN SE TRASLADÓ AL MUNICIPIO DE NEYBA, PROVINCIA DE BAHORUCO, CON LA FINALIDAD DE ENTREVISTA AL ALCALDE DE NEYBA DEL PROYECTO CONSTRUYENDO TU FUTURO, EL DÍA 16 DE JUNIO DEL 2022</t>
    </r>
  </si>
  <si>
    <r>
      <rPr>
        <b/>
        <sz val="8"/>
        <color indexed="8"/>
        <rFont val="Segoe UI"/>
        <family val="2"/>
      </rPr>
      <t>ANGEL RUIZ BÁN SAENZ</t>
    </r>
    <r>
      <rPr>
        <sz val="8"/>
        <color indexed="8"/>
        <rFont val="Segoe UI"/>
        <family val="2"/>
      </rPr>
      <t>, PAGO VIÁTICOS QUIÉN SE TRASLADÓ A LA CIUDAD DE SANTIAGO DE LOS CABALLEROS, CON LA FINALIDAD DE VISITA A LA UNIVERSIDAD PUCMM PROYECTO CONSTRUYENDO TU FUTURO, EL DÍA 14 DE JUNIO DEL 2022</t>
    </r>
  </si>
  <si>
    <r>
      <rPr>
        <b/>
        <sz val="8"/>
        <color indexed="8"/>
        <rFont val="Segoe UI"/>
        <family val="2"/>
      </rPr>
      <t>ANGEL RUIZ BÁN SAENZ,</t>
    </r>
    <r>
      <rPr>
        <sz val="8"/>
        <color indexed="8"/>
        <rFont val="Segoe UI"/>
        <family val="2"/>
      </rPr>
      <t xml:space="preserve"> PAGO VIÁTICOS QUIÉN SE TRASLADÓ A LA PROVINCIA DE BARAHONA, CON LA FINALIDAD DE COBERTURA ENTREVISTA A GAVIDIA NAJASY BECADA POR EL MESCYT Y TAMBIEN IMAGENES DE APOYO, EL DÍA 22 DE JULIO DEL 2022.</t>
    </r>
  </si>
  <si>
    <r>
      <rPr>
        <b/>
        <sz val="8"/>
        <color indexed="8"/>
        <rFont val="Segoe UI"/>
        <family val="2"/>
      </rPr>
      <t>DIRECCIÓN DE RECURSOS HUMANOS</t>
    </r>
    <r>
      <rPr>
        <sz val="8"/>
        <color indexed="8"/>
        <rFont val="Segoe UI"/>
        <family val="2"/>
      </rPr>
      <t>, PAGO VIÁTICOS QUIÉNES SE TRASLADARON A LA CIUDAD DE SANTIAGO DE LOS CABALLEROS, CON LA FINALIDAD  DE ASISTIR EN EL ENTRENAMIENTO CADI, TRABAJOS CON SISTEMA DE REGISTRO DE ASISTENCIA,  EL DÍA  23  DE AGOSTO  DEL 2022.</t>
    </r>
  </si>
  <si>
    <r>
      <rPr>
        <b/>
        <sz val="8"/>
        <color indexed="8"/>
        <rFont val="Segoe UI"/>
        <family val="2"/>
      </rPr>
      <t xml:space="preserve">JESSICA DEL CARMEN ARAUJO SÁNCHEZ, </t>
    </r>
    <r>
      <rPr>
        <sz val="8"/>
        <color indexed="8"/>
        <rFont val="Segoe UI"/>
        <family val="2"/>
      </rPr>
      <t>PAGO REPOSICIÓN DEL FONDO DE VIÁTICOS ASIGNADO A LA DIRECCIÓN DE LENGUAS EXTRANJERAS, DESDE EL RECIBO 2858 AL 2881, DESTINADO A LOS GASTOS DE VIAJE A NIVEL NACIONAL RELACIONADOS A SUPERVISORES, ENTRENAMIENTOS, EVALUACIONES, REUNIONES, ASÍ COMO TAMBIEN A LA DISTRIBUCIÓN DE EQUIPOS Y MOBILIARIOS EN LOS CENTROS DE INGLÉS.</t>
    </r>
  </si>
  <si>
    <r>
      <rPr>
        <b/>
        <sz val="8"/>
        <color indexed="8"/>
        <rFont val="Segoe UI"/>
        <family val="2"/>
      </rPr>
      <t>CENTRO CAPACITACION PROFESOR JUAN BOSCH,</t>
    </r>
    <r>
      <rPr>
        <sz val="8"/>
        <color indexed="8"/>
        <rFont val="Segoe UI"/>
        <family val="2"/>
      </rPr>
      <t xml:space="preserve"> 3ER. PAGO  FACTURA NO. 0198, (NCF. B1500000150), D/F 20/07/2022, POR SERVICIOS DE  CAPACITACIÓN DE 517 ESTUDIANTES BECADOS EN EL  PROGRAMA DE INGLÉS POR INMERSIÓN QUE DESARROLLA ESTE MINISTERIO, CORRESPONDIENTE AL PERIODO COMPRENDIDO DEL 14 DE JUNIO AL 24 DE AGOSTO  2022, DEL NIVEL INTERMEDIO I (RECINTO SANTIAGO APÓSTOL).</t>
    </r>
  </si>
  <si>
    <r>
      <rPr>
        <b/>
        <sz val="8"/>
        <color indexed="8"/>
        <rFont val="Segoe UI"/>
        <family val="2"/>
      </rPr>
      <t xml:space="preserve">INSTITUTO CULTURAL DOMINICO AMERICANO (LA ROMANA), </t>
    </r>
    <r>
      <rPr>
        <sz val="8"/>
        <color indexed="8"/>
        <rFont val="Segoe UI"/>
        <family val="2"/>
      </rPr>
      <t>PAGO NO.: 03, FACTURA NO. 000046141 (NCF B1500002043), D/F 25/07/2022, POR CONCEPTO DE CAPACITACIÓN DE 868 ESTUDIANTES, A LAS INSTITUCIONES QUE PARTICIPAN EN LA EJECUCIÓN DEL PROGRAMA DE INGLÉS POR INMERSIÓN QUE LLEVA A CABO ESTE MINISTERIO, DURANTE EL PERIODO COMPRENDIDO DEL 14/06/2022 AL 24/08/2022, CORRESPONDIENTE AL NIVEL INTERMEDIO I.</t>
    </r>
  </si>
  <si>
    <r>
      <rPr>
        <b/>
        <sz val="8"/>
        <color indexed="8"/>
        <rFont val="Segoe UI"/>
        <family val="2"/>
      </rPr>
      <t xml:space="preserve">UNIVERSIDAD TECNOLOGICA DEL CIBAO ORIENTAL (UTECO), </t>
    </r>
    <r>
      <rPr>
        <sz val="8"/>
        <color indexed="8"/>
        <rFont val="Segoe UI"/>
        <family val="2"/>
      </rPr>
      <t>3ER. PAGO LA FACTURA NO. (NCF.B1500000292),, D/F 10/08/2022, POR SERVICIOS DE  CAPACITACIÓN DE 290 ESTUDIANTES BECADOS EN EL  PROGRAMA DE INGLÉS POR INMERSIÓN QUE DESARROLLA ESTE MINISTERIO, CORRESPONDIENTE A LOS PERIODOS COMPRENDIDO DEL 14 DE JUNIO AL 24 DE AGOSTO 2022, DEL NIVEL INTERMEDIO I.</t>
    </r>
  </si>
  <si>
    <r>
      <t>DR. FRANKLIN GARCÍA FERMÍN,</t>
    </r>
    <r>
      <rPr>
        <sz val="8"/>
        <color indexed="8"/>
        <rFont val="Segoe UI"/>
        <family val="2"/>
      </rPr>
      <t xml:space="preserve"> PAGO VIÁTICOS QUIEN SE TRASLADÓ A LA PROVINCIA DE LA VEGA, Y AL MUNICIPIO DE JARABACOA, CON LA FINALIDAD DE ASISTIR  EN LA INAUGURACIÓN NUEVA SEDE UAFAM Y POLIFAM,  EL DÍA 05 DE AGOSTO DEL  2022.</t>
    </r>
  </si>
  <si>
    <r>
      <rPr>
        <b/>
        <sz val="8"/>
        <color indexed="8"/>
        <rFont val="Segoe UI"/>
        <family val="2"/>
      </rPr>
      <t>CORNELIO DANILO WISPE GIL,</t>
    </r>
    <r>
      <rPr>
        <sz val="8"/>
        <color indexed="8"/>
        <rFont val="Segoe UI"/>
        <family val="2"/>
      </rPr>
      <t xml:space="preserve"> PAGO VIÁTICOS QUIEN ACOMPAÑO AL SEÑOR MINISTRO DR. FRANKLIN GARCÍA  F.  A LA PROVINCIA DE LA VEGA, Y AL MUNICIPIO DE JARABACOA, CON LA FINALIDAD DE ASISTIR  EN LA INAUGURACIÓN NUEVA SEDE UAFAM Y POLIFAM,  EL DÍA 05 DE AGOSTO DEL  2022.</t>
    </r>
  </si>
  <si>
    <r>
      <rPr>
        <b/>
        <sz val="8"/>
        <color indexed="8"/>
        <rFont val="Segoe UI"/>
        <family val="2"/>
      </rPr>
      <t>LORENZO PAULINO BRITO,</t>
    </r>
    <r>
      <rPr>
        <sz val="8"/>
        <color indexed="8"/>
        <rFont val="Segoe UI"/>
        <family val="2"/>
      </rPr>
      <t xml:space="preserve"> PAGO VIÁTICOS QUIEN ACOMPAÑO AL SEÑOR MINISTRO DR. FRANKLIN GARCÍA  F.  A LA PROVINCIA DE LA VEGA, Y AL MUNICIPIO DE JARABACOA, CON LA FINALIDAD DE ASISTIR  EN LA INAUGURACIÓN NUEVA SEDE UAFAM Y POLIFAM,  EL DÍA 05 DE AGOSTO DEL  2022.</t>
    </r>
  </si>
  <si>
    <r>
      <rPr>
        <b/>
        <sz val="8"/>
        <color indexed="8"/>
        <rFont val="Segoe UI"/>
        <family val="2"/>
      </rPr>
      <t xml:space="preserve">DR. FRANKLIN GARCÍA FERMÍN, </t>
    </r>
    <r>
      <rPr>
        <sz val="8"/>
        <color indexed="8"/>
        <rFont val="Segoe UI"/>
        <family val="2"/>
      </rPr>
      <t>PAGO VIÁTICOS QUIEN SE TRASLADÓ A LA PROVINCIA DE LA VEGA, Y AL MUNICIPIO DE JARABACOA, CON LA FINALIDAD DE ASISTIR  EN LA INAUGURACIÓN NUEVA SEDE UAFAM Y POLIFAM,  EL DÍA 06 DE AGOSTO DEL  2022.</t>
    </r>
  </si>
  <si>
    <r>
      <rPr>
        <b/>
        <sz val="8"/>
        <color indexed="8"/>
        <rFont val="Segoe UI"/>
        <family val="2"/>
      </rPr>
      <t xml:space="preserve">CORNELIO DANILO WISPE GIL, </t>
    </r>
    <r>
      <rPr>
        <sz val="8"/>
        <color indexed="8"/>
        <rFont val="Segoe UI"/>
        <family val="2"/>
      </rPr>
      <t>PAGO VIÁTICOS QUIEN ACOMPAÑO AL SEÑOR MINISTRO DR. FRANKLIN GARCÍA  F.  A LA PROVINCIA DE LA VEGA, Y AL MUNICIPIO DE JARABACOA, CON LA FINALIDAD DE ASISTIR  EN LA INAUGURACIÓN NUEVA SEDE UAFAM Y POLIFAM,  EL DÍA 06 DE AGOSTO DEL  2022.</t>
    </r>
  </si>
  <si>
    <r>
      <rPr>
        <b/>
        <sz val="8"/>
        <color indexed="8"/>
        <rFont val="Segoe UI"/>
        <family val="2"/>
      </rPr>
      <t xml:space="preserve">LORENZO PAULINO BRITO, </t>
    </r>
    <r>
      <rPr>
        <sz val="8"/>
        <color indexed="8"/>
        <rFont val="Segoe UI"/>
        <family val="2"/>
      </rPr>
      <t>PAGO VIÁTICOS QUIEN ACOMPAÑO AL SEÑOR MINISTRO DR. FRANKLIN GARCÍA  F.  A LA PROVINCIA DE LA VEGA, Y AL MUNICIPIO DE JARABACOA, CON LA FINALIDAD DE ASISTIR  EN LA INAUGURACIÓN NUEVA SEDE UAFAM Y POLIFAM,  EL DÍA 06 DE AGOSTO DEL  2022.</t>
    </r>
  </si>
  <si>
    <r>
      <rPr>
        <b/>
        <sz val="8"/>
        <color indexed="8"/>
        <rFont val="Segoe UI"/>
        <family val="2"/>
      </rPr>
      <t>OFICINA REGIONAL NORTE PAGO VIÁTICOS,</t>
    </r>
    <r>
      <rPr>
        <sz val="8"/>
        <color indexed="8"/>
        <rFont val="Segoe UI"/>
        <family val="2"/>
      </rPr>
      <t xml:space="preserve"> PAGO VIÁTICOS QUIÉNES SE TRASLADARON AL MUNICIPIO DE COTUÍ, PROVINIA SÁNCHEZ RAMÍREZ, CON LA FINALIDAD DE ASISTIR AL TALLER DE CAPACITACIÓN Y APOYO A LOS PROCESOS DE ADMISIÓN Y REGISTRO DE LAS IES, EL DIA 19 DE AGOSTO DEL 2022.</t>
    </r>
  </si>
  <si>
    <r>
      <rPr>
        <b/>
        <sz val="8"/>
        <color indexed="8"/>
        <rFont val="Segoe UI"/>
        <family val="2"/>
      </rPr>
      <t>EMBAJADA DE BRASIL EN REPUBLICA DOMINICANA,</t>
    </r>
    <r>
      <rPr>
        <sz val="8"/>
        <color indexed="8"/>
        <rFont val="Segoe UI"/>
        <family val="2"/>
      </rPr>
      <t xml:space="preserve"> PAGO 1ER. Y 2DO. TRIMESTRE, CORRESPONDIENTES AL PROGRAMA INTENSIVO DEL IDIOMA PORTUGUÉS PARA CANDIDATOS A BECAS EN BRASIL, A FAVOR DE (25) ESTUDIANTES BECADOS POR ESTE MINISTERIO, CORRESPONDIENTE A LA CONVOCATORIA 2022.</t>
    </r>
  </si>
  <si>
    <r>
      <rPr>
        <b/>
        <sz val="8"/>
        <color indexed="8"/>
        <rFont val="Segoe UI"/>
        <family val="2"/>
      </rPr>
      <t xml:space="preserve">MABELIN  IVETTE HINKERT AQUINO, </t>
    </r>
    <r>
      <rPr>
        <sz val="8"/>
        <color indexed="8"/>
        <rFont val="Segoe UI"/>
        <family val="2"/>
      </rPr>
      <t>PAGO REPOSICIÓN DE CAJA CHICA, DEL RECIBO NO. 4528 AL 4542, CORRESPONDIENTE A GASTOS MENORES EN LA REALIZACIÓN DE ACTIVIDADES DEL PROGRAMA INGLÉS POR INMERSIÓN QUE DESARROLLA ESTE MESCYT.</t>
    </r>
  </si>
  <si>
    <r>
      <rPr>
        <b/>
        <sz val="8"/>
        <color indexed="8"/>
        <rFont val="Segoe UI"/>
        <family val="2"/>
      </rPr>
      <t>CARMEN EVARISTA MATÍAS,</t>
    </r>
    <r>
      <rPr>
        <sz val="8"/>
        <color indexed="8"/>
        <rFont val="Segoe UI"/>
        <family val="2"/>
      </rPr>
      <t xml:space="preserve"> PAGO VIÁTICOS QUIEN SE TRASLADÓ A LA CIUDAD DE SANTIAGO DE LOS CABALLEROS, CON LA FINALIDAD  DE ENTREGAS DE CERTIFICADOS DEL PROYECTO USAID EN LA UNIVERSIDAD UTESA,  EL DÍA 31 DE AGOSTO DEL 2022.</t>
    </r>
  </si>
  <si>
    <r>
      <rPr>
        <b/>
        <sz val="8"/>
        <color indexed="8"/>
        <rFont val="Segoe UI"/>
        <family val="2"/>
      </rPr>
      <t xml:space="preserve">ISRAEL EDUEARDO CONTRERAS FANI, </t>
    </r>
    <r>
      <rPr>
        <sz val="8"/>
        <color indexed="8"/>
        <rFont val="Segoe UI"/>
        <family val="2"/>
      </rPr>
      <t>PAGO VIÁTICOS QUIEN SE TRASLADÓ A LA CIUDAD DE SANTIAGO DE LOS CABALLEROS, CON LA FINALIDAD  DE ENTREGAS DE CERTIFICADOS DEL PROYECTO USAID EN LA UNIVERSIDAD UTESA,  EL DÍA 31 DE AGOSTO DEL 2022.</t>
    </r>
  </si>
  <si>
    <r>
      <rPr>
        <b/>
        <sz val="8"/>
        <color indexed="8"/>
        <rFont val="Segoe UI"/>
        <family val="2"/>
      </rPr>
      <t>LIBYS DEL CARMEN FERNANDEZ FERNANDEZ,</t>
    </r>
    <r>
      <rPr>
        <sz val="8"/>
        <color indexed="8"/>
        <rFont val="Segoe UI"/>
        <family val="2"/>
      </rPr>
      <t xml:space="preserve"> PAGO VIÁTICOS QUIEN SE TRASLADÓ A LA CIUDAD DE SANTIAGO DE LOS CABALLEROS, CON LA FINALIDAD  DE ENTREGAS DE CERTIFICADOS DEL PROYECTO USAID EN LA UNIVERSIDAD UTESA,  EL DÍA 31 DE AGOSTO DEL 2022.</t>
    </r>
  </si>
  <si>
    <r>
      <rPr>
        <b/>
        <sz val="8"/>
        <color indexed="8"/>
        <rFont val="Segoe UI"/>
        <family val="2"/>
      </rPr>
      <t xml:space="preserve">PLUTARCO MARTE, </t>
    </r>
    <r>
      <rPr>
        <sz val="8"/>
        <color indexed="8"/>
        <rFont val="Segoe UI"/>
        <family val="2"/>
      </rPr>
      <t>PAGO VIÁTICOS QUIEN  TRANSPORTÓ A LA VICEMINISTRA CARMEN EVARISTA MATÍAS P. A LA CIUDAD DE SANTIAGO DE LOS CABALLEROS, CON LA FINALIDAD  DE ENTREGAS DE CERTIFICADOS DEL PROYECTO USAID EN LA UNIVERSIDAD UTESA,  EL DÍA 31 DE AGOSTO DEL 2022.</t>
    </r>
  </si>
  <si>
    <r>
      <rPr>
        <b/>
        <sz val="8"/>
        <color indexed="8"/>
        <rFont val="Segoe UI"/>
        <family val="2"/>
      </rPr>
      <t>DR. FRANKLIN GARCÍA FERMÍN,</t>
    </r>
    <r>
      <rPr>
        <sz val="8"/>
        <color indexed="8"/>
        <rFont val="Segoe UI"/>
        <family val="2"/>
      </rPr>
      <t xml:space="preserve"> PAGO VIÁTICOS QUIEN SE TRASLADÓ AL MINICIPIO DE BOHECHIO,  PROVINCIA SAN JUAN DE LA MAGUANA, CON LA FINALIDAD DE ASISTIR  EN LA FIRMA DE CONVENIO ENTRE UNISA-EGEHID  Y ALMUERZO CON ESTUDIANTES,  EL DÍA 28 DE AGOSTO DEL  2022.</t>
    </r>
  </si>
  <si>
    <r>
      <rPr>
        <b/>
        <sz val="8"/>
        <color indexed="8"/>
        <rFont val="Segoe UI"/>
        <family val="2"/>
      </rPr>
      <t>CORNELIO DANILO WISPE GIL,</t>
    </r>
    <r>
      <rPr>
        <sz val="8"/>
        <color indexed="8"/>
        <rFont val="Segoe UI"/>
        <family val="2"/>
      </rPr>
      <t xml:space="preserve"> PAGO VIÁTICOS QUIEN ACOMPAÑO AL SEÑOR MINISTRO DR. FRANKLIN GARCÍA F. AL MINICIPIO DE BOHECHIO,  PROVINCIA SAN JUAN DE LA MAGUANA, CON LA FINALIDAD DE ASISTIR  EN LA FIRMA DE CONVENIO ENTRE UNISA-EGEHID  Y ALMUERZO CON ESTUDIANTES,  EL DÍA 28 DE AGOSTO DEL  2022.</t>
    </r>
  </si>
  <si>
    <r>
      <rPr>
        <b/>
        <sz val="8"/>
        <color indexed="8"/>
        <rFont val="Segoe UI"/>
        <family val="2"/>
      </rPr>
      <t xml:space="preserve">MANUEL RAMÓN PEÑA GARCÍA, </t>
    </r>
    <r>
      <rPr>
        <sz val="8"/>
        <color indexed="8"/>
        <rFont val="Segoe UI"/>
        <family val="2"/>
      </rPr>
      <t>PAGO VIÁTICOS QUIEN TRNASPORTO AL SEÑOR MINISTRO DR. FRANKLIN GARCÍA F. AL MINICIPIO DE BOHECHIO,  PROVINCIA SAN JUAN DE LA MAGUANA, CON LA FINALIDAD DE ASISTIR  EN LA FIRMA DE CONVENIO ENTRE UNISA-EGEHID  Y ALMUERZO CON ESTUDIANTES,  EL DÍA 28 DE AGOSTO DEL  2022.</t>
    </r>
  </si>
  <si>
    <r>
      <rPr>
        <b/>
        <sz val="8"/>
        <color indexed="8"/>
        <rFont val="Segoe UI"/>
        <family val="2"/>
      </rPr>
      <t>JUAN ENRIQUE PÉREZ LIRANZO,</t>
    </r>
    <r>
      <rPr>
        <sz val="8"/>
        <color indexed="8"/>
        <rFont val="Segoe UI"/>
        <family val="2"/>
      </rPr>
      <t xml:space="preserve"> PAGO VIÁTICOS QUIÉN SE TRASLADÓ A LAS PROVINCIAS DE HATO MAYOR Y EL SEIBO, CON LA FINALIDAD DE INSPECCIÓN A LA LOGIA FRATERNIDAD EN EL SEIBO Y PATRON. A LA EDUCACIÓN SUPERIOR EN HATO MAYOR, EL 02  DE SEPTIEMBRE DEL 2022.</t>
    </r>
  </si>
  <si>
    <r>
      <rPr>
        <b/>
        <sz val="8"/>
        <color indexed="8"/>
        <rFont val="Segoe UI"/>
        <family val="2"/>
      </rPr>
      <t xml:space="preserve">VICTORIA MARIA PEÑA VALDEZ, </t>
    </r>
    <r>
      <rPr>
        <sz val="8"/>
        <color indexed="8"/>
        <rFont val="Segoe UI"/>
        <family val="2"/>
      </rPr>
      <t>PAGO VIÁTICOS QUIÉN SE TRASLADÓ A LAS PROVINCIAS DE HATO MAYOR Y EL SEIBO, CON LA FINALIDAD DE INSPECCIÓN A LA LOGIA FRATERNIDAD EN EL SEIBO Y PATRON. A LA EDUCACIÓN SUPERIOR EN HATO MAYOR, EL 02  DE SEPTIEMBRE DEL 2022.</t>
    </r>
  </si>
  <si>
    <r>
      <rPr>
        <b/>
        <sz val="8"/>
        <color indexed="8"/>
        <rFont val="Segoe UI"/>
        <family val="2"/>
      </rPr>
      <t>JUAN ENRIQUE PÉREZ LIRANZO,</t>
    </r>
    <r>
      <rPr>
        <sz val="8"/>
        <color indexed="8"/>
        <rFont val="Segoe UI"/>
        <family val="2"/>
      </rPr>
      <t xml:space="preserve"> PAGO VIÁTICOS QUIÉN SE TRASLADÓ A LA CIUDAD DE SANTIAGO DE LOS CABALLEROS Y AL MUNICIPIO DE JARABACOA, CON LA FINALIDAD DE INPECCIÓN A UTESA E INICIATIVA DE EDUCACIÓN SUPERIOR Y COMPLEMENTARIA, EL 31  DE AGOSTO DEL 2022.</t>
    </r>
  </si>
  <si>
    <r>
      <rPr>
        <b/>
        <sz val="8"/>
        <color indexed="8"/>
        <rFont val="Segoe UI"/>
        <family val="2"/>
      </rPr>
      <t xml:space="preserve">VICTORIA MARIA PEÑA VALDEZ, </t>
    </r>
    <r>
      <rPr>
        <sz val="8"/>
        <color indexed="8"/>
        <rFont val="Segoe UI"/>
        <family val="2"/>
      </rPr>
      <t>PAGO VIÁTICOS QUIÉN SE TRASLADÓ A LA CIUDAD DE SANTIAGO DE LOS CABALLEROS Y AL MUNICIPIO DE JARABACOA, CON LA FINALIDAD DE INPECCIÓN A UTESA E INICIATIVA DE EDUCACIÓN SUPERIOR Y COMPLEMENTARIA, EL 31  DE AGOSTO DEL 2022.</t>
    </r>
  </si>
  <si>
    <r>
      <rPr>
        <b/>
        <sz val="8"/>
        <color indexed="8"/>
        <rFont val="Segoe UI"/>
        <family val="2"/>
      </rPr>
      <t>DIRECCIÓN ADMINISTRATIVA,</t>
    </r>
    <r>
      <rPr>
        <sz val="8"/>
        <color indexed="8"/>
        <rFont val="Segoe UI"/>
        <family val="2"/>
      </rPr>
      <t xml:space="preserve"> PAGO VIÁTICOS QUIENES SE TRASLADARÁN A LA CIUDAD DE SANTIAGO DE LOS CABALLEROS, CON LA FINALIDAD DE REALIZAR VERIFICACIÓN INSTALACIÓN Y MOVILIARIO EN LA REGIONAL SANTIAGO-CEFORMA, EL 22  DE SEPTIEMBRE DEL 2022.</t>
    </r>
  </si>
  <si>
    <r>
      <rPr>
        <b/>
        <sz val="8"/>
        <color indexed="8"/>
        <rFont val="Segoe UI"/>
        <family val="2"/>
      </rPr>
      <t xml:space="preserve">JESSICA DEL CARMEN ARAUJO SÁNCHEZ, </t>
    </r>
    <r>
      <rPr>
        <sz val="8"/>
        <color indexed="8"/>
        <rFont val="Segoe UI"/>
        <family val="2"/>
      </rPr>
      <t>PAGO REPOSICIÓN DEL FONDO DE VIÁTICOS ASIGNADO A LA DIRECCIÓN DE LENGUAS EXTRANJERAS, DESDE EL RECIBO 2882 AL 2901, DESTINADO A LOS GASTOS DE VIAJE A NIVEL NACIONAL RELACIONADOS A SUPERVISORES, ENTRENAMIENTOS, EVALUACIONES, REUNIONES, ASÍ COMO TAMBIEN A LA DISTRIBUCIÓN DE EQUIPOS Y MOBILIARIOS EN LOS CENTROS DE INGLÉS.</t>
    </r>
  </si>
  <si>
    <r>
      <rPr>
        <b/>
        <sz val="8"/>
        <color indexed="8"/>
        <rFont val="Segoe UI"/>
        <family val="2"/>
      </rPr>
      <t xml:space="preserve">BANCO DE RESERVAS DE LA REP. DOM, </t>
    </r>
    <r>
      <rPr>
        <sz val="8"/>
        <color indexed="8"/>
        <rFont val="Segoe UI"/>
        <family val="2"/>
      </rPr>
      <t>TRANSFERENCIA RECIBIDA DE LA TESORERIA NACIONAL, CORRESPONDIENTE Al FONDO EN AVANCE POR EXCEPCIÓN  DE LENGUAS EXTRANJERAS. LIB.-4221-1 D/F 20/09/2022.</t>
    </r>
  </si>
  <si>
    <r>
      <rPr>
        <b/>
        <sz val="8"/>
        <color indexed="8"/>
        <rFont val="Segoe UI"/>
        <family val="2"/>
      </rPr>
      <t>UNIVERSIDAD CENTRAL DEL ESTE (UCE),</t>
    </r>
    <r>
      <rPr>
        <sz val="8"/>
        <color indexed="8"/>
        <rFont val="Segoe UI"/>
        <family val="2"/>
      </rPr>
      <t xml:space="preserve"> PAGO FACTURA NO. 1862, (NCF. B1500001397), D/F 19/08/2022, POR SERVICIOS DE  CAPACITACIÓN DE 259 ESTUDIANTE BECADO A LAS INSTITUCIONES QUE PARTICIPAN EN LA EJECUCIÓN DEL PROGRAMA DE INGLÉS POR INMERSIÓN QUE DESARROLLA ESTE MINISTERIO, CORRESPONDIENTE AL PERIODO DEL 14 DE JUNIO AL 24 DE AGOSTO 2022, DEL NIVEL INTERMEDIO I.
</t>
    </r>
  </si>
  <si>
    <r>
      <rPr>
        <b/>
        <sz val="8"/>
        <color indexed="8"/>
        <rFont val="Segoe UI"/>
        <family val="2"/>
      </rPr>
      <t xml:space="preserve">HIMAL &amp; COMPAÑÍA, S.A, </t>
    </r>
    <r>
      <rPr>
        <sz val="8"/>
        <color indexed="8"/>
        <rFont val="Segoe UI"/>
        <family val="2"/>
      </rPr>
      <t>PAGO NO. 03, FACTURA NO. FAT00006636 (NCF: B1500000084), D/F 09/07/2022, POR SERVICIO DE CAPACITACIÓN DE (616) ESTUDIANTES QUE PARTICIPAN EN LA EJECUCION DEL PROGRAMA INGLES POR INMERSION QUE DESARROLLA ESTE MINISTERIO,  CORRESPONDIENTE AL PERÍODO DEL 14/06/2022 AL 24/08/2022, DEL NIVEL INTERMEDIO I.</t>
    </r>
  </si>
  <si>
    <r>
      <rPr>
        <b/>
        <sz val="8"/>
        <color indexed="8"/>
        <rFont val="Segoe UI"/>
        <family val="2"/>
      </rPr>
      <t xml:space="preserve">PARROQUIA SAN ANTONIO DE PADUA, </t>
    </r>
    <r>
      <rPr>
        <sz val="8"/>
        <color indexed="8"/>
        <rFont val="Segoe UI"/>
        <family val="2"/>
      </rPr>
      <t>PAGO FACTURA ( NCF B1500000059 ), POR SERVICIOS DE AQUILER DONDE SE IMPARTE DOCENCIA DEL  PROGRAMA  INGLÉS POR INMERSIÓN QUE DESARROLLA ESTE MESCYT, CORRESPONDIENTE  A LOS   PERÍODO COMPRENDIDO A LOS MESES DE FEBRERO,MARZO, ABRIL, MAYO, JUNIO, JULIO, AGOSTO, SEPTIEMBRE, OCTUBRE, NOVIEMBRE Y DICIEMBRE DEL 2021.</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</si>
  <si>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</si>
  <si>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</si>
  <si>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 xml:space="preserve">UNIVERSIDAD TECNOLOGICA DEL CIBAO ORIENTAL (UTECO), </t>
    </r>
    <r>
      <rPr>
        <sz val="8"/>
        <color indexed="8"/>
        <rFont val="Segoe UI"/>
        <family val="2"/>
      </rPr>
      <t>1ER. Y 2DO. PAGO LAS FACTURAS NOS. (NCF. B1500000287), (NCF B1500000290), D/F 17/05/2022, POR SERVICIOS DE  CAPACITACIÓN DE 715 ESTUDIANTES BECADOS EN EL  PROGRAMA DE INGLÉS POR INMERSIÓN QUE DESARROLLA ESTE MINISTERIO, CORRESPONDIENTE A LOS PERIODOS COMPRENDIDO DEL 01 DE FEBRERO AL 11 DE ABRIL Y DEL 18 DE ABRIL AL 13 DE JUNIO 2022, DEL NIVEL BASICO I -BASICO ll.</t>
    </r>
  </si>
  <si>
    <t>CK-148</t>
  </si>
  <si>
    <t>FLE-0418</t>
  </si>
  <si>
    <t>FLE-0419</t>
  </si>
  <si>
    <t>FLE-0424</t>
  </si>
  <si>
    <t>FLE-0425</t>
  </si>
  <si>
    <t>FLE-0426</t>
  </si>
  <si>
    <t>FLE-0427</t>
  </si>
  <si>
    <t>FLE-0428</t>
  </si>
  <si>
    <t>FLE-0430</t>
  </si>
  <si>
    <t>FLE-0431</t>
  </si>
  <si>
    <t>FLE-0432</t>
  </si>
  <si>
    <t>FLE-0433</t>
  </si>
  <si>
    <t>FLE-0436</t>
  </si>
  <si>
    <t>CK-149</t>
  </si>
  <si>
    <t>FLE-0403</t>
  </si>
  <si>
    <t>FLE-0405</t>
  </si>
  <si>
    <t>FLE-0407</t>
  </si>
  <si>
    <t>FLE-0433-1</t>
  </si>
  <si>
    <t>FLE-0434</t>
  </si>
  <si>
    <t>FLE-0435</t>
  </si>
  <si>
    <t>FLE-0437</t>
  </si>
  <si>
    <t>CK-150</t>
  </si>
  <si>
    <t>CK-151</t>
  </si>
  <si>
    <t>FLE-0440</t>
  </si>
  <si>
    <t>FLE-0439</t>
  </si>
  <si>
    <t>FLE-0445</t>
  </si>
  <si>
    <t>FLE-0446</t>
  </si>
  <si>
    <t>FLE-0444</t>
  </si>
  <si>
    <t>CK-0152</t>
  </si>
  <si>
    <t>30/09/2022</t>
  </si>
  <si>
    <t>FLE-0438</t>
  </si>
  <si>
    <t>FLE-0441</t>
  </si>
  <si>
    <t>FLE-0443</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</si>
</sst>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s>
  <fonts count="58">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b/>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medium"/>
      <right>
        <color indexed="63"/>
      </right>
      <top style="medium"/>
      <bottom style="medium"/>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79">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2" fillId="0" borderId="0" xfId="0" applyFont="1" applyAlignment="1">
      <alignment vertical="center"/>
    </xf>
    <xf numFmtId="0" fontId="12" fillId="33" borderId="0" xfId="0" applyFont="1" applyFill="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6" fillId="33" borderId="0" xfId="0" applyFont="1" applyFill="1" applyAlignment="1">
      <alignment horizontal="center"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6"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1" fillId="34" borderId="18" xfId="0" applyFont="1" applyFill="1" applyBorder="1" applyAlignment="1">
      <alignment horizontal="center" vertical="center" wrapText="1"/>
    </xf>
    <xf numFmtId="0" fontId="15" fillId="33" borderId="19" xfId="0" applyFont="1" applyFill="1" applyBorder="1" applyAlignment="1">
      <alignment horizontal="justify" vertical="center" wrapText="1" readingOrder="1"/>
    </xf>
    <xf numFmtId="0" fontId="55" fillId="33" borderId="19" xfId="0" applyFont="1" applyFill="1" applyBorder="1" applyAlignment="1">
      <alignment horizontal="justify" vertical="center" wrapText="1" readingOrder="1"/>
    </xf>
    <xf numFmtId="0" fontId="15" fillId="0" borderId="19" xfId="0" applyFont="1" applyBorder="1" applyAlignment="1">
      <alignment horizontal="left" vertical="top" wrapText="1" readingOrder="1"/>
    </xf>
    <xf numFmtId="0" fontId="15" fillId="33" borderId="19" xfId="0" applyFont="1" applyFill="1" applyBorder="1" applyAlignment="1">
      <alignment horizontal="center" vertical="center" wrapText="1" readingOrder="1"/>
    </xf>
    <xf numFmtId="0" fontId="15" fillId="33" borderId="19" xfId="0" applyFont="1" applyFill="1" applyBorder="1" applyAlignment="1">
      <alignment horizontal="justify" vertical="justify"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43" fontId="10" fillId="33" borderId="24" xfId="49" applyFont="1" applyFill="1" applyBorder="1" applyAlignment="1">
      <alignment vertical="center" wrapText="1"/>
    </xf>
    <xf numFmtId="0" fontId="6" fillId="33" borderId="0" xfId="0" applyFont="1" applyFill="1" applyAlignment="1">
      <alignment horizontal="center" vertical="center"/>
    </xf>
    <xf numFmtId="0" fontId="0" fillId="33" borderId="25" xfId="0" applyFont="1" applyFill="1" applyBorder="1" applyAlignment="1">
      <alignment horizontal="center" vertical="center"/>
    </xf>
    <xf numFmtId="4" fontId="1" fillId="33" borderId="26" xfId="0" applyNumberFormat="1" applyFont="1" applyFill="1" applyBorder="1" applyAlignment="1">
      <alignment horizontal="right" vertical="center"/>
    </xf>
    <xf numFmtId="0" fontId="0" fillId="0" borderId="27" xfId="0" applyBorder="1" applyAlignment="1">
      <alignment/>
    </xf>
    <xf numFmtId="0" fontId="55" fillId="0" borderId="27" xfId="0" applyFont="1" applyBorder="1" applyAlignment="1">
      <alignment horizontal="justify" vertical="justify" wrapText="1" readingOrder="1"/>
    </xf>
    <xf numFmtId="43" fontId="10" fillId="0" borderId="27" xfId="49" applyFont="1" applyBorder="1" applyAlignment="1">
      <alignment vertical="center" wrapText="1"/>
    </xf>
    <xf numFmtId="43" fontId="10" fillId="33" borderId="15" xfId="49" applyFont="1" applyFill="1" applyBorder="1" applyAlignment="1">
      <alignment vertical="center" wrapText="1"/>
    </xf>
    <xf numFmtId="14" fontId="19" fillId="0" borderId="19" xfId="0" applyNumberFormat="1" applyFont="1" applyBorder="1" applyAlignment="1">
      <alignment horizontal="center" vertical="center" wrapText="1"/>
    </xf>
    <xf numFmtId="0" fontId="55" fillId="0" borderId="19" xfId="0" applyFont="1" applyBorder="1" applyAlignment="1">
      <alignment horizontal="justify" vertical="justify" wrapText="1" readingOrder="1"/>
    </xf>
    <xf numFmtId="0" fontId="56" fillId="33" borderId="19" xfId="0" applyFont="1" applyFill="1" applyBorder="1" applyAlignment="1">
      <alignment horizontal="justify" vertical="center" wrapText="1" readingOrder="1"/>
    </xf>
    <xf numFmtId="43" fontId="10" fillId="33" borderId="28" xfId="49" applyFont="1" applyFill="1" applyBorder="1" applyAlignment="1">
      <alignment vertical="center" wrapText="1"/>
    </xf>
    <xf numFmtId="0" fontId="57" fillId="33" borderId="19" xfId="0" applyFont="1" applyFill="1" applyBorder="1" applyAlignment="1">
      <alignment/>
    </xf>
    <xf numFmtId="43" fontId="19" fillId="33" borderId="19" xfId="49" applyFont="1" applyFill="1" applyBorder="1" applyAlignment="1">
      <alignment vertical="center" wrapText="1"/>
    </xf>
    <xf numFmtId="0" fontId="15" fillId="0" borderId="19" xfId="0" applyFont="1" applyBorder="1" applyAlignment="1">
      <alignment horizontal="center" vertical="center" wrapText="1" readingOrder="1"/>
    </xf>
    <xf numFmtId="14" fontId="57" fillId="0" borderId="19" xfId="0" applyNumberFormat="1" applyFont="1" applyBorder="1" applyAlignment="1">
      <alignment horizontal="center" vertical="center"/>
    </xf>
    <xf numFmtId="0" fontId="0" fillId="33" borderId="19" xfId="0" applyFill="1" applyBorder="1" applyAlignment="1">
      <alignment/>
    </xf>
    <xf numFmtId="14" fontId="0" fillId="0" borderId="19" xfId="0" applyNumberFormat="1"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6" fillId="33" borderId="0" xfId="0" applyFont="1" applyFill="1" applyAlignment="1">
      <alignment horizontal="center" vertical="center"/>
    </xf>
    <xf numFmtId="0" fontId="11" fillId="33" borderId="0" xfId="0" applyFont="1" applyFill="1" applyAlignment="1">
      <alignment horizontal="center" vertical="center"/>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3" xfId="0" applyFont="1" applyFill="1" applyBorder="1" applyAlignment="1">
      <alignment horizontal="center" vertical="center"/>
    </xf>
    <xf numFmtId="0" fontId="1" fillId="34" borderId="0"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xdr:row>
      <xdr:rowOff>9525</xdr:rowOff>
    </xdr:from>
    <xdr:to>
      <xdr:col>6</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1009650" y="200025"/>
          <a:ext cx="7400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L95"/>
  <sheetViews>
    <sheetView tabSelected="1" zoomScale="90" zoomScaleNormal="90" zoomScalePageLayoutView="0" workbookViewId="0" topLeftCell="A1">
      <selection activeCell="B1" sqref="B1:H97"/>
    </sheetView>
  </sheetViews>
  <sheetFormatPr defaultColWidth="9.140625" defaultRowHeight="12.75"/>
  <cols>
    <col min="1" max="1" width="3.00390625" style="6" customWidth="1"/>
    <col min="2" max="2" width="10.00390625" style="1" customWidth="1"/>
    <col min="3" max="3" width="13.00390625" style="1" customWidth="1"/>
    <col min="4" max="4" width="18.8515625" style="1" customWidth="1"/>
    <col min="5" max="5" width="50.28125" style="1" customWidth="1"/>
    <col min="6" max="6" width="17.8515625" style="1" bestFit="1" customWidth="1"/>
    <col min="7" max="7" width="17.7109375" style="1" customWidth="1"/>
    <col min="8" max="8" width="17.57421875" style="13" bestFit="1" customWidth="1"/>
    <col min="9" max="12" width="11.421875" style="6" customWidth="1"/>
    <col min="13" max="16384" width="9.140625" style="1" customWidth="1"/>
  </cols>
  <sheetData>
    <row r="1" s="6" customFormat="1" ht="15" customHeight="1">
      <c r="H1" s="9"/>
    </row>
    <row r="2" s="6" customFormat="1" ht="12.75">
      <c r="H2" s="9"/>
    </row>
    <row r="3" spans="4:8" s="6" customFormat="1" ht="18">
      <c r="D3" s="7"/>
      <c r="E3" s="7"/>
      <c r="F3" s="8"/>
      <c r="H3" s="9"/>
    </row>
    <row r="4" s="6" customFormat="1" ht="12.75">
      <c r="H4" s="9"/>
    </row>
    <row r="5" s="6" customFormat="1" ht="22.5" customHeight="1">
      <c r="H5" s="9"/>
    </row>
    <row r="6" spans="2:8" s="6" customFormat="1" ht="19.5">
      <c r="B6" s="71"/>
      <c r="C6" s="71"/>
      <c r="D6" s="71"/>
      <c r="E6" s="71"/>
      <c r="F6" s="71"/>
      <c r="G6" s="71"/>
      <c r="H6" s="71"/>
    </row>
    <row r="7" spans="2:8" s="6" customFormat="1" ht="19.5">
      <c r="B7" s="47"/>
      <c r="C7" s="47"/>
      <c r="D7" s="47"/>
      <c r="E7" s="47"/>
      <c r="F7" s="47"/>
      <c r="G7" s="47"/>
      <c r="H7" s="47"/>
    </row>
    <row r="8" spans="2:8" s="6" customFormat="1" ht="19.5">
      <c r="B8" s="47"/>
      <c r="C8" s="47"/>
      <c r="D8" s="47"/>
      <c r="E8" s="47"/>
      <c r="F8" s="47"/>
      <c r="G8" s="47"/>
      <c r="H8" s="47"/>
    </row>
    <row r="9" spans="2:8" s="6" customFormat="1" ht="19.5">
      <c r="B9" s="22"/>
      <c r="C9" s="22"/>
      <c r="D9" s="22"/>
      <c r="E9" s="22"/>
      <c r="F9" s="22"/>
      <c r="G9" s="22"/>
      <c r="H9" s="10"/>
    </row>
    <row r="10" spans="2:8" s="6" customFormat="1" ht="12.75">
      <c r="B10" s="23"/>
      <c r="C10" s="23"/>
      <c r="D10" s="23"/>
      <c r="E10" s="23"/>
      <c r="F10" s="23"/>
      <c r="G10" s="23"/>
      <c r="H10" s="11"/>
    </row>
    <row r="11" spans="2:8" s="6" customFormat="1" ht="15.75">
      <c r="B11" s="72" t="s">
        <v>3</v>
      </c>
      <c r="C11" s="72"/>
      <c r="D11" s="72"/>
      <c r="E11" s="72"/>
      <c r="F11" s="72"/>
      <c r="G11" s="72"/>
      <c r="H11" s="72"/>
    </row>
    <row r="12" spans="2:8" s="6" customFormat="1" ht="15.75">
      <c r="B12" s="25"/>
      <c r="C12" s="25"/>
      <c r="D12" s="25"/>
      <c r="E12" s="25" t="s">
        <v>10</v>
      </c>
      <c r="F12" s="25"/>
      <c r="G12" s="25"/>
      <c r="H12" s="26"/>
    </row>
    <row r="13" spans="2:8" s="6" customFormat="1" ht="15.75">
      <c r="B13" s="72" t="s">
        <v>27</v>
      </c>
      <c r="C13" s="72"/>
      <c r="D13" s="72"/>
      <c r="E13" s="72"/>
      <c r="F13" s="72"/>
      <c r="G13" s="72"/>
      <c r="H13" s="72"/>
    </row>
    <row r="14" spans="2:8" s="6" customFormat="1" ht="19.5" customHeight="1" thickBot="1">
      <c r="B14" s="27"/>
      <c r="C14" s="27"/>
      <c r="D14" s="27"/>
      <c r="E14" s="27"/>
      <c r="F14" s="27"/>
      <c r="G14" s="27"/>
      <c r="H14" s="28"/>
    </row>
    <row r="15" spans="1:12" s="2" customFormat="1" ht="18.75" customHeight="1">
      <c r="A15" s="3"/>
      <c r="B15" s="73"/>
      <c r="C15" s="76" t="s">
        <v>4</v>
      </c>
      <c r="D15" s="76"/>
      <c r="E15" s="76"/>
      <c r="F15" s="76" t="s">
        <v>19</v>
      </c>
      <c r="G15" s="76"/>
      <c r="H15" s="77"/>
      <c r="I15" s="3"/>
      <c r="J15" s="3"/>
      <c r="K15" s="3"/>
      <c r="L15" s="3"/>
    </row>
    <row r="16" spans="1:12" s="2" customFormat="1" ht="27" customHeight="1" thickBot="1">
      <c r="A16" s="3"/>
      <c r="B16" s="74"/>
      <c r="C16" s="78" t="s">
        <v>18</v>
      </c>
      <c r="D16" s="78"/>
      <c r="E16" s="29"/>
      <c r="F16" s="78" t="s">
        <v>8</v>
      </c>
      <c r="G16" s="78"/>
      <c r="H16" s="32">
        <v>14187.36</v>
      </c>
      <c r="I16" s="3"/>
      <c r="J16" s="3"/>
      <c r="K16" s="3"/>
      <c r="L16" s="3"/>
    </row>
    <row r="17" spans="1:12" s="2" customFormat="1" ht="21.75" customHeight="1" thickBot="1">
      <c r="A17" s="3"/>
      <c r="B17" s="75"/>
      <c r="C17" s="36" t="s">
        <v>5</v>
      </c>
      <c r="D17" s="43" t="s">
        <v>6</v>
      </c>
      <c r="E17" s="44" t="s">
        <v>7</v>
      </c>
      <c r="F17" s="45" t="s">
        <v>0</v>
      </c>
      <c r="G17" s="33" t="s">
        <v>1</v>
      </c>
      <c r="H17" s="42" t="s">
        <v>2</v>
      </c>
      <c r="I17" s="3"/>
      <c r="J17" s="3"/>
      <c r="K17" s="3"/>
      <c r="L17" s="3"/>
    </row>
    <row r="18" spans="2:8" s="5" customFormat="1" ht="51.75" customHeight="1">
      <c r="B18" s="34"/>
      <c r="C18" s="63">
        <v>44805</v>
      </c>
      <c r="D18" s="40" t="s">
        <v>26</v>
      </c>
      <c r="E18" s="41" t="s">
        <v>28</v>
      </c>
      <c r="F18" s="59">
        <v>17907817.34</v>
      </c>
      <c r="G18" s="62"/>
      <c r="H18" s="46">
        <f>H16+F18-G18</f>
        <v>17922004.7</v>
      </c>
    </row>
    <row r="19" spans="2:8" s="5" customFormat="1" ht="61.5" customHeight="1">
      <c r="B19" s="35"/>
      <c r="C19" s="63">
        <v>44805</v>
      </c>
      <c r="D19" s="40" t="s">
        <v>89</v>
      </c>
      <c r="E19" s="41" t="s">
        <v>29</v>
      </c>
      <c r="F19" s="59"/>
      <c r="G19" s="59">
        <v>22174.21</v>
      </c>
      <c r="H19" s="57">
        <f>H18+F19-G19</f>
        <v>17899830.49</v>
      </c>
    </row>
    <row r="20" spans="2:8" s="5" customFormat="1" ht="42">
      <c r="B20" s="35"/>
      <c r="C20" s="61">
        <v>44806</v>
      </c>
      <c r="D20" s="40" t="s">
        <v>90</v>
      </c>
      <c r="E20" s="38" t="s">
        <v>30</v>
      </c>
      <c r="F20" s="58"/>
      <c r="G20" s="59">
        <v>14536.23</v>
      </c>
      <c r="H20" s="57">
        <f aca="true" t="shared" si="0" ref="H20:H79">H19+F20-G20</f>
        <v>17885294.259999998</v>
      </c>
    </row>
    <row r="21" spans="2:8" s="5" customFormat="1" ht="46.5" customHeight="1">
      <c r="B21" s="35"/>
      <c r="C21" s="61">
        <v>44806</v>
      </c>
      <c r="D21" s="40" t="s">
        <v>90</v>
      </c>
      <c r="E21" s="38" t="s">
        <v>31</v>
      </c>
      <c r="F21" s="58"/>
      <c r="G21" s="59">
        <v>4360.87</v>
      </c>
      <c r="H21" s="57">
        <f t="shared" si="0"/>
        <v>17880933.389999997</v>
      </c>
    </row>
    <row r="22" spans="2:8" s="5" customFormat="1" ht="42">
      <c r="B22" s="35"/>
      <c r="C22" s="61">
        <v>44806</v>
      </c>
      <c r="D22" s="40" t="s">
        <v>91</v>
      </c>
      <c r="E22" s="37" t="s">
        <v>32</v>
      </c>
      <c r="F22" s="58"/>
      <c r="G22" s="59">
        <v>13844.02</v>
      </c>
      <c r="H22" s="57">
        <f t="shared" si="0"/>
        <v>17867089.369999997</v>
      </c>
    </row>
    <row r="23" spans="2:8" s="5" customFormat="1" ht="63" customHeight="1">
      <c r="B23" s="35"/>
      <c r="C23" s="61">
        <v>44806</v>
      </c>
      <c r="D23" s="40" t="s">
        <v>91</v>
      </c>
      <c r="E23" s="37" t="s">
        <v>33</v>
      </c>
      <c r="F23" s="58"/>
      <c r="G23" s="59">
        <v>4153.21</v>
      </c>
      <c r="H23" s="57">
        <f t="shared" si="0"/>
        <v>17862936.159999996</v>
      </c>
    </row>
    <row r="24" spans="2:8" s="5" customFormat="1" ht="73.5" customHeight="1">
      <c r="B24" s="35"/>
      <c r="C24" s="61">
        <v>44806</v>
      </c>
      <c r="D24" s="40" t="s">
        <v>91</v>
      </c>
      <c r="E24" s="41" t="s">
        <v>34</v>
      </c>
      <c r="F24" s="59"/>
      <c r="G24" s="59">
        <v>1615.14</v>
      </c>
      <c r="H24" s="57">
        <f t="shared" si="0"/>
        <v>17861321.019999996</v>
      </c>
    </row>
    <row r="25" spans="2:8" s="5" customFormat="1" ht="72" customHeight="1">
      <c r="B25" s="35"/>
      <c r="C25" s="61">
        <v>44806</v>
      </c>
      <c r="D25" s="40" t="s">
        <v>92</v>
      </c>
      <c r="E25" s="41" t="s">
        <v>35</v>
      </c>
      <c r="F25" s="58"/>
      <c r="G25" s="59">
        <v>35500</v>
      </c>
      <c r="H25" s="57">
        <f t="shared" si="0"/>
        <v>17825821.019999996</v>
      </c>
    </row>
    <row r="26" spans="2:8" s="5" customFormat="1" ht="70.5" customHeight="1">
      <c r="B26" s="35"/>
      <c r="C26" s="61">
        <v>44806</v>
      </c>
      <c r="D26" s="40" t="s">
        <v>92</v>
      </c>
      <c r="E26" s="41" t="s">
        <v>35</v>
      </c>
      <c r="F26" s="58"/>
      <c r="G26" s="59">
        <v>8600</v>
      </c>
      <c r="H26" s="57">
        <f t="shared" si="0"/>
        <v>17817221.019999996</v>
      </c>
    </row>
    <row r="27" spans="2:8" s="5" customFormat="1" ht="56.25" customHeight="1">
      <c r="B27" s="35"/>
      <c r="C27" s="61">
        <v>44806</v>
      </c>
      <c r="D27" s="40" t="s">
        <v>93</v>
      </c>
      <c r="E27" s="37" t="s">
        <v>36</v>
      </c>
      <c r="F27" s="58"/>
      <c r="G27" s="59">
        <v>5999.08</v>
      </c>
      <c r="H27" s="57">
        <f t="shared" si="0"/>
        <v>17811221.939999998</v>
      </c>
    </row>
    <row r="28" spans="2:8" s="5" customFormat="1" ht="68.25" customHeight="1">
      <c r="B28" s="35"/>
      <c r="C28" s="61">
        <v>44806</v>
      </c>
      <c r="D28" s="40" t="s">
        <v>93</v>
      </c>
      <c r="E28" s="37" t="s">
        <v>37</v>
      </c>
      <c r="F28" s="58"/>
      <c r="G28" s="59">
        <v>1615.14</v>
      </c>
      <c r="H28" s="57">
        <f t="shared" si="0"/>
        <v>17809606.799999997</v>
      </c>
    </row>
    <row r="29" spans="2:8" s="5" customFormat="1" ht="60.75" customHeight="1">
      <c r="B29" s="35"/>
      <c r="C29" s="61">
        <v>44806</v>
      </c>
      <c r="D29" s="40" t="s">
        <v>93</v>
      </c>
      <c r="E29" s="37" t="s">
        <v>38</v>
      </c>
      <c r="F29" s="58"/>
      <c r="G29" s="59">
        <v>1615.14</v>
      </c>
      <c r="H29" s="57">
        <f t="shared" si="0"/>
        <v>17807991.659999996</v>
      </c>
    </row>
    <row r="30" spans="2:8" s="5" customFormat="1" ht="61.5" customHeight="1">
      <c r="B30" s="35"/>
      <c r="C30" s="61">
        <v>44806</v>
      </c>
      <c r="D30" s="40" t="s">
        <v>93</v>
      </c>
      <c r="E30" s="37" t="s">
        <v>39</v>
      </c>
      <c r="F30" s="59"/>
      <c r="G30" s="59">
        <v>2076.6</v>
      </c>
      <c r="H30" s="57">
        <f t="shared" si="0"/>
        <v>17805915.059999995</v>
      </c>
    </row>
    <row r="31" spans="2:8" s="5" customFormat="1" ht="53.25" customHeight="1">
      <c r="B31" s="35"/>
      <c r="C31" s="61">
        <v>44806</v>
      </c>
      <c r="D31" s="40" t="s">
        <v>94</v>
      </c>
      <c r="E31" s="37" t="s">
        <v>40</v>
      </c>
      <c r="F31" s="59"/>
      <c r="G31" s="59">
        <v>1950</v>
      </c>
      <c r="H31" s="57">
        <f t="shared" si="0"/>
        <v>17803965.059999995</v>
      </c>
    </row>
    <row r="32" spans="2:8" s="5" customFormat="1" ht="63.75" customHeight="1">
      <c r="B32" s="35"/>
      <c r="C32" s="61">
        <v>44806</v>
      </c>
      <c r="D32" s="40" t="s">
        <v>94</v>
      </c>
      <c r="E32" s="37" t="s">
        <v>41</v>
      </c>
      <c r="F32" s="59"/>
      <c r="G32" s="59">
        <v>900</v>
      </c>
      <c r="H32" s="57">
        <f t="shared" si="0"/>
        <v>17803065.059999995</v>
      </c>
    </row>
    <row r="33" spans="2:8" s="5" customFormat="1" ht="48.75" customHeight="1">
      <c r="B33" s="35"/>
      <c r="C33" s="61">
        <v>44806</v>
      </c>
      <c r="D33" s="40" t="s">
        <v>94</v>
      </c>
      <c r="E33" s="38" t="s">
        <v>42</v>
      </c>
      <c r="F33" s="59"/>
      <c r="G33" s="59">
        <v>750</v>
      </c>
      <c r="H33" s="57">
        <f t="shared" si="0"/>
        <v>17802315.059999995</v>
      </c>
    </row>
    <row r="34" spans="2:8" s="5" customFormat="1" ht="63" customHeight="1">
      <c r="B34" s="35"/>
      <c r="C34" s="61">
        <v>44806</v>
      </c>
      <c r="D34" s="40" t="s">
        <v>94</v>
      </c>
      <c r="E34" s="38" t="s">
        <v>43</v>
      </c>
      <c r="F34" s="59"/>
      <c r="G34" s="59">
        <v>750</v>
      </c>
      <c r="H34" s="57">
        <f t="shared" si="0"/>
        <v>17801565.059999995</v>
      </c>
    </row>
    <row r="35" spans="2:8" s="5" customFormat="1" ht="57" customHeight="1">
      <c r="B35" s="35"/>
      <c r="C35" s="61">
        <v>44806</v>
      </c>
      <c r="D35" s="40" t="s">
        <v>95</v>
      </c>
      <c r="E35" s="38" t="s">
        <v>44</v>
      </c>
      <c r="F35" s="59"/>
      <c r="G35" s="59">
        <v>3727.5</v>
      </c>
      <c r="H35" s="57">
        <f t="shared" si="0"/>
        <v>17797837.559999995</v>
      </c>
    </row>
    <row r="36" spans="2:8" s="5" customFormat="1" ht="55.5" customHeight="1">
      <c r="B36" s="35"/>
      <c r="C36" s="61">
        <v>44806</v>
      </c>
      <c r="D36" s="40" t="s">
        <v>95</v>
      </c>
      <c r="E36" s="38" t="s">
        <v>45</v>
      </c>
      <c r="F36" s="59"/>
      <c r="G36" s="59">
        <v>1785</v>
      </c>
      <c r="H36" s="57">
        <f t="shared" si="0"/>
        <v>17796052.559999995</v>
      </c>
    </row>
    <row r="37" spans="2:8" s="5" customFormat="1" ht="61.5" customHeight="1">
      <c r="B37" s="35"/>
      <c r="C37" s="61">
        <v>44806</v>
      </c>
      <c r="D37" s="40" t="s">
        <v>95</v>
      </c>
      <c r="E37" s="38" t="s">
        <v>46</v>
      </c>
      <c r="F37" s="59"/>
      <c r="G37" s="59">
        <v>1417.5</v>
      </c>
      <c r="H37" s="57">
        <f t="shared" si="0"/>
        <v>17794635.059999995</v>
      </c>
    </row>
    <row r="38" spans="2:8" s="5" customFormat="1" ht="61.5" customHeight="1">
      <c r="B38" s="35"/>
      <c r="C38" s="61">
        <v>44806</v>
      </c>
      <c r="D38" s="40" t="s">
        <v>95</v>
      </c>
      <c r="E38" s="38" t="s">
        <v>47</v>
      </c>
      <c r="F38" s="59"/>
      <c r="G38" s="59">
        <v>1417.5</v>
      </c>
      <c r="H38" s="57">
        <f t="shared" si="0"/>
        <v>17793217.559999995</v>
      </c>
    </row>
    <row r="39" spans="2:8" s="5" customFormat="1" ht="57.75" customHeight="1">
      <c r="B39" s="35"/>
      <c r="C39" s="61">
        <v>44806</v>
      </c>
      <c r="D39" s="40" t="s">
        <v>96</v>
      </c>
      <c r="E39" s="38" t="s">
        <v>48</v>
      </c>
      <c r="F39" s="59"/>
      <c r="G39" s="59">
        <v>1750</v>
      </c>
      <c r="H39" s="57">
        <f t="shared" si="0"/>
        <v>17791467.559999995</v>
      </c>
    </row>
    <row r="40" spans="2:8" s="5" customFormat="1" ht="65.25" customHeight="1">
      <c r="B40" s="35"/>
      <c r="C40" s="61">
        <v>44806</v>
      </c>
      <c r="D40" s="40" t="s">
        <v>96</v>
      </c>
      <c r="E40" s="38" t="s">
        <v>49</v>
      </c>
      <c r="F40" s="59"/>
      <c r="G40" s="59">
        <v>1100</v>
      </c>
      <c r="H40" s="57">
        <f t="shared" si="0"/>
        <v>17790367.559999995</v>
      </c>
    </row>
    <row r="41" spans="2:8" s="5" customFormat="1" ht="71.25" customHeight="1">
      <c r="B41" s="35"/>
      <c r="C41" s="61">
        <v>44806</v>
      </c>
      <c r="D41" s="40" t="s">
        <v>97</v>
      </c>
      <c r="E41" s="38" t="s">
        <v>50</v>
      </c>
      <c r="F41" s="59"/>
      <c r="G41" s="59">
        <v>2310</v>
      </c>
      <c r="H41" s="57">
        <f t="shared" si="0"/>
        <v>17788057.559999995</v>
      </c>
    </row>
    <row r="42" spans="2:8" s="5" customFormat="1" ht="52.5" customHeight="1">
      <c r="B42" s="35"/>
      <c r="C42" s="61">
        <v>44806</v>
      </c>
      <c r="D42" s="40" t="s">
        <v>97</v>
      </c>
      <c r="E42" s="38" t="s">
        <v>51</v>
      </c>
      <c r="F42" s="59"/>
      <c r="G42" s="59">
        <v>1785</v>
      </c>
      <c r="H42" s="57">
        <f t="shared" si="0"/>
        <v>17786272.559999995</v>
      </c>
    </row>
    <row r="43" spans="2:8" s="5" customFormat="1" ht="51.75" customHeight="1">
      <c r="B43" s="35"/>
      <c r="C43" s="61">
        <v>44806</v>
      </c>
      <c r="D43" s="40" t="s">
        <v>98</v>
      </c>
      <c r="E43" s="38" t="s">
        <v>52</v>
      </c>
      <c r="F43" s="59"/>
      <c r="G43" s="59">
        <v>6229.81</v>
      </c>
      <c r="H43" s="57">
        <f t="shared" si="0"/>
        <v>17780042.749999996</v>
      </c>
    </row>
    <row r="44" spans="2:8" s="5" customFormat="1" ht="63.75" customHeight="1">
      <c r="B44" s="35"/>
      <c r="C44" s="61">
        <v>44806</v>
      </c>
      <c r="D44" s="40" t="s">
        <v>99</v>
      </c>
      <c r="E44" s="38" t="s">
        <v>53</v>
      </c>
      <c r="F44" s="59"/>
      <c r="G44" s="59">
        <v>2750</v>
      </c>
      <c r="H44" s="57">
        <f t="shared" si="0"/>
        <v>17777292.749999996</v>
      </c>
    </row>
    <row r="45" spans="2:8" s="5" customFormat="1" ht="56.25" customHeight="1">
      <c r="B45" s="35"/>
      <c r="C45" s="61">
        <v>44806</v>
      </c>
      <c r="D45" s="40" t="s">
        <v>100</v>
      </c>
      <c r="E45" s="38" t="s">
        <v>54</v>
      </c>
      <c r="F45" s="59"/>
      <c r="G45" s="59">
        <v>2750</v>
      </c>
      <c r="H45" s="57">
        <f t="shared" si="0"/>
        <v>17774542.749999996</v>
      </c>
    </row>
    <row r="46" spans="2:8" s="5" customFormat="1" ht="52.5" customHeight="1">
      <c r="B46" s="35"/>
      <c r="C46" s="61">
        <v>44812</v>
      </c>
      <c r="D46" s="40" t="s">
        <v>101</v>
      </c>
      <c r="E46" s="38" t="s">
        <v>55</v>
      </c>
      <c r="F46" s="59"/>
      <c r="G46" s="59">
        <v>8100</v>
      </c>
      <c r="H46" s="57">
        <f t="shared" si="0"/>
        <v>17766442.749999996</v>
      </c>
    </row>
    <row r="47" spans="2:8" s="5" customFormat="1" ht="84.75" customHeight="1">
      <c r="B47" s="35"/>
      <c r="C47" s="61">
        <v>44813</v>
      </c>
      <c r="D47" s="40" t="s">
        <v>102</v>
      </c>
      <c r="E47" s="38" t="s">
        <v>56</v>
      </c>
      <c r="F47" s="59"/>
      <c r="G47" s="59">
        <v>133250</v>
      </c>
      <c r="H47" s="57">
        <f t="shared" si="0"/>
        <v>17633192.749999996</v>
      </c>
    </row>
    <row r="48" spans="2:8" s="5" customFormat="1" ht="75.75" customHeight="1">
      <c r="B48" s="35"/>
      <c r="C48" s="61">
        <v>44816</v>
      </c>
      <c r="D48" s="40" t="s">
        <v>103</v>
      </c>
      <c r="E48" s="38" t="s">
        <v>57</v>
      </c>
      <c r="F48" s="59"/>
      <c r="G48" s="59">
        <v>3112340</v>
      </c>
      <c r="H48" s="57">
        <f t="shared" si="0"/>
        <v>14520852.749999996</v>
      </c>
    </row>
    <row r="49" spans="2:8" s="5" customFormat="1" ht="101.25" customHeight="1">
      <c r="B49" s="35"/>
      <c r="C49" s="61">
        <v>44816</v>
      </c>
      <c r="D49" s="40" t="s">
        <v>104</v>
      </c>
      <c r="E49" s="38" t="s">
        <v>88</v>
      </c>
      <c r="F49" s="59"/>
      <c r="G49" s="59">
        <v>3925040</v>
      </c>
      <c r="H49" s="57">
        <f t="shared" si="0"/>
        <v>10595812.749999996</v>
      </c>
    </row>
    <row r="50" spans="2:8" s="5" customFormat="1" ht="93.75" customHeight="1">
      <c r="B50" s="35"/>
      <c r="C50" s="61">
        <v>44816</v>
      </c>
      <c r="D50" s="40" t="s">
        <v>105</v>
      </c>
      <c r="E50" s="38" t="s">
        <v>58</v>
      </c>
      <c r="F50" s="59"/>
      <c r="G50" s="59">
        <v>5543048</v>
      </c>
      <c r="H50" s="57">
        <f t="shared" si="0"/>
        <v>5052764.749999996</v>
      </c>
    </row>
    <row r="51" spans="2:8" s="5" customFormat="1" ht="77.25" customHeight="1">
      <c r="B51" s="35"/>
      <c r="C51" s="61">
        <v>44816</v>
      </c>
      <c r="D51" s="40" t="s">
        <v>106</v>
      </c>
      <c r="E51" s="38" t="s">
        <v>59</v>
      </c>
      <c r="F51" s="59"/>
      <c r="G51" s="59">
        <v>1745800</v>
      </c>
      <c r="H51" s="57">
        <f t="shared" si="0"/>
        <v>3306964.7499999963</v>
      </c>
    </row>
    <row r="52" spans="2:8" s="5" customFormat="1" ht="63" customHeight="1">
      <c r="B52" s="35"/>
      <c r="C52" s="61">
        <v>44816</v>
      </c>
      <c r="D52" s="40" t="s">
        <v>107</v>
      </c>
      <c r="E52" s="56" t="s">
        <v>60</v>
      </c>
      <c r="F52" s="59"/>
      <c r="G52" s="59">
        <v>7950</v>
      </c>
      <c r="H52" s="57">
        <f t="shared" si="0"/>
        <v>3299014.7499999963</v>
      </c>
    </row>
    <row r="53" spans="2:8" s="5" customFormat="1" ht="66.75" customHeight="1">
      <c r="B53" s="35"/>
      <c r="C53" s="61">
        <v>44816</v>
      </c>
      <c r="D53" s="40" t="s">
        <v>107</v>
      </c>
      <c r="E53" s="38" t="s">
        <v>61</v>
      </c>
      <c r="F53" s="59"/>
      <c r="G53" s="59">
        <v>3900</v>
      </c>
      <c r="H53" s="57">
        <f t="shared" si="0"/>
        <v>3295114.7499999963</v>
      </c>
    </row>
    <row r="54" spans="2:8" s="5" customFormat="1" ht="62.25" customHeight="1">
      <c r="B54" s="35"/>
      <c r="C54" s="61">
        <v>44816</v>
      </c>
      <c r="D54" s="40" t="s">
        <v>107</v>
      </c>
      <c r="E54" s="38" t="s">
        <v>62</v>
      </c>
      <c r="F54" s="59"/>
      <c r="G54" s="59">
        <v>3900</v>
      </c>
      <c r="H54" s="57">
        <f t="shared" si="0"/>
        <v>3291214.7499999963</v>
      </c>
    </row>
    <row r="55" spans="2:8" s="5" customFormat="1" ht="52.5" customHeight="1">
      <c r="B55" s="35"/>
      <c r="C55" s="61">
        <v>44816</v>
      </c>
      <c r="D55" s="40" t="s">
        <v>108</v>
      </c>
      <c r="E55" s="38" t="s">
        <v>63</v>
      </c>
      <c r="F55" s="59"/>
      <c r="G55" s="59">
        <v>13844.02</v>
      </c>
      <c r="H55" s="57">
        <f t="shared" si="0"/>
        <v>3277370.7299999963</v>
      </c>
    </row>
    <row r="56" spans="2:8" s="5" customFormat="1" ht="62.25" customHeight="1">
      <c r="B56" s="35"/>
      <c r="C56" s="61">
        <v>44816</v>
      </c>
      <c r="D56" s="40" t="s">
        <v>108</v>
      </c>
      <c r="E56" s="38" t="s">
        <v>64</v>
      </c>
      <c r="F56" s="59"/>
      <c r="G56" s="59">
        <v>4153.21</v>
      </c>
      <c r="H56" s="57">
        <f t="shared" si="0"/>
        <v>3273217.5199999963</v>
      </c>
    </row>
    <row r="57" spans="2:8" s="5" customFormat="1" ht="60" customHeight="1">
      <c r="B57" s="35"/>
      <c r="C57" s="61">
        <v>44816</v>
      </c>
      <c r="D57" s="40" t="s">
        <v>108</v>
      </c>
      <c r="E57" s="38" t="s">
        <v>65</v>
      </c>
      <c r="F57" s="59"/>
      <c r="G57" s="59">
        <v>1615.14</v>
      </c>
      <c r="H57" s="57">
        <f t="shared" si="0"/>
        <v>3271602.379999996</v>
      </c>
    </row>
    <row r="58" spans="2:8" s="5" customFormat="1" ht="66" customHeight="1">
      <c r="B58" s="35"/>
      <c r="C58" s="61">
        <v>44816</v>
      </c>
      <c r="D58" s="40" t="s">
        <v>109</v>
      </c>
      <c r="E58" s="38" t="s">
        <v>66</v>
      </c>
      <c r="F58" s="59"/>
      <c r="G58" s="59">
        <v>6350</v>
      </c>
      <c r="H58" s="57">
        <f t="shared" si="0"/>
        <v>3265252.379999996</v>
      </c>
    </row>
    <row r="59" spans="2:8" s="5" customFormat="1" ht="63.75" customHeight="1">
      <c r="B59" s="35"/>
      <c r="C59" s="61">
        <v>44820</v>
      </c>
      <c r="D59" s="40" t="s">
        <v>110</v>
      </c>
      <c r="E59" s="38" t="s">
        <v>67</v>
      </c>
      <c r="F59" s="59"/>
      <c r="G59" s="59">
        <v>192000</v>
      </c>
      <c r="H59" s="57">
        <f t="shared" si="0"/>
        <v>3073252.379999996</v>
      </c>
    </row>
    <row r="60" spans="2:8" s="5" customFormat="1" ht="64.5" customHeight="1">
      <c r="B60" s="35"/>
      <c r="C60" s="61">
        <v>44827</v>
      </c>
      <c r="D60" s="40" t="s">
        <v>111</v>
      </c>
      <c r="E60" s="38" t="s">
        <v>68</v>
      </c>
      <c r="F60" s="59"/>
      <c r="G60" s="59">
        <v>24495.2</v>
      </c>
      <c r="H60" s="57">
        <f t="shared" si="0"/>
        <v>3048757.179999996</v>
      </c>
    </row>
    <row r="61" spans="2:8" s="5" customFormat="1" ht="60" customHeight="1">
      <c r="B61" s="35"/>
      <c r="C61" s="61">
        <v>44830</v>
      </c>
      <c r="D61" s="40" t="s">
        <v>112</v>
      </c>
      <c r="E61" s="38" t="s">
        <v>69</v>
      </c>
      <c r="F61" s="59"/>
      <c r="G61" s="59">
        <v>2550</v>
      </c>
      <c r="H61" s="57">
        <f t="shared" si="0"/>
        <v>3046207.179999996</v>
      </c>
    </row>
    <row r="62" spans="2:8" s="5" customFormat="1" ht="69" customHeight="1">
      <c r="B62" s="35"/>
      <c r="C62" s="61">
        <v>44830</v>
      </c>
      <c r="D62" s="40" t="s">
        <v>112</v>
      </c>
      <c r="E62" s="38" t="s">
        <v>70</v>
      </c>
      <c r="F62" s="59"/>
      <c r="G62" s="59">
        <v>1950</v>
      </c>
      <c r="H62" s="57">
        <f t="shared" si="0"/>
        <v>3044257.179999996</v>
      </c>
    </row>
    <row r="63" spans="2:8" s="5" customFormat="1" ht="60" customHeight="1">
      <c r="B63" s="35"/>
      <c r="C63" s="61">
        <v>44830</v>
      </c>
      <c r="D63" s="40" t="s">
        <v>112</v>
      </c>
      <c r="E63" s="38" t="s">
        <v>71</v>
      </c>
      <c r="F63" s="59"/>
      <c r="G63" s="59">
        <v>1750</v>
      </c>
      <c r="H63" s="57">
        <f t="shared" si="0"/>
        <v>3042507.179999996</v>
      </c>
    </row>
    <row r="64" spans="2:8" s="5" customFormat="1" ht="60" customHeight="1">
      <c r="B64" s="35"/>
      <c r="C64" s="61">
        <v>44830</v>
      </c>
      <c r="D64" s="40" t="s">
        <v>112</v>
      </c>
      <c r="E64" s="38" t="s">
        <v>72</v>
      </c>
      <c r="F64" s="59"/>
      <c r="G64" s="59">
        <v>1100</v>
      </c>
      <c r="H64" s="57">
        <f t="shared" si="0"/>
        <v>3041407.179999996</v>
      </c>
    </row>
    <row r="65" spans="2:8" s="5" customFormat="1" ht="60" customHeight="1">
      <c r="B65" s="35"/>
      <c r="C65" s="61">
        <v>44831</v>
      </c>
      <c r="D65" s="40" t="s">
        <v>113</v>
      </c>
      <c r="E65" s="38" t="s">
        <v>73</v>
      </c>
      <c r="F65" s="59"/>
      <c r="G65" s="59">
        <v>13844.02</v>
      </c>
      <c r="H65" s="57">
        <f t="shared" si="0"/>
        <v>3027563.159999996</v>
      </c>
    </row>
    <row r="66" spans="2:8" s="5" customFormat="1" ht="68.25" customHeight="1">
      <c r="B66" s="35"/>
      <c r="C66" s="61">
        <v>44831</v>
      </c>
      <c r="D66" s="40" t="s">
        <v>113</v>
      </c>
      <c r="E66" s="38" t="s">
        <v>74</v>
      </c>
      <c r="F66" s="59"/>
      <c r="G66" s="59">
        <v>4153.21</v>
      </c>
      <c r="H66" s="57">
        <f t="shared" si="0"/>
        <v>3023409.949999996</v>
      </c>
    </row>
    <row r="67" spans="2:8" s="5" customFormat="1" ht="73.5" customHeight="1">
      <c r="B67" s="35"/>
      <c r="C67" s="61">
        <v>44831</v>
      </c>
      <c r="D67" s="40" t="s">
        <v>113</v>
      </c>
      <c r="E67" s="38" t="s">
        <v>75</v>
      </c>
      <c r="F67" s="59"/>
      <c r="G67" s="59">
        <v>1203.6</v>
      </c>
      <c r="H67" s="57">
        <f t="shared" si="0"/>
        <v>3022206.349999996</v>
      </c>
    </row>
    <row r="68" spans="2:8" s="5" customFormat="1" ht="66" customHeight="1">
      <c r="B68" s="35"/>
      <c r="C68" s="61">
        <v>44831</v>
      </c>
      <c r="D68" s="40" t="s">
        <v>114</v>
      </c>
      <c r="E68" s="38" t="s">
        <v>76</v>
      </c>
      <c r="F68" s="59"/>
      <c r="G68" s="59">
        <v>2150</v>
      </c>
      <c r="H68" s="57">
        <f t="shared" si="0"/>
        <v>3020056.349999996</v>
      </c>
    </row>
    <row r="69" spans="2:8" s="5" customFormat="1" ht="62.25" customHeight="1">
      <c r="B69" s="35"/>
      <c r="C69" s="61">
        <v>44831</v>
      </c>
      <c r="D69" s="40" t="s">
        <v>114</v>
      </c>
      <c r="E69" s="38" t="s">
        <v>77</v>
      </c>
      <c r="F69" s="59"/>
      <c r="G69" s="59">
        <v>1700</v>
      </c>
      <c r="H69" s="57">
        <f t="shared" si="0"/>
        <v>3018356.349999996</v>
      </c>
    </row>
    <row r="70" spans="2:8" s="5" customFormat="1" ht="65.25" customHeight="1">
      <c r="B70" s="35"/>
      <c r="C70" s="61">
        <v>44831</v>
      </c>
      <c r="D70" s="40" t="s">
        <v>115</v>
      </c>
      <c r="E70" s="38" t="s">
        <v>78</v>
      </c>
      <c r="F70" s="59"/>
      <c r="G70" s="59">
        <v>2150</v>
      </c>
      <c r="H70" s="57">
        <f t="shared" si="0"/>
        <v>3016206.349999996</v>
      </c>
    </row>
    <row r="71" spans="2:8" s="5" customFormat="1" ht="63.75" customHeight="1">
      <c r="B71" s="35"/>
      <c r="C71" s="61">
        <v>44831</v>
      </c>
      <c r="D71" s="40" t="s">
        <v>115</v>
      </c>
      <c r="E71" s="38" t="s">
        <v>79</v>
      </c>
      <c r="F71" s="59"/>
      <c r="G71" s="59">
        <v>1700</v>
      </c>
      <c r="H71" s="57">
        <f t="shared" si="0"/>
        <v>3014506.349999996</v>
      </c>
    </row>
    <row r="72" spans="2:8" s="5" customFormat="1" ht="66" customHeight="1">
      <c r="B72" s="35"/>
      <c r="C72" s="61">
        <v>44831</v>
      </c>
      <c r="D72" s="40" t="s">
        <v>116</v>
      </c>
      <c r="E72" s="38" t="s">
        <v>80</v>
      </c>
      <c r="F72" s="59"/>
      <c r="G72" s="59">
        <v>14150</v>
      </c>
      <c r="H72" s="57">
        <f t="shared" si="0"/>
        <v>3000356.349999996</v>
      </c>
    </row>
    <row r="73" spans="2:8" s="5" customFormat="1" ht="63.75" customHeight="1">
      <c r="B73" s="35"/>
      <c r="C73" s="61">
        <v>44832</v>
      </c>
      <c r="D73" s="40" t="s">
        <v>117</v>
      </c>
      <c r="E73" s="38" t="s">
        <v>81</v>
      </c>
      <c r="F73" s="59"/>
      <c r="G73" s="59">
        <v>125715</v>
      </c>
      <c r="H73" s="57">
        <f t="shared" si="0"/>
        <v>2874641.349999996</v>
      </c>
    </row>
    <row r="74" spans="2:8" s="5" customFormat="1" ht="48" customHeight="1">
      <c r="B74" s="35"/>
      <c r="C74" s="61">
        <v>44832</v>
      </c>
      <c r="D74" s="40" t="s">
        <v>26</v>
      </c>
      <c r="E74" s="41" t="s">
        <v>82</v>
      </c>
      <c r="F74" s="59">
        <v>15679484.44</v>
      </c>
      <c r="G74" s="59"/>
      <c r="H74" s="57">
        <f t="shared" si="0"/>
        <v>18554125.789999995</v>
      </c>
    </row>
    <row r="75" spans="2:8" s="5" customFormat="1" ht="86.25" customHeight="1">
      <c r="B75" s="35"/>
      <c r="C75" s="61" t="s">
        <v>118</v>
      </c>
      <c r="D75" s="40" t="s">
        <v>119</v>
      </c>
      <c r="E75" s="38" t="s">
        <v>83</v>
      </c>
      <c r="F75" s="59"/>
      <c r="G75" s="59">
        <v>1497020</v>
      </c>
      <c r="H75" s="57">
        <f t="shared" si="0"/>
        <v>17057105.789999995</v>
      </c>
    </row>
    <row r="76" spans="2:8" s="5" customFormat="1" ht="77.25" customHeight="1">
      <c r="B76" s="35"/>
      <c r="C76" s="61" t="s">
        <v>118</v>
      </c>
      <c r="D76" s="40" t="s">
        <v>120</v>
      </c>
      <c r="E76" s="38" t="s">
        <v>84</v>
      </c>
      <c r="F76" s="59"/>
      <c r="G76" s="59">
        <v>3412640</v>
      </c>
      <c r="H76" s="57">
        <f t="shared" si="0"/>
        <v>13644465.789999995</v>
      </c>
    </row>
    <row r="77" spans="2:8" s="5" customFormat="1" ht="85.5" customHeight="1">
      <c r="B77" s="35"/>
      <c r="C77" s="61" t="s">
        <v>118</v>
      </c>
      <c r="D77" s="40" t="s">
        <v>121</v>
      </c>
      <c r="E77" s="38" t="s">
        <v>85</v>
      </c>
      <c r="F77" s="59"/>
      <c r="G77" s="59">
        <v>950950</v>
      </c>
      <c r="H77" s="57">
        <f t="shared" si="0"/>
        <v>12693515.789999995</v>
      </c>
    </row>
    <row r="78" spans="2:8" s="5" customFormat="1" ht="21">
      <c r="B78" s="35"/>
      <c r="C78" s="54">
        <v>44834</v>
      </c>
      <c r="D78" s="60" t="s">
        <v>25</v>
      </c>
      <c r="E78" s="39" t="s">
        <v>86</v>
      </c>
      <c r="F78" s="58"/>
      <c r="G78" s="59">
        <v>175</v>
      </c>
      <c r="H78" s="57">
        <f t="shared" si="0"/>
        <v>12693340.789999995</v>
      </c>
    </row>
    <row r="79" spans="2:8" s="5" customFormat="1" ht="21.75" thickBot="1">
      <c r="B79" s="35"/>
      <c r="C79" s="54">
        <v>44834</v>
      </c>
      <c r="D79" s="40" t="s">
        <v>25</v>
      </c>
      <c r="E79" s="55" t="s">
        <v>87</v>
      </c>
      <c r="F79" s="58"/>
      <c r="G79" s="59">
        <v>30848.78</v>
      </c>
      <c r="H79" s="57">
        <f t="shared" si="0"/>
        <v>12662492.009999996</v>
      </c>
    </row>
    <row r="80" spans="2:8" s="3" customFormat="1" ht="9.75" customHeight="1" thickBot="1">
      <c r="B80" s="48"/>
      <c r="C80" s="49"/>
      <c r="D80" s="50"/>
      <c r="E80" s="51"/>
      <c r="F80" s="50"/>
      <c r="G80" s="52"/>
      <c r="H80" s="53"/>
    </row>
    <row r="81" spans="2:8" s="3" customFormat="1" ht="21.75" customHeight="1" thickBot="1">
      <c r="B81" s="24"/>
      <c r="C81" s="17"/>
      <c r="D81" s="17"/>
      <c r="E81" s="15" t="s">
        <v>9</v>
      </c>
      <c r="F81" s="14">
        <f>SUM(F18:F79)</f>
        <v>33587301.78</v>
      </c>
      <c r="G81" s="14">
        <f>SUM(G18:G79)</f>
        <v>20938997.130000003</v>
      </c>
      <c r="H81" s="16">
        <f>H16+F81-G81</f>
        <v>12662492.009999998</v>
      </c>
    </row>
    <row r="82" spans="1:12" ht="23.25" customHeight="1">
      <c r="A82" s="1"/>
      <c r="B82" s="4"/>
      <c r="C82" s="4"/>
      <c r="D82" s="4"/>
      <c r="E82" s="4"/>
      <c r="F82" s="4"/>
      <c r="G82" s="4"/>
      <c r="H82" s="12"/>
      <c r="I82" s="1"/>
      <c r="J82" s="1"/>
      <c r="K82" s="1"/>
      <c r="L82" s="1"/>
    </row>
    <row r="83" spans="1:12" ht="23.25" customHeight="1">
      <c r="A83" s="1"/>
      <c r="B83" s="4"/>
      <c r="C83" s="4"/>
      <c r="D83" s="4"/>
      <c r="E83" s="4"/>
      <c r="F83" s="4"/>
      <c r="G83" s="4"/>
      <c r="H83" s="30"/>
      <c r="I83" s="1"/>
      <c r="J83" s="1"/>
      <c r="K83" s="1"/>
      <c r="L83" s="1"/>
    </row>
    <row r="84" spans="1:12" ht="23.25" customHeight="1">
      <c r="A84" s="1"/>
      <c r="B84" s="4"/>
      <c r="C84" s="4"/>
      <c r="D84" s="4"/>
      <c r="E84" s="4"/>
      <c r="F84" s="4"/>
      <c r="G84" s="4"/>
      <c r="H84" s="12"/>
      <c r="I84" s="1"/>
      <c r="J84" s="1"/>
      <c r="K84" s="1"/>
      <c r="L84" s="1"/>
    </row>
    <row r="85" spans="1:12" ht="23.25" customHeight="1">
      <c r="A85" s="1"/>
      <c r="B85" s="69" t="s">
        <v>16</v>
      </c>
      <c r="C85" s="69"/>
      <c r="D85" s="69"/>
      <c r="E85" s="4"/>
      <c r="F85" s="69" t="s">
        <v>17</v>
      </c>
      <c r="G85" s="69"/>
      <c r="H85" s="69"/>
      <c r="I85" s="1"/>
      <c r="J85" s="1"/>
      <c r="K85" s="1"/>
      <c r="L85" s="1"/>
    </row>
    <row r="86" spans="2:8" s="18" customFormat="1" ht="20.25">
      <c r="B86" s="64" t="s">
        <v>11</v>
      </c>
      <c r="C86" s="64"/>
      <c r="D86" s="64"/>
      <c r="F86" s="65" t="s">
        <v>12</v>
      </c>
      <c r="G86" s="65"/>
      <c r="H86" s="65"/>
    </row>
    <row r="87" spans="1:12" s="18" customFormat="1" ht="20.25">
      <c r="A87" s="19"/>
      <c r="B87" s="70" t="s">
        <v>23</v>
      </c>
      <c r="C87" s="70"/>
      <c r="D87" s="70"/>
      <c r="E87" s="20"/>
      <c r="F87" s="68" t="s">
        <v>24</v>
      </c>
      <c r="G87" s="68"/>
      <c r="H87" s="68"/>
      <c r="I87" s="19"/>
      <c r="J87" s="19"/>
      <c r="K87" s="19"/>
      <c r="L87" s="19"/>
    </row>
    <row r="88" spans="1:12" s="18" customFormat="1" ht="20.25">
      <c r="A88" s="19"/>
      <c r="B88" s="64" t="s">
        <v>20</v>
      </c>
      <c r="C88" s="64"/>
      <c r="D88" s="64"/>
      <c r="F88" s="65" t="s">
        <v>13</v>
      </c>
      <c r="G88" s="65"/>
      <c r="H88" s="65"/>
      <c r="I88" s="19"/>
      <c r="J88" s="19"/>
      <c r="K88" s="19"/>
      <c r="L88" s="19"/>
    </row>
    <row r="89" spans="1:12" s="18" customFormat="1" ht="23.25" customHeight="1">
      <c r="A89" s="19"/>
      <c r="B89" s="31"/>
      <c r="C89" s="31"/>
      <c r="D89" s="31"/>
      <c r="H89" s="21"/>
      <c r="I89" s="19"/>
      <c r="J89" s="19"/>
      <c r="K89" s="19"/>
      <c r="L89" s="19"/>
    </row>
    <row r="90" ht="23.25" customHeight="1"/>
    <row r="92" spans="2:8" ht="12.75">
      <c r="B92" s="66" t="s">
        <v>14</v>
      </c>
      <c r="C92" s="67"/>
      <c r="D92" s="67"/>
      <c r="E92" s="67"/>
      <c r="F92" s="67"/>
      <c r="G92" s="67"/>
      <c r="H92" s="67"/>
    </row>
    <row r="93" spans="1:12" s="18" customFormat="1" ht="20.25">
      <c r="A93" s="19"/>
      <c r="B93" s="65" t="s">
        <v>15</v>
      </c>
      <c r="C93" s="65"/>
      <c r="D93" s="65"/>
      <c r="E93" s="65"/>
      <c r="F93" s="65"/>
      <c r="G93" s="65"/>
      <c r="H93" s="65"/>
      <c r="I93" s="19"/>
      <c r="J93" s="19"/>
      <c r="K93" s="19"/>
      <c r="L93" s="19"/>
    </row>
    <row r="94" spans="1:12" s="18" customFormat="1" ht="20.25">
      <c r="A94" s="19"/>
      <c r="B94" s="68" t="s">
        <v>21</v>
      </c>
      <c r="C94" s="68"/>
      <c r="D94" s="68"/>
      <c r="E94" s="68"/>
      <c r="F94" s="68"/>
      <c r="G94" s="68"/>
      <c r="H94" s="68"/>
      <c r="I94" s="19"/>
      <c r="J94" s="19"/>
      <c r="K94" s="19"/>
      <c r="L94" s="19"/>
    </row>
    <row r="95" spans="1:12" s="18" customFormat="1" ht="20.25">
      <c r="A95" s="19"/>
      <c r="B95" s="65" t="s">
        <v>22</v>
      </c>
      <c r="C95" s="65"/>
      <c r="D95" s="65"/>
      <c r="E95" s="65"/>
      <c r="F95" s="65"/>
      <c r="G95" s="65"/>
      <c r="H95" s="65"/>
      <c r="I95" s="19"/>
      <c r="J95" s="19"/>
      <c r="K95" s="19"/>
      <c r="L95" s="19"/>
    </row>
  </sheetData>
  <sheetProtection/>
  <mergeCells count="20">
    <mergeCell ref="B6:H6"/>
    <mergeCell ref="B11:H11"/>
    <mergeCell ref="B13:H13"/>
    <mergeCell ref="B15:B17"/>
    <mergeCell ref="C15:E15"/>
    <mergeCell ref="F15:H15"/>
    <mergeCell ref="C16:D16"/>
    <mergeCell ref="F16:G16"/>
    <mergeCell ref="B85:D85"/>
    <mergeCell ref="F85:H85"/>
    <mergeCell ref="B86:D86"/>
    <mergeCell ref="F86:H86"/>
    <mergeCell ref="B87:D87"/>
    <mergeCell ref="F87:H87"/>
    <mergeCell ref="B88:D88"/>
    <mergeCell ref="F88:H88"/>
    <mergeCell ref="B92:H92"/>
    <mergeCell ref="B93:H93"/>
    <mergeCell ref="B94:H94"/>
    <mergeCell ref="B95:H95"/>
  </mergeCells>
  <printOptions/>
  <pageMargins left="0.7086614173228347" right="0.7086614173228347" top="0.7480314960629921" bottom="0.33" header="0.31496062992125984" footer="0.31496062992125984"/>
  <pageSetup horizontalDpi="600" verticalDpi="600" orientation="portrait" scale="62" r:id="rId2"/>
  <rowBreaks count="6" manualBreakCount="6">
    <brk id="31" max="11" man="1"/>
    <brk id="49" max="255" man="1"/>
    <brk id="65" max="255" man="1"/>
    <brk id="97" max="255" man="1"/>
    <brk id="98" max="255" man="1"/>
    <brk id="100"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2022-10-12T15:46:23Z</cp:lastPrinted>
  <dcterms:created xsi:type="dcterms:W3CDTF">2006-07-11T17:39:34Z</dcterms:created>
  <dcterms:modified xsi:type="dcterms:W3CDTF">2022-10-12T15:46:56Z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