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SEPTIEMBRE 2022\"/>
    </mc:Choice>
  </mc:AlternateContent>
  <xr:revisionPtr revIDLastSave="0" documentId="13_ncr:1_{54F9A992-1ABF-4A40-9802-875ACE1EBA60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20" i="1" s="1"/>
  <c r="K11" i="1"/>
  <c r="K10" i="1"/>
  <c r="G20" i="1"/>
  <c r="H20" i="1"/>
  <c r="I20" i="1"/>
  <c r="J20" i="1"/>
  <c r="L20" i="1"/>
  <c r="M20" i="1"/>
</calcChain>
</file>

<file path=xl/sharedStrings.xml><?xml version="1.0" encoding="utf-8"?>
<sst xmlns="http://schemas.openxmlformats.org/spreadsheetml/2006/main" count="69" uniqueCount="52">
  <si>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</si>
  <si>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</si>
  <si>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</si>
  <si>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</si>
  <si>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</si>
  <si>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</si>
  <si>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</si>
  <si>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</si>
  <si>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</si>
  <si>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</si>
  <si>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</si>
  <si>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</si>
  <si>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</si>
  <si>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MASCULINO</t>
  </si>
  <si>
    <t>FEMENINO</t>
  </si>
  <si>
    <t>CARRERA ADMINISTRATIVA</t>
  </si>
  <si>
    <t>DIRECCION ADMINISTRATIVA</t>
  </si>
  <si>
    <t>DIVISION DE EXEQUATUR</t>
  </si>
  <si>
    <t>DEPARTAMENTO DE MANTENIMIENTO</t>
  </si>
  <si>
    <t>DEPARTAMENTO DE TRANSFERENCIA EXTRANJERA</t>
  </si>
  <si>
    <t>AYUDANTE MANTENIMIENTO</t>
  </si>
  <si>
    <t>ENCARGADO (A)</t>
  </si>
  <si>
    <t>PARQUEADOR</t>
  </si>
  <si>
    <t>VERIFICADORA DOC. ACADEMICOS</t>
  </si>
  <si>
    <t>TOTAL GENERAL</t>
  </si>
  <si>
    <t xml:space="preserve">     LICDA. CELENIA FELIX FERRERAS</t>
  </si>
  <si>
    <t xml:space="preserve">      DIRECTORA GENERAL DE RECURSOS HUMANOS</t>
  </si>
  <si>
    <t>Total 
Desc.</t>
  </si>
  <si>
    <t>Otros Desc.</t>
  </si>
  <si>
    <t>ANTONIO FRANCISCO MOTA</t>
  </si>
  <si>
    <t>ELADIO DE LA CRUZ DEL CARMEN</t>
  </si>
  <si>
    <t>NANCI MESA RAMIREZ</t>
  </si>
  <si>
    <t>RAFAEL SURIEL INFANTE</t>
  </si>
  <si>
    <t>RAMON OTILIO SOTO DICKSON</t>
  </si>
  <si>
    <t>ENCARGADO (A) DIVISION DE TRAN</t>
  </si>
  <si>
    <t>DIVISION DE TRANSPORTACION</t>
  </si>
  <si>
    <t>JOSE ANIBAL ROSARIO ALMANZAR</t>
  </si>
  <si>
    <t>SOPORTE TECNICO</t>
  </si>
  <si>
    <t>DEPARTAMENTO DE ADMINISTRACION DE SERVIC</t>
  </si>
  <si>
    <t>RADHAMES DE LOS SANTOS</t>
  </si>
  <si>
    <t>ENC. EVENTOS Y PROTOCOLO</t>
  </si>
  <si>
    <t>DIVISION DE PROTOCOLO Y EVENTOS</t>
  </si>
  <si>
    <t>PABLO ALCANTARA</t>
  </si>
  <si>
    <t>DEPARTAMENTO DE NORMAS, PROGRAMAS Y PROY</t>
  </si>
  <si>
    <t>MERY ROSA GARCIA DIAZ</t>
  </si>
  <si>
    <t>DEPARTAMENTO DE GRADO</t>
  </si>
  <si>
    <t>HECTOR RAFAEL NOBLE NUÑEZ</t>
  </si>
  <si>
    <t>FOTOGRAFO (A)</t>
  </si>
  <si>
    <t>DEPARTAMENTO DE RELACIONES PUBLICAS</t>
  </si>
  <si>
    <t>ESTATUTO SIMPLIFICADO</t>
  </si>
  <si>
    <t>FIJO</t>
  </si>
  <si>
    <r>
      <t xml:space="preserve">CONCEPTO: PAGO SUELDO 000001 - </t>
    </r>
    <r>
      <rPr>
        <b/>
        <sz val="18"/>
        <color rgb="FF000000"/>
        <rFont val="Arial"/>
        <family val="2"/>
      </rPr>
      <t>TRAMITE DE PENSION</t>
    </r>
    <r>
      <rPr>
        <sz val="18"/>
        <color rgb="FF000000"/>
        <rFont val="Arial"/>
        <family val="2"/>
      </rPr>
      <t xml:space="preserve">  CORRESPONDIENTE AL MES DE</t>
    </r>
    <r>
      <rPr>
        <b/>
        <sz val="18"/>
        <color rgb="FF000000"/>
        <rFont val="Arial"/>
        <family val="2"/>
      </rPr>
      <t xml:space="preserve"> SEPTIEMBRE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</si>
</sst>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4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5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4" borderId="2" xfId="2" applyFont="1" applyFill="1" applyBorder="1" applyAlignment="1">
      <alignment horizontal="right" vertical="center" wrapText="1"/>
    </xf>
    <xf numFmtId="0" fontId="5" fillId="4" borderId="3" xfId="2" applyFont="1" applyFill="1" applyBorder="1" applyAlignment="1">
      <alignment horizontal="right" vertical="center" wrapText="1"/>
    </xf>
    <xf numFmtId="0" fontId="5" fillId="4" borderId="4" xfId="2" applyFont="1" applyFill="1" applyBorder="1" applyAlignment="1">
      <alignment horizontal="right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25"/>
  <sheetViews>
    <sheetView tabSelected="1" topLeftCell="A3" zoomScale="40" zoomScaleNormal="40" workbookViewId="0">
      <selection activeCell="G14" sqref="G14"/>
    </sheetView>
  </sheetViews>
  <sheetFormatPr baseColWidth="10" defaultRowHeight="15" x14ac:dyDescent="0.25"/>
  <cols>
    <col min="2" max="2" width="52.85546875" style="30" customWidth="1"/>
    <col min="3" max="3" width="26.5703125" style="30" customWidth="1"/>
    <col min="4" max="4" width="62.85546875" style="30" customWidth="1"/>
    <col min="5" max="5" width="63" style="30" customWidth="1"/>
    <col min="6" max="6" width="34.140625" style="30" customWidth="1"/>
    <col min="7" max="7" width="34.42578125" style="31" customWidth="1"/>
    <col min="8" max="8" width="28.7109375" style="31" bestFit="1" customWidth="1"/>
    <col min="9" max="9" width="30.85546875" style="31" bestFit="1" customWidth="1"/>
    <col min="10" max="10" width="32.28515625" style="31" bestFit="1" customWidth="1"/>
    <col min="11" max="11" width="31.5703125" style="31" bestFit="1" customWidth="1"/>
    <col min="12" max="12" width="33" style="31" bestFit="1" customWidth="1"/>
    <col min="13" max="13" width="33" style="31" customWidth="1"/>
    <col min="16" max="16" width="16.28515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7" customFormat="1" ht="23.25" x14ac:dyDescent="0.25">
      <c r="A6" s="34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7" customFormat="1" ht="43.5" customHeight="1" x14ac:dyDescent="0.25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28</v>
      </c>
      <c r="L9" s="9" t="s">
        <v>27</v>
      </c>
      <c r="M9" s="9" t="s">
        <v>12</v>
      </c>
    </row>
    <row r="10" spans="1:13" s="2" customFormat="1" ht="72.75" customHeight="1" x14ac:dyDescent="0.35">
      <c r="A10" s="11">
        <v>1</v>
      </c>
      <c r="B10" s="12" t="s">
        <v>29</v>
      </c>
      <c r="C10" s="13" t="s">
        <v>13</v>
      </c>
      <c r="D10" s="12" t="s">
        <v>20</v>
      </c>
      <c r="E10" s="12" t="s">
        <v>18</v>
      </c>
      <c r="F10" s="12" t="s">
        <v>15</v>
      </c>
      <c r="G10" s="14">
        <v>34500</v>
      </c>
      <c r="H10" s="14">
        <v>990.15</v>
      </c>
      <c r="I10" s="14">
        <v>1048.8</v>
      </c>
      <c r="J10" s="14">
        <v>0</v>
      </c>
      <c r="K10" s="14">
        <f>+L10-SUM(H10:J10)</f>
        <v>16754.43</v>
      </c>
      <c r="L10" s="14">
        <v>18793.38</v>
      </c>
      <c r="M10" s="14">
        <v>15706.62</v>
      </c>
    </row>
    <row r="11" spans="1:13" s="2" customFormat="1" ht="72.75" customHeight="1" x14ac:dyDescent="0.35">
      <c r="A11" s="11">
        <v>2</v>
      </c>
      <c r="B11" s="12" t="s">
        <v>30</v>
      </c>
      <c r="C11" s="13" t="s">
        <v>13</v>
      </c>
      <c r="D11" s="12" t="s">
        <v>23</v>
      </c>
      <c r="E11" s="12" t="s">
        <v>17</v>
      </c>
      <c r="F11" s="12" t="s">
        <v>15</v>
      </c>
      <c r="G11" s="14">
        <v>50000</v>
      </c>
      <c r="H11" s="14">
        <v>1435</v>
      </c>
      <c r="I11" s="14">
        <v>1520</v>
      </c>
      <c r="J11" s="14">
        <v>1854</v>
      </c>
      <c r="K11" s="14">
        <f>+L11-SUM(H11:J11)</f>
        <v>0</v>
      </c>
      <c r="L11" s="14">
        <v>4809</v>
      </c>
      <c r="M11" s="14">
        <v>45191</v>
      </c>
    </row>
    <row r="12" spans="1:13" s="2" customFormat="1" ht="72.75" customHeight="1" x14ac:dyDescent="0.35">
      <c r="A12" s="11">
        <v>3</v>
      </c>
      <c r="B12" s="12" t="s">
        <v>46</v>
      </c>
      <c r="C12" s="13" t="s">
        <v>13</v>
      </c>
      <c r="D12" s="12" t="s">
        <v>47</v>
      </c>
      <c r="E12" s="12" t="s">
        <v>48</v>
      </c>
      <c r="F12" s="12" t="s">
        <v>49</v>
      </c>
      <c r="G12" s="14">
        <v>22000</v>
      </c>
      <c r="H12" s="14">
        <v>631.4</v>
      </c>
      <c r="I12" s="14">
        <v>668.8</v>
      </c>
      <c r="J12" s="14">
        <v>0</v>
      </c>
      <c r="K12" s="14">
        <f>+L12-SUM(H12:J12)</f>
        <v>1350.1200000000003</v>
      </c>
      <c r="L12" s="14">
        <v>2650.32</v>
      </c>
      <c r="M12" s="14">
        <v>19349.68</v>
      </c>
    </row>
    <row r="13" spans="1:13" s="2" customFormat="1" ht="72.75" customHeight="1" x14ac:dyDescent="0.35">
      <c r="A13" s="11">
        <v>4</v>
      </c>
      <c r="B13" s="12" t="s">
        <v>36</v>
      </c>
      <c r="C13" s="13" t="s">
        <v>13</v>
      </c>
      <c r="D13" s="12" t="s">
        <v>37</v>
      </c>
      <c r="E13" s="12" t="s">
        <v>38</v>
      </c>
      <c r="F13" s="12" t="s">
        <v>15</v>
      </c>
      <c r="G13" s="14">
        <v>40000</v>
      </c>
      <c r="H13" s="14">
        <v>1148</v>
      </c>
      <c r="I13" s="14">
        <v>1216</v>
      </c>
      <c r="J13" s="14">
        <v>442.65</v>
      </c>
      <c r="K13" s="14">
        <f>+L13-SUM(H13:J13)</f>
        <v>2199.9999999999995</v>
      </c>
      <c r="L13" s="14">
        <v>5006.6499999999996</v>
      </c>
      <c r="M13" s="14">
        <v>34993.35</v>
      </c>
    </row>
    <row r="14" spans="1:13" s="2" customFormat="1" ht="72.75" customHeight="1" x14ac:dyDescent="0.35">
      <c r="A14" s="11">
        <v>5</v>
      </c>
      <c r="B14" s="12" t="s">
        <v>44</v>
      </c>
      <c r="C14" s="13" t="s">
        <v>14</v>
      </c>
      <c r="D14" s="12" t="s">
        <v>21</v>
      </c>
      <c r="E14" s="12" t="s">
        <v>45</v>
      </c>
      <c r="F14" s="12" t="s">
        <v>50</v>
      </c>
      <c r="G14" s="14">
        <v>115000</v>
      </c>
      <c r="H14" s="14">
        <v>3300.5</v>
      </c>
      <c r="I14" s="14">
        <v>3496</v>
      </c>
      <c r="J14" s="14">
        <v>15633.74</v>
      </c>
      <c r="K14" s="14">
        <f>+L14-SUM(H14:J14)</f>
        <v>0</v>
      </c>
      <c r="L14" s="14">
        <v>22430.240000000002</v>
      </c>
      <c r="M14" s="14">
        <v>92569.76</v>
      </c>
    </row>
    <row r="15" spans="1:13" s="2" customFormat="1" ht="72.75" customHeight="1" x14ac:dyDescent="0.35">
      <c r="A15" s="11">
        <v>6</v>
      </c>
      <c r="B15" s="12" t="s">
        <v>31</v>
      </c>
      <c r="C15" s="13" t="s">
        <v>14</v>
      </c>
      <c r="D15" s="12" t="s">
        <v>21</v>
      </c>
      <c r="E15" s="12" t="s">
        <v>19</v>
      </c>
      <c r="F15" s="12" t="s">
        <v>15</v>
      </c>
      <c r="G15" s="14">
        <v>125000</v>
      </c>
      <c r="H15" s="14">
        <v>3587.5</v>
      </c>
      <c r="I15" s="14">
        <v>3800</v>
      </c>
      <c r="J15" s="14">
        <v>17648.46</v>
      </c>
      <c r="K15" s="14">
        <f>+L15-SUM(H15:J15)</f>
        <v>1950.1200000000026</v>
      </c>
      <c r="L15" s="14">
        <v>26986.080000000002</v>
      </c>
      <c r="M15" s="14">
        <v>98013.92</v>
      </c>
    </row>
    <row r="16" spans="1:13" s="2" customFormat="1" ht="72.75" customHeight="1" x14ac:dyDescent="0.35">
      <c r="A16" s="11">
        <v>7</v>
      </c>
      <c r="B16" s="12" t="s">
        <v>42</v>
      </c>
      <c r="C16" s="13" t="s">
        <v>13</v>
      </c>
      <c r="D16" s="12" t="s">
        <v>21</v>
      </c>
      <c r="E16" s="12" t="s">
        <v>43</v>
      </c>
      <c r="F16" s="12" t="s">
        <v>50</v>
      </c>
      <c r="G16" s="14">
        <v>115000</v>
      </c>
      <c r="H16" s="14">
        <v>3300.5</v>
      </c>
      <c r="I16" s="14">
        <v>3496</v>
      </c>
      <c r="J16" s="14">
        <v>15633.74</v>
      </c>
      <c r="K16" s="14">
        <f>+L16-SUM(H16:J16)</f>
        <v>0</v>
      </c>
      <c r="L16" s="14">
        <v>22430.240000000002</v>
      </c>
      <c r="M16" s="14">
        <v>92569.76</v>
      </c>
    </row>
    <row r="17" spans="1:13" s="2" customFormat="1" ht="72.75" customHeight="1" x14ac:dyDescent="0.35">
      <c r="A17" s="11">
        <v>8</v>
      </c>
      <c r="B17" s="12" t="s">
        <v>39</v>
      </c>
      <c r="C17" s="13" t="s">
        <v>13</v>
      </c>
      <c r="D17" s="12" t="s">
        <v>40</v>
      </c>
      <c r="E17" s="12" t="s">
        <v>41</v>
      </c>
      <c r="F17" s="12" t="s">
        <v>50</v>
      </c>
      <c r="G17" s="14">
        <v>75000</v>
      </c>
      <c r="H17" s="14">
        <v>2152.5</v>
      </c>
      <c r="I17" s="14">
        <v>2280</v>
      </c>
      <c r="J17" s="14">
        <v>6309.38</v>
      </c>
      <c r="K17" s="14">
        <f>+L17-SUM(H17:J17)</f>
        <v>5339.9999999999982</v>
      </c>
      <c r="L17" s="14">
        <v>16081.88</v>
      </c>
      <c r="M17" s="14">
        <v>58918.12</v>
      </c>
    </row>
    <row r="18" spans="1:13" s="2" customFormat="1" ht="72.75" customHeight="1" x14ac:dyDescent="0.35">
      <c r="A18" s="11">
        <v>9</v>
      </c>
      <c r="B18" s="12" t="s">
        <v>32</v>
      </c>
      <c r="C18" s="13" t="s">
        <v>13</v>
      </c>
      <c r="D18" s="12" t="s">
        <v>22</v>
      </c>
      <c r="E18" s="12" t="s">
        <v>16</v>
      </c>
      <c r="F18" s="12" t="s">
        <v>15</v>
      </c>
      <c r="G18" s="14">
        <v>21735</v>
      </c>
      <c r="H18" s="14">
        <v>623.79</v>
      </c>
      <c r="I18" s="14">
        <v>660.74</v>
      </c>
      <c r="J18" s="14">
        <v>0</v>
      </c>
      <c r="K18" s="14">
        <f>+L18-SUM(H18:J18)</f>
        <v>9784</v>
      </c>
      <c r="L18" s="14">
        <v>11068.53</v>
      </c>
      <c r="M18" s="14">
        <v>10666.47</v>
      </c>
    </row>
    <row r="19" spans="1:13" s="2" customFormat="1" ht="72.75" customHeight="1" x14ac:dyDescent="0.35">
      <c r="A19" s="11">
        <v>10</v>
      </c>
      <c r="B19" s="12" t="s">
        <v>33</v>
      </c>
      <c r="C19" s="13" t="s">
        <v>13</v>
      </c>
      <c r="D19" s="12" t="s">
        <v>34</v>
      </c>
      <c r="E19" s="12" t="s">
        <v>35</v>
      </c>
      <c r="F19" s="12" t="s">
        <v>50</v>
      </c>
      <c r="G19" s="14">
        <v>75000</v>
      </c>
      <c r="H19" s="14">
        <v>2152.5</v>
      </c>
      <c r="I19" s="14">
        <v>2280</v>
      </c>
      <c r="J19" s="14">
        <v>6309.38</v>
      </c>
      <c r="K19" s="14">
        <f>+L19-SUM(H19:J19)</f>
        <v>0</v>
      </c>
      <c r="L19" s="14">
        <v>10741.88</v>
      </c>
      <c r="M19" s="14">
        <v>64258.12</v>
      </c>
    </row>
    <row r="20" spans="1:13" s="2" customFormat="1" ht="72.75" customHeight="1" x14ac:dyDescent="0.25">
      <c r="A20" s="15"/>
      <c r="B20" s="37" t="s">
        <v>24</v>
      </c>
      <c r="C20" s="38"/>
      <c r="D20" s="38"/>
      <c r="E20" s="38"/>
      <c r="F20" s="39"/>
      <c r="G20" s="32">
        <f t="shared" ref="G20:M20" si="0">SUM(G10:G19)</f>
        <v>673235</v>
      </c>
      <c r="H20" s="32">
        <f t="shared" si="0"/>
        <v>19321.84</v>
      </c>
      <c r="I20" s="32">
        <f t="shared" si="0"/>
        <v>20466.34</v>
      </c>
      <c r="J20" s="32">
        <f t="shared" si="0"/>
        <v>63831.349999999991</v>
      </c>
      <c r="K20" s="32">
        <f t="shared" si="0"/>
        <v>37378.67</v>
      </c>
      <c r="L20" s="32">
        <f t="shared" si="0"/>
        <v>140998.20000000001</v>
      </c>
      <c r="M20" s="32">
        <f t="shared" si="0"/>
        <v>532236.79999999993</v>
      </c>
    </row>
    <row r="21" spans="1:13" s="2" customFormat="1" ht="72.75" customHeight="1" x14ac:dyDescent="0.25">
      <c r="A21" s="1"/>
      <c r="B21" s="16"/>
      <c r="C21" s="16"/>
      <c r="D21" s="17"/>
      <c r="E21" s="16"/>
      <c r="G21" s="3"/>
      <c r="H21" s="3"/>
      <c r="I21" s="18"/>
      <c r="J21" s="19"/>
      <c r="K21" s="20"/>
      <c r="L21" s="3"/>
      <c r="M21" s="3"/>
    </row>
    <row r="22" spans="1:13" s="2" customFormat="1" ht="72.75" customHeight="1" x14ac:dyDescent="0.25">
      <c r="A22" s="1"/>
      <c r="B22" s="16"/>
      <c r="C22" s="16"/>
      <c r="D22" s="17"/>
      <c r="E22" s="16"/>
      <c r="H22" s="3"/>
      <c r="I22" s="18"/>
      <c r="J22" s="19"/>
      <c r="K22" s="20"/>
      <c r="L22" s="3"/>
      <c r="M22" s="3"/>
    </row>
    <row r="23" spans="1:13" s="2" customFormat="1" ht="72.75" customHeight="1" thickBot="1" x14ac:dyDescent="0.4">
      <c r="A23" s="21"/>
      <c r="C23" s="22"/>
      <c r="D23" s="23"/>
      <c r="E23" s="23"/>
      <c r="F23" s="24"/>
      <c r="G23" s="25"/>
      <c r="H23" s="26"/>
      <c r="I23" s="26"/>
      <c r="J23" s="27"/>
      <c r="K23" s="26"/>
      <c r="L23" s="26"/>
      <c r="M23" s="26"/>
    </row>
    <row r="24" spans="1:13" s="2" customFormat="1" ht="49.5" customHeight="1" x14ac:dyDescent="0.35">
      <c r="A24" s="21"/>
      <c r="B24" s="28"/>
      <c r="C24" s="36" t="s">
        <v>25</v>
      </c>
      <c r="D24" s="36"/>
      <c r="E24" s="29"/>
      <c r="F24" s="24"/>
      <c r="G24" s="25"/>
      <c r="H24" s="26"/>
      <c r="I24" s="26"/>
      <c r="J24" s="27"/>
      <c r="K24" s="26"/>
      <c r="L24" s="26"/>
      <c r="M24" s="26"/>
    </row>
    <row r="25" spans="1:13" s="2" customFormat="1" ht="36.75" customHeight="1" x14ac:dyDescent="0.35">
      <c r="A25" s="21"/>
      <c r="B25" s="28"/>
      <c r="C25" s="33" t="s">
        <v>26</v>
      </c>
      <c r="D25" s="33"/>
      <c r="F25" s="24"/>
      <c r="G25" s="25"/>
      <c r="H25" s="26"/>
      <c r="I25" s="26"/>
      <c r="J25" s="27"/>
      <c r="K25" s="26"/>
      <c r="L25" s="26"/>
      <c r="M25" s="26"/>
    </row>
  </sheetData>
  <sortState xmlns:xlrd2="http://schemas.microsoft.com/office/spreadsheetml/2017/richdata2" ref="B11:M19">
    <sortCondition ref="B10:B19"/>
  </sortState>
  <mergeCells count="6">
    <mergeCell ref="A7:M7"/>
    <mergeCell ref="A6:M6"/>
    <mergeCell ref="A5:M5"/>
    <mergeCell ref="C25:D25"/>
    <mergeCell ref="C24:D24"/>
    <mergeCell ref="B20:F20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2022-09-08T18:09:01Z</cp:lastPrinted>
  <dcterms:created xsi:type="dcterms:W3CDTF">2022-03-29T18:49:03Z</dcterms:created>
  <dcterms:modified xsi:type="dcterms:W3CDTF">2022-10-03T16:13:55Z</dcterms:modified>
</cp:coreProperties>
</file>