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<sst xmlns="http://schemas.openxmlformats.org/spreadsheetml/2006/main" count="171" uniqueCount="107">
  <si>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</si>
  <si>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</si>
  <si>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</si>
  <si>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</si>
  <si>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</si>
  <si>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</si>
  <si>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</si>
  <si>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</si>
  <si>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</si>
  <si>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</si>
  <si>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</si>
  <si>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</si>
  <si>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</si>
  <si>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</si>
  <si>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</si>
  <si>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</si>
  <si>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</si>
  <si>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</si>
  <si>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</si>
  <si>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</si>
  <si>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</si>
  <si>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</si>
  <si>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</si>
  <si>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</si>
  <si>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</si>
  <si>
    <t>N/D</t>
  </si>
  <si>
    <t>Del 1ero al 31 de Octubre 2022</t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</si>
  <si>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RD$ 25,441,574.94</t>
    </r>
  </si>
  <si>
    <r>
      <rPr>
        <b/>
        <sz val="8"/>
        <color indexed="8"/>
        <rFont val="Segoe UI"/>
        <family val="2"/>
      </rPr>
      <t>UNIVERSIDAD A DISTANCIA DE MADRID, S.A., ULTIMO P</t>
    </r>
    <r>
      <rPr>
        <sz val="8"/>
        <color indexed="8"/>
        <rFont val="Segoe UI"/>
        <family val="2"/>
      </rPr>
      <t>AGO DE LA FACTURA NO. 370/21/U CORRESPONDIENTE A MATRICULACIÓN , DE CIENTO OCHENTA Y SES (186) BECADOS (MADRID ESPAÑA).</t>
    </r>
  </si>
  <si>
    <r>
      <t xml:space="preserve">BERLIN SCHOOL OF BUSINES, </t>
    </r>
    <r>
      <rPr>
        <sz val="8"/>
        <color indexed="8"/>
        <rFont val="Segoe UI"/>
        <family val="2"/>
      </rPr>
      <t>PAGO CUOTA 8 Y 13/18, CORRESPONDIENTE A MANUTENCIÓN DE LOS MESES DE OCTUBRE 2022/MARZO 2023, DE LA BECADA PAULA ALFONSINA JIMENEZ.</t>
    </r>
  </si>
  <si>
    <r>
      <t xml:space="preserve">UNIVERSIDADE DA  CORUÑA 2021-22, </t>
    </r>
    <r>
      <rPr>
        <sz val="8"/>
        <color indexed="8"/>
        <rFont val="Segoe UI"/>
        <family val="2"/>
      </rPr>
      <t>PAGO CUOTA 13 Y 17/17, CORRESPONDIENTE A MANUTENCIÓN DE LOS MESES DE OCTUBRE 2022/FEBRERO 2023, DE CINCO (05) BECADOS EN EL EXTRANJERO.(ESPAÑA)</t>
    </r>
  </si>
  <si>
    <r>
      <t xml:space="preserve">INDEPENDIENTE 9-2021,  </t>
    </r>
    <r>
      <rPr>
        <sz val="8"/>
        <color indexed="8"/>
        <rFont val="Segoe UI"/>
        <family val="2"/>
      </rPr>
      <t>PAGO CUOTAS 9 A LA 10/10  Y 8 Y 12/12 CORRESPONDIENTE A MANUTENCIÓN MES DE JUNIO/OCTUBRE 2022, DE DOS (02) BECADOS CAMILA MARGARITA MARRANZINI MONTES DE OCA Y JENNIFER SOTO DE LA CRUZ (ESPAÑA).</t>
    </r>
  </si>
  <si>
    <r>
      <t xml:space="preserve">UNIVERSIDAD DE CUBA 2021, </t>
    </r>
    <r>
      <rPr>
        <sz val="8"/>
        <color indexed="8"/>
        <rFont val="Segoe UI"/>
        <family val="2"/>
      </rPr>
      <t>PAGO CUOTA 20 Y 25/36, CORRESPONDIENTE A MANUTENCIÓN DE LOS MESES DE OCTUBRE 2022/MARZO 2023, DEL BECADO ISREAEL ANTONIO DE LA CRUZ CPMPRES. (CUBA)</t>
    </r>
  </si>
  <si>
    <r>
      <t xml:space="preserve">INDEPENDIENTE 1-2021, </t>
    </r>
    <r>
      <rPr>
        <sz val="8"/>
        <color indexed="8"/>
        <rFont val="Segoe UI"/>
        <family val="2"/>
      </rPr>
      <t>PAGO CUOTA 14 Y 20/27, CORRESPONDIENTE A MANUTENCIÓN DE LOS MESES DE ABRIL/OCTUBRE 2022, DE LA BECADA ROSY ELIZABETH DOMINGUEZ DE LA CRUZ.(ESPAÑA)</t>
    </r>
  </si>
  <si>
    <r>
      <rPr>
        <b/>
        <sz val="8"/>
        <color indexed="8"/>
        <rFont val="Segoe UI"/>
        <family val="2"/>
      </rPr>
      <t>UNIVERSIDAD CAMILO JOSE CELA-DOCTORADO,</t>
    </r>
    <r>
      <rPr>
        <sz val="8"/>
        <color indexed="8"/>
        <rFont val="Segoe UI"/>
        <family val="2"/>
      </rPr>
      <t xml:space="preserve"> PAGO CORRESPONDIENTE A MATRICULACIÓN, DEL BECADO  HERIBERTO ORANGEL SILFA SENCION (ESPAÑA).  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</si>
  <si>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RD$ 34,200.00</t>
    </r>
  </si>
  <si>
    <r>
      <t xml:space="preserve">INDEPENDIENTE 9-2022, </t>
    </r>
    <r>
      <rPr>
        <sz val="8"/>
        <color indexed="8"/>
        <rFont val="Segoe UI"/>
        <family val="2"/>
      </rPr>
      <t>PAGO CUOTA 18 Y 23/35, CORRESPONDIENTE A MANUTENCIÓN  MES DE OCTUBRE 2022/MARZO 2023, DE LA BECADA MARA ANGELICA VEGA HIRALDO (ALEMANIA).</t>
    </r>
  </si>
  <si>
    <r>
      <t xml:space="preserve">INDEPENDIENTE 5-2022, </t>
    </r>
    <r>
      <rPr>
        <sz val="8"/>
        <color indexed="8"/>
        <rFont val="Segoe UI"/>
        <family val="2"/>
      </rPr>
      <t xml:space="preserve">PAGO CUOTA 13 A LA 16/16, CORRESPONDIENTE A MANUTENCIÓN MES DE OCTUBRE 2022/ENERO 2023, DE LA  BECADA ALFA YAMIL RAPOSO PAREDES  (ESPAÑA). 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</si>
  <si>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9 A LA 13/13 CORRESPONDIENTE A MANUTENCIÓN MES OCTUBRE 2022/FEBRERO 2023, DE LA BECADA IVANOY CASTILLO ENCARNACIÓN (CARTAGENA, ESPAÑA).</t>
    </r>
  </si>
  <si>
    <r>
      <t xml:space="preserve">UNIVERSIDAD POLITECNICA DE CARTAGENA, </t>
    </r>
    <r>
      <rPr>
        <sz val="8"/>
        <color indexed="8"/>
        <rFont val="Segoe UI"/>
        <family val="2"/>
      </rPr>
      <t>PAGO CUOTAS 13 A LA 18/24 CORRESPONDIENTE A MANUNTECIÓN MES OCTUBRE 2022/MARZO 2023, DE LA BECADA GLORY MACIEL POLANCO FURCAL (ESPAÑA).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</si>
  <si>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9 A  14/20  Y  9 A 13/13 CORRESPONDIENTE A MANUTENCIÓN MES OCTUBRE 2022/MARZO 2023, DE 02 BECADOS NATHANAEL MIGUEL GARCIA FERNANDEZ Y NOEL AGUSTIN ESPAILLAT CONCEPCIÓN, ESPAÑA).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</si>
  <si>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9 A LA  14/20  Y  9 A 13/13 CORRESPONDIENTE A MANUTENCIÓN MES OCTUBRE  2022/MARZO 2023, DE 02 BECADA KARLA GISELLE PEREZ RODRIGUEZ Y NATANAEL ESPAILLAT CONPCIÓN (CARTAGENA, ESPAÑA).</t>
    </r>
  </si>
  <si>
    <r>
      <t xml:space="preserve">UNIVERSIDAD MIGUEL HERNANDEZ, </t>
    </r>
    <r>
      <rPr>
        <sz val="8"/>
        <color indexed="8"/>
        <rFont val="Segoe UI"/>
        <family val="2"/>
      </rPr>
      <t>PAGO CUOTA 13 A LA 17/17 CORRESPONDIENTE A MANUTENCIÓN MES DE OCTUBRE 2022/FEBRERO 2023, DEL BECADO ERIC JOSIAS MESA CANDELARIO (ESPAÑA).</t>
    </r>
  </si>
  <si>
    <r>
      <t xml:space="preserve">UNIVERSIDAD POLITECNICA DE CARTAGENA, </t>
    </r>
    <r>
      <rPr>
        <sz val="8"/>
        <color indexed="8"/>
        <rFont val="Segoe UI"/>
        <family val="2"/>
      </rPr>
      <t>PAGO CUOTAS 9 A LA 14/24 CORRESPONDIENTE A MANUNTECIÓN MES OCTUBRE 2022/MARZO 2023, DEL BECADO ARSENIO JOSUE BELLO TEJEDA (ESPAÑA).</t>
    </r>
  </si>
  <si>
    <r>
      <t xml:space="preserve">UNIVERSIDAD MIGUEL HERNANDEZ, </t>
    </r>
    <r>
      <rPr>
        <sz val="8"/>
        <color indexed="8"/>
        <rFont val="Segoe UI"/>
        <family val="2"/>
      </rPr>
      <t>PAGO CUOTA 13 Y 17/17 CORRESPONDIENTE A MANUTENCIÓN MES DE OCTUBRE 2022/FEBRERO 2023, DEL BECADO JUAN FRANCISCO CACERES SOTO (ESPAÑA).</t>
    </r>
  </si>
  <si>
    <r>
      <t xml:space="preserve">UNIVERSITY OF WOLVERHAMPTON, </t>
    </r>
    <r>
      <rPr>
        <sz val="8"/>
        <color indexed="8"/>
        <rFont val="Segoe UI"/>
        <family val="2"/>
      </rPr>
      <t>PAGO CUOTA 9 A LA 12/12 CORRESPONDIENTE A MANUTENCIÓN MES DE OCTUBRE 2022/ENERO 2023, DE 03 BECADAS NAVIL SANCHEZ ROA,  ASTRID MASSIEL FERNANDEZ ESPINO Y ANGEL ALFONSO BURGOS BAUTISTA.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</si>
  <si>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CUOTAS  13 A 18/24 Y 9 A 14/20,  CORRESPONDIENTE A MANUTENCIÓN MES OCTUBRE 2022/MARZO 2023, DE 02 BECADOS ALBERTO GONZALEES HERNANDEZ Y CRISTIAN LORENZO MONCION RODRIGUEZ, ESPAÑA).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</si>
  <si>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9 A LA 14/25 CORRESPONDIENTE A MANUTENCIÓN MES DE OCTUBRE 2022/MARZO 2023, DEL BECADO RUBEN DARIO CASTILLO MEJIA (ESPAÑA).</t>
    </r>
  </si>
  <si>
    <r>
      <rPr>
        <b/>
        <sz val="8"/>
        <color indexed="8"/>
        <rFont val="Segoe UI"/>
        <family val="2"/>
      </rPr>
      <t xml:space="preserve">UNIVERSIDAD POLITECNICA DE VALENCIA, </t>
    </r>
    <r>
      <rPr>
        <sz val="8"/>
        <color indexed="8"/>
        <rFont val="Segoe UI"/>
        <family val="2"/>
      </rPr>
      <t>PAGO CUOTAS 15 A 17/17, 15 A 16/16 Y 15 A 18/18 Y 14 A 17/17, CORRESPONDIENTE A MANUTENCIÓN MES DE NOVIEMBRE 2022/FEBRERO 2023, DE 04  BECADOS  MARIA FRANCISCA LORA TAVERAS, ADALGISA VICIOSO ROSARIO Y LISSELOTT LAUREANO SARMIENTO  WANDA ESTHER VOLQUEZ HEREDIA (ESPAÑA).</t>
    </r>
  </si>
  <si>
    <r>
      <rPr>
        <b/>
        <sz val="8"/>
        <color indexed="8"/>
        <rFont val="Segoe UI"/>
        <family val="2"/>
      </rPr>
      <t>INDEPENDIENTE 9-2022,</t>
    </r>
    <r>
      <rPr>
        <sz val="8"/>
        <color indexed="8"/>
        <rFont val="Segoe UI"/>
        <family val="2"/>
      </rPr>
      <t xml:space="preserve"> PAGO  FACTURA NO. A/01596/20, CORRESPONDIENTE A MANUTENCIÓN , DE LA BECADA ARACENIS CASTILLO DE LA CRUZ (ESPAÑA).</t>
    </r>
  </si>
  <si>
    <r>
      <t xml:space="preserve">INDEPENDIENTE 5-2021, </t>
    </r>
    <r>
      <rPr>
        <sz val="8"/>
        <color indexed="8"/>
        <rFont val="Segoe UI"/>
        <family val="2"/>
      </rPr>
      <t>PAGO CUOTA 16 A LA  19/19 CORRESPONDIENTE A MANUTENCIÓN MES DE  OCTUBRE 2022/ENERO 2023, DE LA BECARIA NADIA ALEJANDRA DOÑE DE LOS SANTOS.</t>
    </r>
  </si>
  <si>
    <r>
      <rPr>
        <b/>
        <sz val="8"/>
        <color indexed="8"/>
        <rFont val="Segoe UI"/>
        <family val="2"/>
      </rPr>
      <t xml:space="preserve">INDEPENDIENTE 5-2021,  </t>
    </r>
    <r>
      <rPr>
        <sz val="8"/>
        <color indexed="8"/>
        <rFont val="Segoe UI"/>
        <family val="2"/>
      </rPr>
      <t>PAGO CUOTA 18 A LA 23/26 CORRESPONDIENTE  A MATRICULACIÓN MES DE OCTUBRE 2022/ MARZO 2023, DE LA BECADA SCARLETT MICHELLE MARTINEZ MOREL (ESPAÑA).</t>
    </r>
  </si>
  <si>
    <r>
      <rPr>
        <b/>
        <sz val="8"/>
        <color indexed="8"/>
        <rFont val="Segoe UI"/>
        <family val="2"/>
      </rPr>
      <t xml:space="preserve">CENTRO DE ESTUDIOS DE HOTELERIA Y TURISMO (CETT), </t>
    </r>
    <r>
      <rPr>
        <sz val="8"/>
        <color indexed="8"/>
        <rFont val="Segoe UI"/>
        <family val="2"/>
      </rPr>
      <t>PAGO SEGUNDA FACTURA NO. 2021/0370A CORRESPONDIENTE AL 25%, DEL PROGRAMA MBA EN EMPRENDIMIENTO (INCLUYE MATRICULACIÓN, ALOJAMIENTO Y  ALIMENTACIÓN.</t>
    </r>
  </si>
  <si>
    <r>
      <t xml:space="preserve">INDEPENDIENTE 1-2022, </t>
    </r>
    <r>
      <rPr>
        <sz val="8"/>
        <color indexed="8"/>
        <rFont val="Segoe UI"/>
        <family val="2"/>
      </rPr>
      <t xml:space="preserve">PAGO CUOTA 9 Y 14/31 CORRESPONDIENTE A MATUTENCIÓN MES DE OCTUBRE 2022/MARZO 2023, DE LA BECADA PAOLA TERESA OGANDO RIVAS (ESPAÑA). </t>
    </r>
  </si>
  <si>
    <r>
      <t xml:space="preserve">INSTITUTO DE ESTUDIOS MEDICOS AUT. DE BARCELONA (IEM), </t>
    </r>
    <r>
      <rPr>
        <sz val="8"/>
        <color indexed="8"/>
        <rFont val="Segoe UI"/>
        <family val="2"/>
      </rPr>
      <t>PAGO CUOTA 13 A LA 18/18 CORRESPONDIENTE A MANUTENCIÓN MES DE OCTUBRE 2022/MARZO 2023, DE 07 BECADOS EN EL EXTRANJERO, (ESPAÑA).</t>
    </r>
  </si>
  <si>
    <r>
      <rPr>
        <b/>
        <sz val="8"/>
        <color indexed="8"/>
        <rFont val="Segoe UI"/>
        <family val="2"/>
      </rPr>
      <t>INDEPENDIENTE 9-2021,</t>
    </r>
    <r>
      <rPr>
        <sz val="8"/>
        <color indexed="8"/>
        <rFont val="Segoe UI"/>
        <family val="2"/>
      </rPr>
      <t xml:space="preserve"> PAGO CUOTA 8 A LA 12/12 Y 14 A LA 19/23, CORRESPONDIENTE A MANUTENCIÓN MES OCTUBRE 2022/MARZO 2023, DE 02 BECADOS  ADELINE ANGINA DE JESUS JIMENEZ RIQUELMI ROSARIO FELIPE GARCIA (ESPAÑA).</t>
    </r>
  </si>
  <si>
    <r>
      <t xml:space="preserve">INDEPENDIENTE 9-2021, </t>
    </r>
    <r>
      <rPr>
        <sz val="8"/>
        <color indexed="8"/>
        <rFont val="Segoe UI"/>
        <family val="2"/>
      </rPr>
      <t>PAGO CUOTA DE LA 12 A LA 17/33 CORRESPONDIENTE A MANUTENCIÓN MES DE OCTUBRE 2022/MARZO 2023, DEL BECADO SAMUEL ELIAS HERNANDEZ ASTACIO (ESPAÑA).</t>
    </r>
  </si>
  <si>
    <r>
      <t xml:space="preserve">INDEPENDIENTE 4-2021, </t>
    </r>
    <r>
      <rPr>
        <sz val="8"/>
        <color indexed="8"/>
        <rFont val="Segoe UI"/>
        <family val="2"/>
      </rPr>
      <t xml:space="preserve">PAGO CUOTA 25 Y 30/46 CORRESPONDIENTE A MATUTENCIÓN MES DE OCTUBRE 2022/MARZO 2023, DE LA BECADA ERIKA MARIA FABIAN CUELLO (ESPAÑA). </t>
    </r>
  </si>
  <si>
    <r>
      <t xml:space="preserve">INSTITUTO DE ESTUDIOS MEDICOS AUT. DE BARCELONA (IEM), </t>
    </r>
    <r>
      <rPr>
        <sz val="8"/>
        <color indexed="8"/>
        <rFont val="Segoe UI"/>
        <family val="2"/>
      </rPr>
      <t>PAGO CUOTA 13 A LA 18/18 CORRESPONDIENTE A MANUTENCIÓN MES DE OCTUBRE 2022/MARZO 2023, DE 11 BECADOS EN EL EXTRANJERO, (ESPAÑA).</t>
    </r>
  </si>
  <si>
    <r>
      <t xml:space="preserve">INDEPENDIENTE 1-2021, </t>
    </r>
    <r>
      <rPr>
        <sz val="8"/>
        <color indexed="8"/>
        <rFont val="Segoe UI"/>
        <family val="2"/>
      </rPr>
      <t>PAGO CUOTAS 22 A LA 27/36  CORRESPONDIENTE A MANUNTECIÓN MES OCTUBRE 2022/MARZO 2023, DE (02) BECADOS  ENGERST YEDRA ALVAREZ Y JOSE CARMEN MEDINA CARVAJAL (ESPAÑA).</t>
    </r>
  </si>
  <si>
    <r>
      <rPr>
        <b/>
        <sz val="8"/>
        <color indexed="8"/>
        <rFont val="Segoe UI"/>
        <family val="2"/>
      </rPr>
      <t xml:space="preserve">INDEPENDIENTE 9-2021, </t>
    </r>
    <r>
      <rPr>
        <sz val="8"/>
        <color indexed="8"/>
        <rFont val="Segoe UI"/>
        <family val="2"/>
      </rPr>
      <t>PAGO CUOTAS  13 A LA 18/36 CORRESPONDIENTE A MANUTENCIÓN MES OCTUBRE 2022/MARZO 2023, DEL  BECADO LUIS EUGENIO MENDEZ PEREZ (FRANCIA).</t>
    </r>
  </si>
  <si>
    <r>
      <rPr>
        <b/>
        <sz val="8"/>
        <color indexed="8"/>
        <rFont val="Segoe UI"/>
        <family val="2"/>
      </rPr>
      <t xml:space="preserve">INDEPENDIENTE 2-2020, </t>
    </r>
    <r>
      <rPr>
        <sz val="8"/>
        <color indexed="8"/>
        <rFont val="Segoe UI"/>
        <family val="2"/>
      </rPr>
      <t>PAGO CUOTAS 25 A LA 30/34 CORRESPONDIENTE A MANUTENCIÓN  MES DE OCTUBRE 2022/MARZO 2023, DE LA BECADA PRISCILLA MERCEDES VIZCAINO FRIAS (ESPAÑA).</t>
    </r>
  </si>
  <si>
    <r>
      <rPr>
        <b/>
        <sz val="8"/>
        <color indexed="8"/>
        <rFont val="Segoe UI"/>
        <family val="2"/>
      </rPr>
      <t xml:space="preserve">MONTPELLIER BUSINESS SCHOOL 2021, </t>
    </r>
    <r>
      <rPr>
        <sz val="8"/>
        <color indexed="8"/>
        <rFont val="Segoe UI"/>
        <family val="2"/>
      </rPr>
      <t>PAGO CUOTA 14 Y 19/24 CORRESPONDIENTE A MANUTENCIÓN MES DE OCTUBRE 2022/MARZO 2023, DE 08 BECADOS EN EL EXTRANJEROS (FRANCIA).</t>
    </r>
  </si>
  <si>
    <r>
      <rPr>
        <b/>
        <sz val="8"/>
        <color indexed="8"/>
        <rFont val="Segoe UI"/>
        <family val="2"/>
      </rPr>
      <t>INSA ROUEN NORMANDIE (CALIOPE III) DOCTORADO,</t>
    </r>
    <r>
      <rPr>
        <sz val="8"/>
        <color indexed="8"/>
        <rFont val="Segoe UI"/>
        <family val="2"/>
      </rPr>
      <t xml:space="preserve"> PAGO CUOTA 26 A LA 31/36, CORRESPONDIENTE A LA MANUTENCIÓN OCTUBRE 2022/MARZO 2023, DE 09 BECADOS EN EL EXTRANJERO.</t>
    </r>
  </si>
  <si>
    <r>
      <rPr>
        <b/>
        <sz val="8"/>
        <color indexed="8"/>
        <rFont val="Segoe UI"/>
        <family val="2"/>
      </rPr>
      <t>POLITECNICA DE VALENCIA-DOCT,</t>
    </r>
    <r>
      <rPr>
        <sz val="8"/>
        <color indexed="8"/>
        <rFont val="Segoe UI"/>
        <family val="2"/>
      </rPr>
      <t xml:space="preserve"> PAGO CUOTA 26 A LA 31/36 CORRESPONDIENTE A MANUTENCIÓN MES DE  OCTUBRE 2022/MARZO 2023, DE LA BECARIA DAYANA TERESA ACOSTA MEDINA.</t>
    </r>
  </si>
  <si>
    <r>
      <rPr>
        <b/>
        <sz val="8"/>
        <color indexed="8"/>
        <rFont val="Segoe UI"/>
        <family val="2"/>
      </rPr>
      <t xml:space="preserve">UNIVERSIDAD CAMILO JOSE CELA-DOCT, </t>
    </r>
    <r>
      <rPr>
        <sz val="8"/>
        <color indexed="8"/>
        <rFont val="Segoe UI"/>
        <family val="2"/>
      </rPr>
      <t>PAGO CUOTA 33 A LA 36/36 CORRESPONDIENTE A MANUTENCIÓN MES DE OCTUBRE 2022/ENERO 2023, DE 03 BECADOS, MORFIS ESTARKIN OLIVERO CEPEDA, LAYSSA MARGARITA MENDEZ Y MARLENE JOSETTI DE LOS SANTOS TERRERO  (ESPAÑA).</t>
    </r>
  </si>
  <si>
    <r>
      <rPr>
        <b/>
        <sz val="8"/>
        <color indexed="8"/>
        <rFont val="Segoe UI"/>
        <family val="2"/>
      </rPr>
      <t xml:space="preserve">UNIVERSIDAD CAMILO JOSE CELA, </t>
    </r>
    <r>
      <rPr>
        <sz val="8"/>
        <color indexed="8"/>
        <rFont val="Segoe UI"/>
        <family val="2"/>
      </rPr>
      <t>PAGO FACTURA NO. VAR0002490 D/F 23/02/2022, CUOTA 2/4 CORRESPONDIENTE A MANUTENCIÓN CORRESPONDIENTE A MATRICULACIÓN DE 40 BECADOS.</t>
    </r>
  </si>
  <si>
    <r>
      <rPr>
        <b/>
        <sz val="8"/>
        <color indexed="8"/>
        <rFont val="Segoe UI"/>
        <family val="2"/>
      </rPr>
      <t xml:space="preserve">UNIVERSIDAD DE ALCALA, </t>
    </r>
    <r>
      <rPr>
        <sz val="8"/>
        <color indexed="8"/>
        <rFont val="Segoe UI"/>
        <family val="2"/>
      </rPr>
      <t>PAGO CURSO 2022-2023 CORRESPONDIENTE A MATRICULACIÓN DE LA TUTELA ACADEMICA DE VIRGEN NATIVIDAD PANTALEON PANTALEON</t>
    </r>
  </si>
  <si>
    <r>
      <t xml:space="preserve">UNIVERSIDAD CASTILLA LA MANCHA (UCLM), </t>
    </r>
    <r>
      <rPr>
        <sz val="8"/>
        <color indexed="8"/>
        <rFont val="Segoe UI"/>
        <family val="2"/>
      </rPr>
      <t>PAGO 13 A LA 18/23, CORRESPONDIENTE A MANUTENCIÓN MES DE OCTUBRE 2022/MARZO 2023, DE 02 BECADOS ODAIKA MODESTINA DIAZ MESA Y JOSEPH SAMEL BAUTISTA RODRIGUE (ESPAÑA).</t>
    </r>
  </si>
  <si>
    <r>
      <rPr>
        <b/>
        <sz val="8"/>
        <color indexed="8"/>
        <rFont val="Segoe UI"/>
        <family val="2"/>
      </rPr>
      <t>UNIVERSIDAD CASTILLA LA MANCHA (UCLM),</t>
    </r>
    <r>
      <rPr>
        <sz val="8"/>
        <color indexed="8"/>
        <rFont val="Segoe UI"/>
        <family val="2"/>
      </rPr>
      <t xml:space="preserve"> PAGO CUOTA 11 A LA 17/17, CORRESPONDIENTE A MANUTENCIÓN MES DE OCTUBRE 2022/FEBRERO 2023, DEL  BECADO JORGE RAMON ESCALANTE LEYBA (ESPAÑA).</t>
    </r>
  </si>
  <si>
    <r>
      <rPr>
        <b/>
        <sz val="8"/>
        <color indexed="8"/>
        <rFont val="Segoe UI"/>
        <family val="2"/>
      </rPr>
      <t xml:space="preserve">BERLIN SHOOL OF BUSSINES &amp; INNOVATION, </t>
    </r>
    <r>
      <rPr>
        <sz val="8"/>
        <color indexed="8"/>
        <rFont val="Segoe UI"/>
        <family val="2"/>
      </rPr>
      <t>PAGO DEL 50% DE LA FACTURA 20220929/BRASIL /6/1. CORRESPONDIENTE  A MATRICULACIÓN DE 24 BECADOS.</t>
    </r>
  </si>
  <si>
    <r>
      <rPr>
        <b/>
        <sz val="8"/>
        <color indexed="8"/>
        <rFont val="Segoe UI"/>
        <family val="2"/>
      </rPr>
      <t xml:space="preserve">INDEPENDIENTE 1-2021, </t>
    </r>
    <r>
      <rPr>
        <sz val="8"/>
        <color indexed="8"/>
        <rFont val="Segoe UI"/>
        <family val="2"/>
      </rPr>
      <t>PAGO CUOTA 1 A LA 25/27 CORRESPONDIENTE A MANUTENCIÓN MES NOVIEMBRE 2022/MARZO 2023, DE LA BECADA ROSY ELIZABETH DOMINGUEZ DE LA CRUZ.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</si>
  <si>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 A L A 7/12 CORRESPONDIENTE A MANUTENCIÓN SEPTIEMBRE 2022/MARZO 2023, DE 03 BECADOS NANCY CAROLINA PEÑA MONTERO, JUAN ANTONIO HERNANDEZ INIRIO Y DESISSE GERALDINE GOMEZ SEGURO (ESPAÑA).</t>
    </r>
  </si>
  <si>
    <r>
      <rPr>
        <b/>
        <sz val="8"/>
        <color indexed="8"/>
        <rFont val="Segoe UI"/>
        <family val="2"/>
      </rPr>
      <t xml:space="preserve">INDEPENDIENTE 2-2020, </t>
    </r>
    <r>
      <rPr>
        <sz val="8"/>
        <color indexed="8"/>
        <rFont val="Segoe UI"/>
        <family val="2"/>
      </rPr>
      <t>ABONO A CUOTA 3/3 CORRESPONDIENTE A MATRICULACIÓN DEL BECADO ANTHONY RODRIGUEZ VIZCAINO.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</si>
  <si>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RD$ 5,309,550.00</t>
    </r>
  </si>
  <si>
    <r>
      <rPr>
        <b/>
        <sz val="8"/>
        <color indexed="8"/>
        <rFont val="Segoe UI"/>
        <family val="2"/>
      </rPr>
      <t xml:space="preserve">EUROPEAN BUSINESS SCHOOL (EUDE), </t>
    </r>
    <r>
      <rPr>
        <sz val="8"/>
        <color indexed="8"/>
        <rFont val="Segoe UI"/>
        <family val="2"/>
      </rPr>
      <t>PRIMER PAGO DE 5 BECADOS DE MAESTRIA EN COMERCIO INTERNACIONAL, ESTRATEGIA, COMUNICION DIGITALY LOGISTICA.</t>
    </r>
  </si>
  <si>
    <t>14/10/2022</t>
  </si>
  <si>
    <t>25/10/2022</t>
  </si>
  <si>
    <t>27/10/2022</t>
  </si>
  <si>
    <t>31/10/2022</t>
  </si>
  <si>
    <t>TR-MESCYT/0323</t>
  </si>
  <si>
    <t>TR-MESCYT/02614</t>
  </si>
  <si>
    <t>TR-MESCYT/0330</t>
  </si>
  <si>
    <t>TR-MESCYT/0341</t>
  </si>
  <si>
    <t>TR-MESCYT/0372</t>
  </si>
  <si>
    <t>TR-MESCYT/0373</t>
  </si>
  <si>
    <t>TR-MESCYT/02615</t>
  </si>
  <si>
    <t>TR-MESCYT/0331</t>
  </si>
  <si>
    <t>TR-MESCYT/0332</t>
  </si>
  <si>
    <t>TR-MESCYT/0333</t>
  </si>
  <si>
    <t>TR-MESCYT/0334</t>
  </si>
  <si>
    <t>TR-MESCYT/0335</t>
  </si>
  <si>
    <t>TR-MESCYT/0339</t>
  </si>
  <si>
    <t>TR-MESCYT/0340</t>
  </si>
  <si>
    <t>TR-MESCYT/0342</t>
  </si>
  <si>
    <t>TR-MESCYT/0343</t>
  </si>
  <si>
    <t>TR-MESCYT/0344</t>
  </si>
  <si>
    <t>TR-MESCYT/0345</t>
  </si>
  <si>
    <t>TR-MESCYT/0357</t>
  </si>
  <si>
    <t>TR-MESCYT/0359</t>
  </si>
  <si>
    <t>TR-MESCYT/0365</t>
  </si>
  <si>
    <t>TR-MESCYT/0366</t>
  </si>
  <si>
    <t>TR-MESCYT/0375</t>
  </si>
  <si>
    <t>TR-MESCYT/0380</t>
  </si>
  <si>
    <t>TR-MESCYT/0386</t>
  </si>
  <si>
    <t>TR-MESCYT/02707</t>
  </si>
  <si>
    <t>TR-MESCYT/0336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</si>
</sst>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Times New Roman"/>
      <family val="1"/>
    </font>
    <font>
      <b/>
      <sz val="8"/>
      <color indexed="8"/>
      <name val="Segoe UI"/>
      <family val="2"/>
    </font>
    <font>
      <b/>
      <sz val="8"/>
      <name val="Times New Roman"/>
      <family val="1"/>
    </font>
    <font>
      <sz val="12"/>
      <name val="Segoe UI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>
        <color rgb="FF538ED5"/>
      </right>
      <top style="thin"/>
      <bottom style="thin"/>
    </border>
    <border>
      <left style="thin">
        <color rgb="FF538ED5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11" fillId="0" borderId="12" xfId="0" applyFont="1" applyBorder="1" applyAlignment="1">
      <alignment horizontal="center" vertical="center" wrapText="1" readingOrder="1"/>
    </xf>
    <xf numFmtId="0" fontId="61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39" fontId="5" fillId="33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4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33" borderId="16" xfId="0" applyFont="1" applyFill="1" applyBorder="1" applyAlignment="1">
      <alignment vertical="center" wrapText="1"/>
    </xf>
    <xf numFmtId="43" fontId="10" fillId="0" borderId="12" xfId="49" applyFont="1" applyBorder="1" applyAlignment="1">
      <alignment vertical="center" wrapText="1"/>
    </xf>
    <xf numFmtId="43" fontId="0" fillId="0" borderId="17" xfId="49" applyFont="1" applyBorder="1" applyAlignment="1">
      <alignment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14" fontId="62" fillId="33" borderId="2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3" fillId="33" borderId="22" xfId="0" applyFont="1" applyFill="1" applyBorder="1" applyAlignment="1">
      <alignment horizontal="justify" vertical="justify" wrapText="1" readingOrder="1"/>
    </xf>
    <xf numFmtId="0" fontId="16" fillId="33" borderId="16" xfId="0" applyFont="1" applyFill="1" applyBorder="1" applyAlignment="1">
      <alignment horizontal="center" vertical="center" wrapText="1" readingOrder="1"/>
    </xf>
    <xf numFmtId="0" fontId="0" fillId="33" borderId="16" xfId="0" applyFill="1" applyBorder="1" applyAlignment="1">
      <alignment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39" fontId="5" fillId="34" borderId="17" xfId="0" applyNumberFormat="1" applyFont="1" applyFill="1" applyBorder="1" applyAlignment="1">
      <alignment horizontal="center" vertical="center" wrapText="1"/>
    </xf>
    <xf numFmtId="43" fontId="0" fillId="33" borderId="16" xfId="0" applyNumberFormat="1" applyFill="1" applyBorder="1" applyAlignment="1">
      <alignment horizontal="right" vertical="center"/>
    </xf>
    <xf numFmtId="0" fontId="64" fillId="33" borderId="16" xfId="0" applyFont="1" applyFill="1" applyBorder="1" applyAlignment="1">
      <alignment horizontal="justify" vertical="center" wrapText="1" readingOrder="1"/>
    </xf>
    <xf numFmtId="0" fontId="16" fillId="33" borderId="16" xfId="0" applyFont="1" applyFill="1" applyBorder="1" applyAlignment="1">
      <alignment horizontal="justify" vertical="center" wrapText="1"/>
    </xf>
    <xf numFmtId="43" fontId="23" fillId="33" borderId="26" xfId="49" applyFont="1" applyFill="1" applyBorder="1" applyAlignment="1">
      <alignment vertical="center" wrapText="1"/>
    </xf>
    <xf numFmtId="43" fontId="23" fillId="33" borderId="11" xfId="49" applyFont="1" applyFill="1" applyBorder="1" applyAlignment="1">
      <alignment vertical="center" wrapText="1"/>
    </xf>
    <xf numFmtId="0" fontId="24" fillId="33" borderId="16" xfId="0" applyFont="1" applyFill="1" applyBorder="1" applyAlignment="1">
      <alignment horizontal="center" vertical="center" wrapText="1" readingOrder="1"/>
    </xf>
    <xf numFmtId="0" fontId="63" fillId="33" borderId="16" xfId="0" applyFont="1" applyFill="1" applyBorder="1" applyAlignment="1">
      <alignment horizontal="justify" vertical="justify" wrapText="1" readingOrder="1"/>
    </xf>
    <xf numFmtId="0" fontId="63" fillId="33" borderId="16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1" fontId="5" fillId="34" borderId="30" xfId="0" applyNumberFormat="1" applyFont="1" applyFill="1" applyBorder="1" applyAlignment="1">
      <alignment horizontal="center" vertical="center"/>
    </xf>
    <xf numFmtId="1" fontId="5" fillId="34" borderId="31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64" fillId="33" borderId="16" xfId="0" applyFont="1" applyFill="1" applyBorder="1" applyAlignment="1">
      <alignment horizontal="justify" vertical="justify" wrapText="1"/>
    </xf>
    <xf numFmtId="0" fontId="64" fillId="33" borderId="16" xfId="0" applyFont="1" applyFill="1" applyBorder="1" applyAlignment="1">
      <alignment horizontal="justify" vertical="justify" wrapText="1" readingOrder="1"/>
    </xf>
    <xf numFmtId="0" fontId="16" fillId="33" borderId="16" xfId="0" applyFont="1" applyFill="1" applyBorder="1" applyAlignment="1">
      <alignment horizontal="justify" vertical="justify" wrapText="1"/>
    </xf>
    <xf numFmtId="43" fontId="65" fillId="33" borderId="32" xfId="0" applyNumberFormat="1" applyFont="1" applyFill="1" applyBorder="1" applyAlignment="1">
      <alignment horizontal="right"/>
    </xf>
    <xf numFmtId="43" fontId="0" fillId="33" borderId="16" xfId="0" applyNumberFormat="1" applyFill="1" applyBorder="1" applyAlignment="1">
      <alignment horizontal="right"/>
    </xf>
    <xf numFmtId="14" fontId="0" fillId="33" borderId="16" xfId="0" applyNumberFormat="1" applyFill="1" applyBorder="1" applyAlignment="1">
      <alignment horizontal="center" vertical="center"/>
    </xf>
    <xf numFmtId="14" fontId="65" fillId="33" borderId="33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5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6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7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8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85"/>
  <sheetViews>
    <sheetView tabSelected="1" zoomScale="80" zoomScaleNormal="80" zoomScalePageLayoutView="0" workbookViewId="0" topLeftCell="B2">
      <selection activeCell="B2" sqref="B2:H85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16" customWidth="1"/>
    <col min="9" max="12" width="11.421875" style="7" customWidth="1"/>
    <col min="13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60"/>
      <c r="C6" s="60"/>
      <c r="D6" s="60"/>
      <c r="E6" s="60"/>
      <c r="F6" s="60"/>
      <c r="G6" s="60"/>
      <c r="H6" s="60"/>
    </row>
    <row r="7" spans="2:8" s="7" customFormat="1" ht="19.5">
      <c r="B7" s="35"/>
      <c r="C7" s="35"/>
      <c r="D7" s="35"/>
      <c r="E7" s="35"/>
      <c r="F7" s="35"/>
      <c r="G7" s="35"/>
      <c r="H7" s="12"/>
    </row>
    <row r="8" spans="2:8" s="7" customFormat="1" ht="19.5">
      <c r="B8" s="35"/>
      <c r="C8" s="35"/>
      <c r="D8" s="35"/>
      <c r="E8" s="35"/>
      <c r="F8" s="35"/>
      <c r="G8" s="35"/>
      <c r="H8" s="12"/>
    </row>
    <row r="9" spans="2:8" s="7" customFormat="1" ht="19.5">
      <c r="B9" s="60"/>
      <c r="C9" s="60"/>
      <c r="D9" s="60"/>
      <c r="E9" s="60"/>
      <c r="F9" s="60"/>
      <c r="G9" s="60"/>
      <c r="H9" s="60"/>
    </row>
    <row r="10" spans="2:8" s="7" customFormat="1" ht="12.75">
      <c r="B10" s="26"/>
      <c r="C10" s="26"/>
      <c r="D10" s="26"/>
      <c r="E10" s="26"/>
      <c r="F10" s="26"/>
      <c r="G10" s="26"/>
      <c r="H10" s="13"/>
    </row>
    <row r="11" spans="2:8" s="7" customFormat="1" ht="18">
      <c r="B11" s="61" t="s">
        <v>3</v>
      </c>
      <c r="C11" s="61"/>
      <c r="D11" s="61"/>
      <c r="E11" s="61"/>
      <c r="F11" s="61"/>
      <c r="G11" s="61"/>
      <c r="H11" s="61"/>
    </row>
    <row r="12" spans="2:8" s="7" customFormat="1" ht="18">
      <c r="B12" s="36"/>
      <c r="C12" s="36"/>
      <c r="D12" s="36"/>
      <c r="E12" s="36" t="s">
        <v>10</v>
      </c>
      <c r="F12" s="36"/>
      <c r="G12" s="36"/>
      <c r="H12" s="14"/>
    </row>
    <row r="13" spans="2:8" s="7" customFormat="1" ht="15.75">
      <c r="B13" s="62" t="s">
        <v>26</v>
      </c>
      <c r="C13" s="62"/>
      <c r="D13" s="62"/>
      <c r="E13" s="62"/>
      <c r="F13" s="62"/>
      <c r="G13" s="62"/>
      <c r="H13" s="62"/>
    </row>
    <row r="14" s="7" customFormat="1" ht="19.5" customHeight="1" thickBot="1">
      <c r="H14" s="11"/>
    </row>
    <row r="15" spans="1:12" s="2" customFormat="1" ht="36.75" customHeight="1">
      <c r="A15" s="3"/>
      <c r="B15" s="63"/>
      <c r="C15" s="68" t="s">
        <v>4</v>
      </c>
      <c r="D15" s="69"/>
      <c r="E15" s="69"/>
      <c r="F15" s="66">
        <v>226231000005</v>
      </c>
      <c r="G15" s="66"/>
      <c r="H15" s="67"/>
      <c r="I15" s="3"/>
      <c r="J15" s="3"/>
      <c r="K15" s="3"/>
      <c r="L15" s="3"/>
    </row>
    <row r="16" spans="1:12" s="2" customFormat="1" ht="37.5" customHeight="1">
      <c r="A16" s="3"/>
      <c r="B16" s="64"/>
      <c r="C16" s="70" t="s">
        <v>11</v>
      </c>
      <c r="D16" s="65"/>
      <c r="E16" s="6"/>
      <c r="F16" s="65" t="s">
        <v>8</v>
      </c>
      <c r="G16" s="65"/>
      <c r="H16" s="15">
        <v>403668.99</v>
      </c>
      <c r="I16" s="3"/>
      <c r="J16" s="3"/>
      <c r="K16" s="3"/>
      <c r="L16" s="3"/>
    </row>
    <row r="17" spans="1:12" s="2" customFormat="1" ht="45.75" customHeight="1" thickBot="1">
      <c r="A17" s="3"/>
      <c r="B17" s="64"/>
      <c r="C17" s="40" t="s">
        <v>5</v>
      </c>
      <c r="D17" s="41" t="s">
        <v>6</v>
      </c>
      <c r="E17" s="42" t="s">
        <v>7</v>
      </c>
      <c r="F17" s="43" t="s">
        <v>0</v>
      </c>
      <c r="G17" s="41" t="s">
        <v>1</v>
      </c>
      <c r="H17" s="44" t="s">
        <v>2</v>
      </c>
      <c r="I17" s="3"/>
      <c r="J17" s="3"/>
      <c r="K17" s="3"/>
      <c r="L17" s="3"/>
    </row>
    <row r="18" spans="2:8" s="5" customFormat="1" ht="57.75" customHeight="1">
      <c r="B18" s="31"/>
      <c r="C18" s="77">
        <v>44630</v>
      </c>
      <c r="D18" s="38" t="s">
        <v>80</v>
      </c>
      <c r="E18" s="52" t="s">
        <v>28</v>
      </c>
      <c r="F18" s="45"/>
      <c r="G18" s="76">
        <v>381702.5</v>
      </c>
      <c r="H18" s="48">
        <f>H16+F18-G18</f>
        <v>21966.48999999999</v>
      </c>
    </row>
    <row r="19" spans="2:8" s="5" customFormat="1" ht="54" customHeight="1">
      <c r="B19" s="32"/>
      <c r="C19" s="78">
        <v>44752</v>
      </c>
      <c r="D19" s="38" t="s">
        <v>81</v>
      </c>
      <c r="E19" s="47" t="s">
        <v>27</v>
      </c>
      <c r="F19" s="75">
        <v>44032.8</v>
      </c>
      <c r="G19" s="76"/>
      <c r="H19" s="49">
        <f>H18+F19-G19</f>
        <v>65999.29</v>
      </c>
    </row>
    <row r="20" spans="2:8" s="5" customFormat="1" ht="48" customHeight="1">
      <c r="B20" s="32"/>
      <c r="C20" s="77">
        <v>44691</v>
      </c>
      <c r="D20" s="38" t="s">
        <v>82</v>
      </c>
      <c r="E20" s="46" t="s">
        <v>29</v>
      </c>
      <c r="F20" s="45"/>
      <c r="G20" s="76">
        <v>4200</v>
      </c>
      <c r="H20" s="49">
        <f aca="true" t="shared" si="0" ref="H20:H68">H19+F20-G20</f>
        <v>61799.28999999999</v>
      </c>
    </row>
    <row r="21" spans="2:8" s="5" customFormat="1" ht="48" customHeight="1">
      <c r="B21" s="32"/>
      <c r="C21" s="77">
        <v>44691</v>
      </c>
      <c r="D21" s="38" t="s">
        <v>82</v>
      </c>
      <c r="E21" s="46" t="s">
        <v>30</v>
      </c>
      <c r="F21" s="45"/>
      <c r="G21" s="76">
        <v>14500</v>
      </c>
      <c r="H21" s="49">
        <f t="shared" si="0"/>
        <v>47299.28999999999</v>
      </c>
    </row>
    <row r="22" spans="2:8" s="5" customFormat="1" ht="48" customHeight="1">
      <c r="B22" s="32"/>
      <c r="C22" s="77">
        <v>44691</v>
      </c>
      <c r="D22" s="38" t="s">
        <v>82</v>
      </c>
      <c r="E22" s="46" t="s">
        <v>31</v>
      </c>
      <c r="F22" s="45"/>
      <c r="G22" s="76">
        <v>4300</v>
      </c>
      <c r="H22" s="49">
        <f t="shared" si="0"/>
        <v>42999.28999999999</v>
      </c>
    </row>
    <row r="23" spans="2:8" s="5" customFormat="1" ht="48" customHeight="1">
      <c r="B23" s="32"/>
      <c r="C23" s="77">
        <v>44691</v>
      </c>
      <c r="D23" s="38" t="s">
        <v>83</v>
      </c>
      <c r="E23" s="46" t="s">
        <v>32</v>
      </c>
      <c r="F23" s="39"/>
      <c r="G23" s="76">
        <v>3000</v>
      </c>
      <c r="H23" s="49">
        <f t="shared" si="0"/>
        <v>39999.28999999999</v>
      </c>
    </row>
    <row r="24" spans="2:8" s="5" customFormat="1" ht="48" customHeight="1">
      <c r="B24" s="32"/>
      <c r="C24" s="77">
        <v>44691</v>
      </c>
      <c r="D24" s="38" t="s">
        <v>84</v>
      </c>
      <c r="E24" s="46" t="s">
        <v>33</v>
      </c>
      <c r="F24" s="39"/>
      <c r="G24" s="76">
        <v>2800</v>
      </c>
      <c r="H24" s="49">
        <f t="shared" si="0"/>
        <v>37199.28999999999</v>
      </c>
    </row>
    <row r="25" spans="2:8" s="5" customFormat="1" ht="48" customHeight="1">
      <c r="B25" s="32"/>
      <c r="C25" s="77" t="s">
        <v>76</v>
      </c>
      <c r="D25" s="38" t="s">
        <v>85</v>
      </c>
      <c r="E25" s="71" t="s">
        <v>34</v>
      </c>
      <c r="F25" s="39"/>
      <c r="G25" s="76">
        <v>2000</v>
      </c>
      <c r="H25" s="49">
        <f t="shared" si="0"/>
        <v>35199.28999999999</v>
      </c>
    </row>
    <row r="26" spans="2:8" s="5" customFormat="1" ht="55.5" customHeight="1">
      <c r="B26" s="32"/>
      <c r="C26" s="77" t="s">
        <v>77</v>
      </c>
      <c r="D26" s="38" t="s">
        <v>81</v>
      </c>
      <c r="E26" s="47" t="s">
        <v>27</v>
      </c>
      <c r="F26" s="76">
        <v>446343.42</v>
      </c>
      <c r="G26" s="76"/>
      <c r="H26" s="49">
        <f t="shared" si="0"/>
        <v>481542.70999999996</v>
      </c>
    </row>
    <row r="27" spans="2:8" s="5" customFormat="1" ht="58.5" customHeight="1">
      <c r="B27" s="32"/>
      <c r="C27" s="77" t="s">
        <v>77</v>
      </c>
      <c r="D27" s="38" t="s">
        <v>86</v>
      </c>
      <c r="E27" s="47" t="s">
        <v>35</v>
      </c>
      <c r="F27" s="76">
        <v>600</v>
      </c>
      <c r="G27" s="76"/>
      <c r="H27" s="49">
        <f t="shared" si="0"/>
        <v>482142.70999999996</v>
      </c>
    </row>
    <row r="28" spans="2:8" s="5" customFormat="1" ht="48" customHeight="1">
      <c r="B28" s="32"/>
      <c r="C28" s="77" t="s">
        <v>77</v>
      </c>
      <c r="D28" s="38" t="s">
        <v>87</v>
      </c>
      <c r="E28" s="46" t="s">
        <v>36</v>
      </c>
      <c r="F28" s="39"/>
      <c r="G28" s="76">
        <v>2400</v>
      </c>
      <c r="H28" s="49">
        <f t="shared" si="0"/>
        <v>479742.70999999996</v>
      </c>
    </row>
    <row r="29" spans="2:8" s="5" customFormat="1" ht="48" customHeight="1">
      <c r="B29" s="32"/>
      <c r="C29" s="77" t="s">
        <v>77</v>
      </c>
      <c r="D29" s="38" t="s">
        <v>87</v>
      </c>
      <c r="E29" s="46" t="s">
        <v>37</v>
      </c>
      <c r="F29" s="39"/>
      <c r="G29" s="76">
        <v>1600</v>
      </c>
      <c r="H29" s="49">
        <f t="shared" si="0"/>
        <v>478142.70999999996</v>
      </c>
    </row>
    <row r="30" spans="2:8" s="5" customFormat="1" ht="48" customHeight="1">
      <c r="B30" s="32"/>
      <c r="C30" s="77" t="s">
        <v>77</v>
      </c>
      <c r="D30" s="38" t="s">
        <v>88</v>
      </c>
      <c r="E30" s="52" t="s">
        <v>38</v>
      </c>
      <c r="F30" s="39"/>
      <c r="G30" s="76">
        <v>3500</v>
      </c>
      <c r="H30" s="49">
        <f t="shared" si="0"/>
        <v>474642.70999999996</v>
      </c>
    </row>
    <row r="31" spans="2:8" s="5" customFormat="1" ht="48" customHeight="1">
      <c r="B31" s="32"/>
      <c r="C31" s="77" t="s">
        <v>77</v>
      </c>
      <c r="D31" s="38" t="s">
        <v>88</v>
      </c>
      <c r="E31" s="46" t="s">
        <v>39</v>
      </c>
      <c r="F31" s="39"/>
      <c r="G31" s="76">
        <v>4200</v>
      </c>
      <c r="H31" s="49">
        <f t="shared" si="0"/>
        <v>470442.70999999996</v>
      </c>
    </row>
    <row r="32" spans="2:8" s="5" customFormat="1" ht="63.75" customHeight="1">
      <c r="B32" s="32"/>
      <c r="C32" s="77" t="s">
        <v>77</v>
      </c>
      <c r="D32" s="38" t="s">
        <v>88</v>
      </c>
      <c r="E32" s="52" t="s">
        <v>40</v>
      </c>
      <c r="F32" s="39"/>
      <c r="G32" s="76">
        <v>7700</v>
      </c>
      <c r="H32" s="49">
        <f t="shared" si="0"/>
        <v>462742.70999999996</v>
      </c>
    </row>
    <row r="33" spans="2:8" s="5" customFormat="1" ht="63.75" customHeight="1">
      <c r="B33" s="32"/>
      <c r="C33" s="77" t="s">
        <v>77</v>
      </c>
      <c r="D33" s="38" t="s">
        <v>88</v>
      </c>
      <c r="E33" s="52" t="s">
        <v>41</v>
      </c>
      <c r="F33" s="39"/>
      <c r="G33" s="76">
        <v>7700</v>
      </c>
      <c r="H33" s="49">
        <f t="shared" si="0"/>
        <v>455042.70999999996</v>
      </c>
    </row>
    <row r="34" spans="2:8" s="5" customFormat="1" ht="48" customHeight="1">
      <c r="B34" s="32"/>
      <c r="C34" s="77" t="s">
        <v>77</v>
      </c>
      <c r="D34" s="38" t="s">
        <v>89</v>
      </c>
      <c r="E34" s="46" t="s">
        <v>42</v>
      </c>
      <c r="F34" s="39"/>
      <c r="G34" s="76">
        <v>3500</v>
      </c>
      <c r="H34" s="49">
        <f t="shared" si="0"/>
        <v>451542.70999999996</v>
      </c>
    </row>
    <row r="35" spans="2:8" s="5" customFormat="1" ht="48" customHeight="1">
      <c r="B35" s="32"/>
      <c r="C35" s="77" t="s">
        <v>77</v>
      </c>
      <c r="D35" s="38" t="s">
        <v>89</v>
      </c>
      <c r="E35" s="46" t="s">
        <v>43</v>
      </c>
      <c r="F35" s="39"/>
      <c r="G35" s="76">
        <v>4200</v>
      </c>
      <c r="H35" s="49">
        <f t="shared" si="0"/>
        <v>447342.70999999996</v>
      </c>
    </row>
    <row r="36" spans="2:8" s="5" customFormat="1" ht="48" customHeight="1">
      <c r="B36" s="32"/>
      <c r="C36" s="77" t="s">
        <v>77</v>
      </c>
      <c r="D36" s="38" t="s">
        <v>89</v>
      </c>
      <c r="E36" s="46" t="s">
        <v>44</v>
      </c>
      <c r="F36" s="39"/>
      <c r="G36" s="76">
        <v>2000</v>
      </c>
      <c r="H36" s="49">
        <f t="shared" si="0"/>
        <v>445342.70999999996</v>
      </c>
    </row>
    <row r="37" spans="2:8" s="5" customFormat="1" ht="59.25" customHeight="1">
      <c r="B37" s="32"/>
      <c r="C37" s="77" t="s">
        <v>77</v>
      </c>
      <c r="D37" s="38" t="s">
        <v>90</v>
      </c>
      <c r="E37" s="46" t="s">
        <v>45</v>
      </c>
      <c r="F37" s="39"/>
      <c r="G37" s="76">
        <v>7974.57</v>
      </c>
      <c r="H37" s="49">
        <f t="shared" si="0"/>
        <v>437368.13999999996</v>
      </c>
    </row>
    <row r="38" spans="2:8" s="5" customFormat="1" ht="59.25" customHeight="1">
      <c r="B38" s="32"/>
      <c r="C38" s="77" t="s">
        <v>77</v>
      </c>
      <c r="D38" s="38" t="s">
        <v>90</v>
      </c>
      <c r="E38" s="52" t="s">
        <v>46</v>
      </c>
      <c r="F38" s="39"/>
      <c r="G38" s="76">
        <v>8400</v>
      </c>
      <c r="H38" s="49">
        <f t="shared" si="0"/>
        <v>428968.13999999996</v>
      </c>
    </row>
    <row r="39" spans="2:8" s="5" customFormat="1" ht="49.5" customHeight="1">
      <c r="B39" s="32"/>
      <c r="C39" s="77" t="s">
        <v>77</v>
      </c>
      <c r="D39" s="38" t="s">
        <v>90</v>
      </c>
      <c r="E39" s="51" t="s">
        <v>47</v>
      </c>
      <c r="F39" s="39"/>
      <c r="G39" s="76">
        <v>4200</v>
      </c>
      <c r="H39" s="49">
        <f t="shared" si="0"/>
        <v>424768.13999999996</v>
      </c>
    </row>
    <row r="40" spans="2:8" s="5" customFormat="1" ht="52.5">
      <c r="B40" s="32"/>
      <c r="C40" s="77" t="s">
        <v>77</v>
      </c>
      <c r="D40" s="38" t="s">
        <v>90</v>
      </c>
      <c r="E40" s="37" t="s">
        <v>48</v>
      </c>
      <c r="F40" s="39"/>
      <c r="G40" s="76">
        <v>5975</v>
      </c>
      <c r="H40" s="49">
        <f t="shared" si="0"/>
        <v>418793.13999999996</v>
      </c>
    </row>
    <row r="41" spans="2:8" s="5" customFormat="1" ht="45.75" customHeight="1">
      <c r="B41" s="32"/>
      <c r="C41" s="77" t="s">
        <v>77</v>
      </c>
      <c r="D41" s="38" t="s">
        <v>91</v>
      </c>
      <c r="E41" s="37" t="s">
        <v>49</v>
      </c>
      <c r="F41" s="39"/>
      <c r="G41" s="76">
        <v>5930</v>
      </c>
      <c r="H41" s="49">
        <f t="shared" si="0"/>
        <v>412863.13999999996</v>
      </c>
    </row>
    <row r="42" spans="2:8" s="5" customFormat="1" ht="45.75" customHeight="1">
      <c r="B42" s="32"/>
      <c r="C42" s="77" t="s">
        <v>77</v>
      </c>
      <c r="D42" s="38" t="s">
        <v>92</v>
      </c>
      <c r="E42" s="72" t="s">
        <v>50</v>
      </c>
      <c r="F42" s="39"/>
      <c r="G42" s="76">
        <v>1600</v>
      </c>
      <c r="H42" s="49">
        <f t="shared" si="0"/>
        <v>411263.13999999996</v>
      </c>
    </row>
    <row r="43" spans="2:8" s="5" customFormat="1" ht="48" customHeight="1">
      <c r="B43" s="32"/>
      <c r="C43" s="77" t="s">
        <v>77</v>
      </c>
      <c r="D43" s="38" t="s">
        <v>92</v>
      </c>
      <c r="E43" s="51" t="s">
        <v>51</v>
      </c>
      <c r="F43" s="39"/>
      <c r="G43" s="76">
        <v>2400</v>
      </c>
      <c r="H43" s="49">
        <f t="shared" si="0"/>
        <v>408863.13999999996</v>
      </c>
    </row>
    <row r="44" spans="2:8" s="5" customFormat="1" ht="41.25" customHeight="1">
      <c r="B44" s="32"/>
      <c r="C44" s="77" t="s">
        <v>77</v>
      </c>
      <c r="D44" s="38" t="s">
        <v>93</v>
      </c>
      <c r="E44" s="51" t="s">
        <v>52</v>
      </c>
      <c r="F44" s="39"/>
      <c r="G44" s="76">
        <v>49720.71</v>
      </c>
      <c r="H44" s="49">
        <f t="shared" si="0"/>
        <v>359142.42999999993</v>
      </c>
    </row>
    <row r="45" spans="2:8" s="5" customFormat="1" ht="48.75" customHeight="1">
      <c r="B45" s="32"/>
      <c r="C45" s="77" t="s">
        <v>77</v>
      </c>
      <c r="D45" s="38" t="s">
        <v>94</v>
      </c>
      <c r="E45" s="46" t="s">
        <v>53</v>
      </c>
      <c r="F45" s="39"/>
      <c r="G45" s="76">
        <v>4200</v>
      </c>
      <c r="H45" s="49">
        <f t="shared" si="0"/>
        <v>354942.42999999993</v>
      </c>
    </row>
    <row r="46" spans="2:8" s="5" customFormat="1" ht="32.25" customHeight="1">
      <c r="B46" s="32"/>
      <c r="C46" s="77" t="s">
        <v>77</v>
      </c>
      <c r="D46" s="38" t="s">
        <v>94</v>
      </c>
      <c r="E46" s="73" t="s">
        <v>54</v>
      </c>
      <c r="F46" s="39"/>
      <c r="G46" s="76">
        <v>29400</v>
      </c>
      <c r="H46" s="49">
        <f t="shared" si="0"/>
        <v>325542.42999999993</v>
      </c>
    </row>
    <row r="47" spans="2:8" s="5" customFormat="1" ht="42" customHeight="1">
      <c r="B47" s="32"/>
      <c r="C47" s="77" t="s">
        <v>77</v>
      </c>
      <c r="D47" s="38" t="s">
        <v>94</v>
      </c>
      <c r="E47" s="37" t="s">
        <v>55</v>
      </c>
      <c r="F47" s="39"/>
      <c r="G47" s="76">
        <v>4400</v>
      </c>
      <c r="H47" s="49">
        <f t="shared" si="0"/>
        <v>321142.42999999993</v>
      </c>
    </row>
    <row r="48" spans="2:8" s="5" customFormat="1" ht="49.5" customHeight="1">
      <c r="B48" s="32"/>
      <c r="C48" s="77" t="s">
        <v>77</v>
      </c>
      <c r="D48" s="38" t="s">
        <v>94</v>
      </c>
      <c r="E48" s="46" t="s">
        <v>56</v>
      </c>
      <c r="F48" s="39"/>
      <c r="G48" s="76">
        <v>2400</v>
      </c>
      <c r="H48" s="49">
        <f t="shared" si="0"/>
        <v>318742.42999999993</v>
      </c>
    </row>
    <row r="49" spans="2:8" s="5" customFormat="1" ht="49.5" customHeight="1">
      <c r="B49" s="32"/>
      <c r="C49" s="77" t="s">
        <v>77</v>
      </c>
      <c r="D49" s="38" t="s">
        <v>95</v>
      </c>
      <c r="E49" s="46" t="s">
        <v>57</v>
      </c>
      <c r="F49" s="39"/>
      <c r="G49" s="76">
        <v>2400</v>
      </c>
      <c r="H49" s="49">
        <f t="shared" si="0"/>
        <v>316342.42999999993</v>
      </c>
    </row>
    <row r="50" spans="2:8" s="5" customFormat="1" ht="49.5" customHeight="1">
      <c r="B50" s="32"/>
      <c r="C50" s="77" t="s">
        <v>77</v>
      </c>
      <c r="D50" s="38" t="s">
        <v>95</v>
      </c>
      <c r="E50" s="73" t="s">
        <v>58</v>
      </c>
      <c r="F50" s="39"/>
      <c r="G50" s="76">
        <v>46200</v>
      </c>
      <c r="H50" s="49">
        <f t="shared" si="0"/>
        <v>270142.42999999993</v>
      </c>
    </row>
    <row r="51" spans="2:8" s="5" customFormat="1" ht="49.5" customHeight="1">
      <c r="B51" s="32"/>
      <c r="C51" s="77" t="s">
        <v>77</v>
      </c>
      <c r="D51" s="38" t="s">
        <v>95</v>
      </c>
      <c r="E51" s="46" t="s">
        <v>59</v>
      </c>
      <c r="F51" s="39"/>
      <c r="G51" s="76">
        <v>6700</v>
      </c>
      <c r="H51" s="49">
        <f t="shared" si="0"/>
        <v>263442.42999999993</v>
      </c>
    </row>
    <row r="52" spans="2:8" s="5" customFormat="1" ht="49.5" customHeight="1">
      <c r="B52" s="32"/>
      <c r="C52" s="77" t="s">
        <v>77</v>
      </c>
      <c r="D52" s="38" t="s">
        <v>95</v>
      </c>
      <c r="E52" s="74" t="s">
        <v>60</v>
      </c>
      <c r="F52" s="39"/>
      <c r="G52" s="76">
        <v>7200</v>
      </c>
      <c r="H52" s="49">
        <f t="shared" si="0"/>
        <v>256242.42999999993</v>
      </c>
    </row>
    <row r="53" spans="2:8" s="5" customFormat="1" ht="49.5" customHeight="1">
      <c r="B53" s="32"/>
      <c r="C53" s="77" t="s">
        <v>77</v>
      </c>
      <c r="D53" s="38" t="s">
        <v>96</v>
      </c>
      <c r="E53" s="74" t="s">
        <v>61</v>
      </c>
      <c r="F53" s="39"/>
      <c r="G53" s="76">
        <v>2400</v>
      </c>
      <c r="H53" s="49">
        <f t="shared" si="0"/>
        <v>253842.42999999993</v>
      </c>
    </row>
    <row r="54" spans="2:8" s="5" customFormat="1" ht="49.5" customHeight="1">
      <c r="B54" s="32"/>
      <c r="C54" s="77" t="s">
        <v>77</v>
      </c>
      <c r="D54" s="38" t="s">
        <v>97</v>
      </c>
      <c r="E54" s="74" t="s">
        <v>62</v>
      </c>
      <c r="F54" s="39"/>
      <c r="G54" s="76">
        <v>27600</v>
      </c>
      <c r="H54" s="49">
        <f t="shared" si="0"/>
        <v>226242.42999999993</v>
      </c>
    </row>
    <row r="55" spans="2:8" s="5" customFormat="1" ht="39" customHeight="1">
      <c r="B55" s="32"/>
      <c r="C55" s="77" t="s">
        <v>77</v>
      </c>
      <c r="D55" s="38" t="s">
        <v>97</v>
      </c>
      <c r="E55" s="51" t="s">
        <v>63</v>
      </c>
      <c r="F55" s="39"/>
      <c r="G55" s="76">
        <v>64800</v>
      </c>
      <c r="H55" s="49">
        <f t="shared" si="0"/>
        <v>161442.42999999993</v>
      </c>
    </row>
    <row r="56" spans="2:8" s="5" customFormat="1" ht="45" customHeight="1">
      <c r="B56" s="32"/>
      <c r="C56" s="77" t="s">
        <v>77</v>
      </c>
      <c r="D56" s="38" t="s">
        <v>97</v>
      </c>
      <c r="E56" s="37" t="s">
        <v>64</v>
      </c>
      <c r="F56" s="39"/>
      <c r="G56" s="76">
        <v>4200</v>
      </c>
      <c r="H56" s="49">
        <f t="shared" si="0"/>
        <v>157242.42999999993</v>
      </c>
    </row>
    <row r="57" spans="2:8" s="5" customFormat="1" ht="57" customHeight="1">
      <c r="B57" s="32"/>
      <c r="C57" s="77" t="s">
        <v>77</v>
      </c>
      <c r="D57" s="38" t="s">
        <v>97</v>
      </c>
      <c r="E57" s="37" t="s">
        <v>65</v>
      </c>
      <c r="F57" s="39"/>
      <c r="G57" s="76">
        <v>8400</v>
      </c>
      <c r="H57" s="49">
        <f t="shared" si="0"/>
        <v>148842.42999999993</v>
      </c>
    </row>
    <row r="58" spans="2:8" s="5" customFormat="1" ht="45" customHeight="1">
      <c r="B58" s="32"/>
      <c r="C58" s="77" t="s">
        <v>77</v>
      </c>
      <c r="D58" s="38" t="s">
        <v>98</v>
      </c>
      <c r="E58" s="37" t="s">
        <v>66</v>
      </c>
      <c r="F58" s="39"/>
      <c r="G58" s="76">
        <v>57850</v>
      </c>
      <c r="H58" s="49">
        <f t="shared" si="0"/>
        <v>90992.42999999993</v>
      </c>
    </row>
    <row r="59" spans="2:8" s="5" customFormat="1" ht="39.75" customHeight="1">
      <c r="B59" s="32"/>
      <c r="C59" s="77" t="s">
        <v>77</v>
      </c>
      <c r="D59" s="38" t="s">
        <v>99</v>
      </c>
      <c r="E59" s="37" t="s">
        <v>67</v>
      </c>
      <c r="F59" s="39"/>
      <c r="G59" s="76">
        <v>240.11</v>
      </c>
      <c r="H59" s="49">
        <f t="shared" si="0"/>
        <v>90752.31999999993</v>
      </c>
    </row>
    <row r="60" spans="2:8" s="5" customFormat="1" ht="59.25" customHeight="1">
      <c r="B60" s="32"/>
      <c r="C60" s="77" t="s">
        <v>77</v>
      </c>
      <c r="D60" s="38" t="s">
        <v>100</v>
      </c>
      <c r="E60" s="46" t="s">
        <v>68</v>
      </c>
      <c r="F60" s="39"/>
      <c r="G60" s="76">
        <v>4800</v>
      </c>
      <c r="H60" s="49">
        <f t="shared" si="0"/>
        <v>85952.31999999993</v>
      </c>
    </row>
    <row r="61" spans="2:8" s="5" customFormat="1" ht="48.75" customHeight="1">
      <c r="B61" s="32"/>
      <c r="C61" s="77" t="s">
        <v>77</v>
      </c>
      <c r="D61" s="38" t="s">
        <v>100</v>
      </c>
      <c r="E61" s="74" t="s">
        <v>69</v>
      </c>
      <c r="F61" s="39"/>
      <c r="G61" s="76">
        <v>4900</v>
      </c>
      <c r="H61" s="49">
        <f t="shared" si="0"/>
        <v>81052.31999999993</v>
      </c>
    </row>
    <row r="62" spans="2:8" s="5" customFormat="1" ht="42" customHeight="1">
      <c r="B62" s="32"/>
      <c r="C62" s="77" t="s">
        <v>77</v>
      </c>
      <c r="D62" s="38" t="s">
        <v>101</v>
      </c>
      <c r="E62" s="74" t="s">
        <v>70</v>
      </c>
      <c r="F62" s="39"/>
      <c r="G62" s="76">
        <v>96000</v>
      </c>
      <c r="H62" s="49">
        <f t="shared" si="0"/>
        <v>-14947.680000000066</v>
      </c>
    </row>
    <row r="63" spans="2:8" s="5" customFormat="1" ht="33.75" customHeight="1">
      <c r="B63" s="32"/>
      <c r="C63" s="77" t="s">
        <v>77</v>
      </c>
      <c r="D63" s="38" t="s">
        <v>102</v>
      </c>
      <c r="E63" s="74" t="s">
        <v>71</v>
      </c>
      <c r="F63" s="39"/>
      <c r="G63" s="76">
        <v>2000</v>
      </c>
      <c r="H63" s="49">
        <f t="shared" si="0"/>
        <v>-16947.680000000066</v>
      </c>
    </row>
    <row r="64" spans="2:8" s="5" customFormat="1" ht="51.75" customHeight="1">
      <c r="B64" s="32"/>
      <c r="C64" s="77" t="s">
        <v>77</v>
      </c>
      <c r="D64" s="38" t="s">
        <v>103</v>
      </c>
      <c r="E64" s="74" t="s">
        <v>72</v>
      </c>
      <c r="F64" s="39"/>
      <c r="G64" s="76">
        <v>8400</v>
      </c>
      <c r="H64" s="49">
        <f t="shared" si="0"/>
        <v>-25347.680000000066</v>
      </c>
    </row>
    <row r="65" spans="2:8" s="5" customFormat="1" ht="43.5" customHeight="1">
      <c r="B65" s="32"/>
      <c r="C65" s="77" t="s">
        <v>78</v>
      </c>
      <c r="D65" s="38" t="s">
        <v>104</v>
      </c>
      <c r="E65" s="46" t="s">
        <v>73</v>
      </c>
      <c r="F65" s="39"/>
      <c r="G65" s="76">
        <v>1370</v>
      </c>
      <c r="H65" s="49">
        <f t="shared" si="0"/>
        <v>-26717.680000000066</v>
      </c>
    </row>
    <row r="66" spans="2:8" s="5" customFormat="1" ht="53.25" customHeight="1">
      <c r="B66" s="32"/>
      <c r="C66" s="77" t="s">
        <v>79</v>
      </c>
      <c r="D66" s="38" t="s">
        <v>105</v>
      </c>
      <c r="E66" s="47" t="s">
        <v>74</v>
      </c>
      <c r="F66" s="45">
        <v>93150</v>
      </c>
      <c r="G66" s="76"/>
      <c r="H66" s="49">
        <f t="shared" si="0"/>
        <v>66432.31999999993</v>
      </c>
    </row>
    <row r="67" spans="2:8" s="5" customFormat="1" ht="41.25" customHeight="1">
      <c r="B67" s="32"/>
      <c r="C67" s="77" t="s">
        <v>79</v>
      </c>
      <c r="D67" s="38" t="s">
        <v>106</v>
      </c>
      <c r="E67" s="52" t="s">
        <v>75</v>
      </c>
      <c r="F67" s="45"/>
      <c r="G67" s="76">
        <v>93150</v>
      </c>
      <c r="H67" s="49">
        <f t="shared" si="0"/>
        <v>-26717.680000000066</v>
      </c>
    </row>
    <row r="68" spans="2:8" s="5" customFormat="1" ht="38.25" customHeight="1">
      <c r="B68" s="32"/>
      <c r="C68" s="77" t="s">
        <v>79</v>
      </c>
      <c r="D68" s="50" t="s">
        <v>25</v>
      </c>
      <c r="E68" s="28" t="s">
        <v>24</v>
      </c>
      <c r="F68" s="45"/>
      <c r="G68" s="76">
        <v>1182.03</v>
      </c>
      <c r="H68" s="49">
        <f t="shared" si="0"/>
        <v>-27899.710000000065</v>
      </c>
    </row>
    <row r="69" spans="2:8" s="5" customFormat="1" ht="10.5" customHeight="1" thickBot="1">
      <c r="B69" s="33"/>
      <c r="C69" s="34"/>
      <c r="D69" s="17"/>
      <c r="E69" s="18"/>
      <c r="F69" s="29"/>
      <c r="G69" s="29"/>
      <c r="H69" s="30"/>
    </row>
    <row r="70" spans="2:8" s="3" customFormat="1" ht="21.75" customHeight="1" thickBot="1">
      <c r="B70" s="19"/>
      <c r="C70" s="20"/>
      <c r="D70" s="20"/>
      <c r="E70" s="25" t="s">
        <v>9</v>
      </c>
      <c r="F70" s="20">
        <f>SUM(F18:F69)</f>
        <v>584126.22</v>
      </c>
      <c r="G70" s="20">
        <f>SUM(G18:G69)</f>
        <v>1015694.92</v>
      </c>
      <c r="H70" s="21">
        <f>H16+F70-G70</f>
        <v>-27899.71000000008</v>
      </c>
    </row>
    <row r="71" ht="23.25" customHeight="1"/>
    <row r="72" ht="23.25" customHeight="1"/>
    <row r="73" ht="23.25" customHeight="1"/>
    <row r="74" ht="23.25" customHeight="1"/>
    <row r="75" spans="2:8" ht="23.25" customHeight="1">
      <c r="B75" s="58" t="s">
        <v>17</v>
      </c>
      <c r="C75" s="58"/>
      <c r="D75" s="58"/>
      <c r="E75" s="4"/>
      <c r="F75" s="58" t="s">
        <v>18</v>
      </c>
      <c r="G75" s="58"/>
      <c r="H75" s="58"/>
    </row>
    <row r="76" spans="2:8" ht="23.25" customHeight="1">
      <c r="B76" s="53" t="s">
        <v>12</v>
      </c>
      <c r="C76" s="53"/>
      <c r="D76" s="53"/>
      <c r="E76" s="22"/>
      <c r="F76" s="54" t="s">
        <v>13</v>
      </c>
      <c r="G76" s="54"/>
      <c r="H76" s="54"/>
    </row>
    <row r="77" spans="2:8" ht="23.25" customHeight="1">
      <c r="B77" s="59" t="s">
        <v>22</v>
      </c>
      <c r="C77" s="59"/>
      <c r="D77" s="59"/>
      <c r="E77" s="23"/>
      <c r="F77" s="57" t="s">
        <v>23</v>
      </c>
      <c r="G77" s="57"/>
      <c r="H77" s="57"/>
    </row>
    <row r="78" spans="2:8" ht="23.25" customHeight="1">
      <c r="B78" s="53" t="s">
        <v>19</v>
      </c>
      <c r="C78" s="53"/>
      <c r="D78" s="53"/>
      <c r="E78" s="22"/>
      <c r="F78" s="54" t="s">
        <v>14</v>
      </c>
      <c r="G78" s="54"/>
      <c r="H78" s="54"/>
    </row>
    <row r="79" spans="2:8" ht="23.25" customHeight="1">
      <c r="B79" s="27"/>
      <c r="C79" s="27"/>
      <c r="D79" s="27"/>
      <c r="E79" s="22"/>
      <c r="F79" s="22"/>
      <c r="G79" s="22"/>
      <c r="H79" s="24"/>
    </row>
    <row r="80" ht="23.25" customHeight="1">
      <c r="H80" s="10"/>
    </row>
    <row r="81" ht="23.25" customHeight="1">
      <c r="H81" s="10"/>
    </row>
    <row r="82" spans="2:8" ht="23.25" customHeight="1">
      <c r="B82" s="55" t="s">
        <v>15</v>
      </c>
      <c r="C82" s="56"/>
      <c r="D82" s="56"/>
      <c r="E82" s="56"/>
      <c r="F82" s="56"/>
      <c r="G82" s="56"/>
      <c r="H82" s="56"/>
    </row>
    <row r="83" spans="2:8" ht="23.25" customHeight="1">
      <c r="B83" s="54" t="s">
        <v>16</v>
      </c>
      <c r="C83" s="54"/>
      <c r="D83" s="54"/>
      <c r="E83" s="54"/>
      <c r="F83" s="54"/>
      <c r="G83" s="54"/>
      <c r="H83" s="54"/>
    </row>
    <row r="84" spans="2:8" ht="23.25" customHeight="1">
      <c r="B84" s="57" t="s">
        <v>20</v>
      </c>
      <c r="C84" s="57"/>
      <c r="D84" s="57"/>
      <c r="E84" s="57"/>
      <c r="F84" s="57"/>
      <c r="G84" s="57"/>
      <c r="H84" s="57"/>
    </row>
    <row r="85" spans="2:8" ht="23.25" customHeight="1">
      <c r="B85" s="54" t="s">
        <v>21</v>
      </c>
      <c r="C85" s="54"/>
      <c r="D85" s="54"/>
      <c r="E85" s="54"/>
      <c r="F85" s="54"/>
      <c r="G85" s="54"/>
      <c r="H85" s="54"/>
    </row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</sheetData>
  <sheetProtection/>
  <mergeCells count="21">
    <mergeCell ref="B6:H6"/>
    <mergeCell ref="B9:H9"/>
    <mergeCell ref="B11:H11"/>
    <mergeCell ref="B13:H13"/>
    <mergeCell ref="B15:B17"/>
    <mergeCell ref="F16:G16"/>
    <mergeCell ref="F15:H15"/>
    <mergeCell ref="C15:E15"/>
    <mergeCell ref="C16:D16"/>
    <mergeCell ref="B75:D75"/>
    <mergeCell ref="F75:H75"/>
    <mergeCell ref="B76:D76"/>
    <mergeCell ref="F76:H76"/>
    <mergeCell ref="B77:D77"/>
    <mergeCell ref="F77:H77"/>
    <mergeCell ref="B78:D78"/>
    <mergeCell ref="F78:H78"/>
    <mergeCell ref="B82:H82"/>
    <mergeCell ref="B83:H83"/>
    <mergeCell ref="B84:H84"/>
    <mergeCell ref="B85:H85"/>
  </mergeCells>
  <printOptions horizontalCentered="1"/>
  <pageMargins left="0.23" right="0" top="0.35433070866141736" bottom="0" header="0.31496062992125984" footer="0.31496062992125984"/>
  <pageSetup horizontalDpi="600" verticalDpi="600" orientation="portrait" scale="52" r:id="rId2"/>
  <rowBreaks count="2" manualBreakCount="2">
    <brk id="37" max="255" man="1"/>
    <brk id="66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2022-11-10T14:24:55Z</cp:lastPrinted>
  <dcterms:created xsi:type="dcterms:W3CDTF">2006-07-11T17:39:34Z</dcterms:created>
  <dcterms:modified xsi:type="dcterms:W3CDTF">2022-11-10T14:26:06Z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