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<sst xmlns="http://schemas.openxmlformats.org/spreadsheetml/2006/main" count="593" uniqueCount="340">
  <si>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</si>
  <si>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</si>
  <si>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</si>
  <si>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</si>
  <si>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</si>
  <si>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</si>
  <si>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</si>
  <si>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</si>
  <si>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</si>
  <si>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</si>
  <si>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</si>
  <si>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</si>
  <si>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</si>
  <si>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</si>
  <si>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</si>
  <si>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</si>
  <si>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</si>
  <si>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</si>
  <si>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</si>
  <si>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</si>
  <si>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</si>
  <si>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</si>
  <si>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</si>
  <si>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</si>
  <si>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</si>
  <si>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</si>
  <si>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</si>
  <si>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</si>
  <si>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</si>
  <si>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</si>
  <si>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TR-MESCYT/DESP/2648</t>
  </si>
  <si>
    <t>Del 1ero al 31 de Octubre 2022</t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</si>
  <si>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DE LA FACTURA NO. B150000995, D/F 07/09/2022, POR MATRICULACION DE UN (1), ESTUDIANTE BECADO POR ESTE MINISTERIO, CORREPONDIENTE AL CUATRIMESTRE SEPTIEMBRE-DICIEMBRE 2022</t>
    </r>
  </si>
  <si>
    <r>
      <rPr>
        <b/>
        <sz val="8"/>
        <color indexed="8"/>
        <rFont val="Segoe UI"/>
        <family val="2"/>
      </rPr>
      <t>FUNDACION DOMINICANA SAN VALERO, INC.,</t>
    </r>
    <r>
      <rPr>
        <sz val="8"/>
        <color indexed="8"/>
        <rFont val="Segoe UI"/>
        <family val="2"/>
      </rPr>
      <t xml:space="preserve"> PAGO FACTURA NFC: B1500000097, D/F/ 20/06/2022, POR CONCEPTO DE INSCRIPCION Y MATRICULACION DE TREINTA Y UN (31) ESTUDIANTE BECADOS POR ESTE MINISTERIO, CORRESPONDIENTE AL PERIODO SEPTIEMBRE-DICIEMBRE 2021</t>
    </r>
  </si>
  <si>
    <r>
      <rPr>
        <b/>
        <sz val="8"/>
        <color indexed="8"/>
        <rFont val="Segoe UI"/>
        <family val="2"/>
      </rPr>
      <t xml:space="preserve">DIRECCIÓN ACADEMICA ÁREA DE LA SALUD, </t>
    </r>
    <r>
      <rPr>
        <sz val="8"/>
        <color indexed="8"/>
        <rFont val="Segoe UI"/>
        <family val="2"/>
      </rPr>
      <t>PAGO VIÁTICOS QUIENES SE TRASLADARON A LA CIUDAD DE LA VEGA, CON LA FINALIDAD DE REALIZAR VISITA DE CUMPLIMIENTO DE LOS ESTÁNDARES ESTABLECIDOS PARA EL PREINTERNADO E INTERNADO ROTATORIO, EL DÍA 21 DE SEPTIEMBRE  DEL 2022.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</si>
  <si>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15/36  CORRESPONDIENTE A MANUTENCIÓN MES DE OCTUBRE 2022/MARZO 2023, DE LA BECADA ANABELLE DE JESUS COTES MUÑOZ.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</si>
  <si>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15/30  CORRESPONDIENTE A MANUTENCIÓN MES DE OCTUBRE 2022/MARZO 2023, DE LA BECADA JOELI ESTHER TAVERAS VASQUEZ.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</si>
  <si>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15/30  CORRESPONDIENTE A MANUTENCIÓN MES DE OCTUBRE 2022/MARZO 2023, DEL BECADO ADIVER RODRIGUEZ MEJIA.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</si>
  <si>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15/30  CORRESPONDIENTE A MANUTENCIÓN MES DE OCTUBRE 2022/MARZO 2023, DE LA BECADA ELSA PATRICIA ABREU SEBASTIAN.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</si>
  <si>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15/24  CORRESPONDIENTE A MANUTENCIÓN MES DE OCTUBRE 2022/MARZO 2023, DE LA BECADA ROSMERY ALTAGRACIA MOYA.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</si>
  <si>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15/30  CORRESPONDIENTE A MANUTENCIÓN MES DE OCTUBRE 2022/MARZO 2023, DEL BECADO RAMON ANTONIO ANGOMAS PEREZ.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</si>
  <si>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15/30  CORRESPONDIENTE A MANUTENCIÓN MES DE OCTUBRE 2022/MARZO 2023, DEL BECADO RENE WALTERIO CALDERON JOURDAIN.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</si>
  <si>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15/36  CORRESPONDIENTE A MANUTENCIÓN MES DE OCTUBRE 2022/MARZO 2023, DE LA BECADA SANTA GIRON VIZCAINO.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</si>
  <si>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CUOTAS 8 A LA 9/36, 8 A LA 9/30, CORRESPONDIENTE A MANUTENCIÓN MES DE AGOSTO 2022/SEPIEMBRE 2022, DE SEIS (06) BECADOS.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</si>
  <si>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CUOTAS 8 A LA 9/36, CORRESPONDIENTE A MANUTENCIÓN MES DE AGOSTO 2022/SEPIEMBRE 2022, DEL BECADO ANTHONY EMIL WARDEN.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</si>
  <si>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CUOTAS 10 A LA 15/36, CORRESPONDIENTE A MANUTENCIÓN MES DE OCTUBRE 2022/MARZO 2023, DE DIEZ (10) BECADOS.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</si>
  <si>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CUOTAS 10 A LA 15/36, CORRESPONDIENTE A MANUTENCIÓN MES DE OCTUBRE 2022/MARZO 2023, DE NUEVE (09) BECADOS.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</si>
  <si>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15/24  CORRESPONDIENTE A MANUTENCIÓN MES DE OCTUBRE 2022/MARZO 2023, DEL BECADO JEFFERT VINICIO CAPELLAN HICIANO.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</si>
  <si>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15/24  CORRESPONDIENTE A MANUTENCIÓN MES DE OCTUBRE 2022/MARZO 2023, DE LA BECADA LORENNY TRINIDAD RODRIGUEZ.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</si>
  <si>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15/24  CORRESPONDIENTE A MANUTENCIÓN MES DE OCTUBRE 2022/MARZO 2023, DEL BECADO RICARDO JOSE PEÑA DE JESUS.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</si>
  <si>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15/36  CORRESPONDIENTE A MANUTENCIÓN MES DE OCTUBRE 2022/MARZO 2023, DE LA BECADA YEILY YARINA ROSA SANTOS DE LEON.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</si>
  <si>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DEL BECADO ALEXANDER ESTEVEZ.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</si>
  <si>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DEL BECADO GUSTAVO ADOLFO MEJIA.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</si>
  <si>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DEL BECADO JOSE MIGUEL RAMOS.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</si>
  <si>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 LA BECADA MARELY PEREZ INIRIO.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</si>
  <si>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 LA BECADA ROSSI EVELYN BARRIENTOS CASTILLO.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</si>
  <si>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 LA BECADA YAIRA LEONARDO CALDERON.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</si>
  <si>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 LA BECADA YAMAURYS ESTHER OGANDO. (RUSIA)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</si>
  <si>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19/24  CORRESPONDIENTE A MANUTENCIÓN MES DE OCTUBRE 2021/MARZO 2022, DE LA BECADA ALFAYINA RODRIGUEZ ABREU. (RUSIA)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</si>
  <si>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CUOTAS 1 A LA 7/36, CORRESPONDIENTE A MANUTENCIÓN MES DE SEPTIEMBRE 2022/MARZO 2023, DE  BECADA FRANCINA ALTAGRACIA GRULLON GOMEZ.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</si>
  <si>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EU$44,032.80</t>
    </r>
  </si>
  <si>
    <r>
      <rPr>
        <b/>
        <sz val="8"/>
        <color indexed="8"/>
        <rFont val="Segoe UI"/>
        <family val="2"/>
      </rPr>
      <t>PORTSMOUTH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9 A LA 14/16  CORRESPONDIENTE A MANUTENCIÓN MES DE OCTUBRE 2022/MARZO 2023, DE DOS (02) BECADAS,  ROSSY NATHALIE DE LOS SANTOS ARIAS Y EILEEN LISBETH GONZALEZ VARGA. (REINO UNIDO)</t>
    </r>
  </si>
  <si>
    <r>
      <rPr>
        <b/>
        <sz val="8"/>
        <color indexed="8"/>
        <rFont val="Segoe UI"/>
        <family val="2"/>
      </rPr>
      <t>UNIVERSIDAD DE CUBA 2017,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13/13  CORRESPONDIENTE A MANUTENCIÓN MES DE OCTUBRE 2022/ENERO 2023, DE LA BECADA MARIA JIMENEZ REYES. (CUBA)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</si>
  <si>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8 A LA 13/16  CORRESPONDIENTE A MANUTENCIÓN MES DE OCTUBRE 2022/MARZO 2023, DEL BECADO JAIRO SAUL AQUINO VARGAS. (ESPAÑA)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</si>
  <si>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19/23  CORRESPONDIENTE A MANUTENCIÓN MES DE OCTUBRE 2022/MARZO 2023, DE LA BECADA YOSMAIRA MARTINEZ LOPEZ.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</si>
  <si>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19/49  CORRESPONDIENTE A MANUTENCIÓN MES DE OCTUBRE 2022/MARZO 2023, DEL BECADO PAUL MIGUEL FELIZ DELGADO.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</si>
  <si>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22 A LA 24/24, Y 22 A LA 27/48  CORRESPONDIENTE A MANUTENCIÓN MES DE OCTUBRE 2022/MARZO 2023, DE DOS (02) BECADAS,  YAMELLE ALEXANDRA SANCHEZ ALMANZAR Y MIURBIS MIREYA CONTRERAS MEJIA.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</si>
  <si>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22 A LA 26/36  CORRESPONDIENTE A MANUTENCIÓN MES DE OCTUBRE 2022/MARZO 2023, DE LA BECADA FRACHEKA MARTINEZ BENCOSME.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</si>
  <si>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22 A LA 24/24  CORRESPONDIENTE A MANUTENCIÓN MES DE OCTUBRE 2022/DICIEMBRE 2022, DE LA BECADA JHONAIKY ARDA PEGUERO GARO.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</si>
  <si>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20 A LA 24/24  CORRESPONDIENTE A MANUTENCIÓN MES DE OCTUBRE 2022/FEBRERO 2023, DE LA BECADA MILYS JOSEFINA PERALTA SANABRIA.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</si>
  <si>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 21 A LA 26/36  CORRESPONDIENTE A MANUTENCIÓN MES DE OCTUBRE 2022/MARZO 2023, DE LA BECADA, KATHERINE MARIEL ESTEVEZ MEDINA.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</si>
  <si>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21 A LA 24/24,  CORRESPONDIENTE A MANUTENCIÓN MES DE OCTUBRE 2022/MARZO 2023, DEL  BECADO,  JULIE GREGORINA CARELA. (CUBA)</t>
    </r>
  </si>
  <si>
    <r>
      <rPr>
        <b/>
        <sz val="8"/>
        <color indexed="8"/>
        <rFont val="Segoe UI"/>
        <family val="2"/>
      </rPr>
      <t>UNIVERSIDAD DE RUSIA AMISTAD DE LOS PUEBLOS,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30 A LA 35/38  CORRESPONDIENTE A MANUTENCIÓN MES DE OCTUBRE 2022/MARZO 2023, DE DOS (02) BECADAS,  GENESIS CRISTINA ORTIZ SANTOS Y SHAKIRA YISELL JIMENEZ CUEVAS. (RUSIA)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</si>
  <si>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7/12, CORRESPONDIENTE A MANUTENCIÓN MES DE SEPTIEMBRE  2022/MARZO 2023, DE LA BECADA,  ISABELCRISTINA MESA JORGE. (REINO UNIDO)</t>
    </r>
  </si>
  <si>
    <r>
      <rPr>
        <b/>
        <sz val="8"/>
        <color indexed="8"/>
        <rFont val="Segoe UI"/>
        <family val="2"/>
      </rPr>
      <t>NANCY LUCIA CHACON ARTEAGA</t>
    </r>
    <r>
      <rPr>
        <sz val="8"/>
        <color indexed="8"/>
        <rFont val="Segoe UI"/>
        <family val="2"/>
      </rPr>
      <t>, PAGO FACTURA NO. B1700000051 D/F 06/10/2022, POR CONCEPTO DE PAGO 1 Y 2, COMO TUTORA PARA APOYAR EN LO TÉCNICO PROFESIONAL Y TUTORIAL, EN EL CONVENIO DE BECAS QUE CUBRIRÁ EL DOCTORADO EN EDUCACIÓN, QUE SE LLEVA A CABO CON UNIVERSIDAD DE CIENCIAS PEDAGÓGICAS “ENRIQUE JOSÉ VARONA” DE LA HABANA, REPUBLICA DE CUBA.</t>
    </r>
  </si>
  <si>
    <r>
      <rPr>
        <b/>
        <sz val="8"/>
        <color indexed="8"/>
        <rFont val="Segoe UI"/>
        <family val="2"/>
      </rPr>
      <t>UNIVERSIDAD DE CUBA 2020,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34 A LA 39/52  CORRESPONDIENTE A MANUTENCIÓN MES DE OCTUBRE 2022/MARZO 2023, DE CATORCE (14) ESTUDIANTES BECADOS POR ESTE MINISTERIO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</si>
  <si>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23 A LA 28/48, Y 21 A LA 26/36  CORRESPONDIENTE A MANUTENCIÓN MES DE OCTUBRE 2022/MARZO 2023, DE DOS (02) BECADOS,  ENRIQUE ARTURO ARZENO Y JOEL JOSE RODRIGUEZ FERNANDEZ. (CUBA)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</si>
  <si>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38 A LA 43/51  CORRESPONDIENTE A MANUTENCIÓN MES DE OCTUBRE 2022/MARZO 2023, DE TRES (03) BECADOS,  EDGARDO DE JESUS MATEO NOEL, JUAN MANUEL AQUINO VASQUEZ Y WALDY MIGUEL ESTRELLA MUÑOZ. (CUBA)</t>
    </r>
  </si>
  <si>
    <r>
      <rPr>
        <b/>
        <sz val="8"/>
        <color indexed="8"/>
        <rFont val="Segoe UI"/>
        <family val="2"/>
      </rPr>
      <t>UNIVERSIDAD DE CUBA 2-2021,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7 A LA 12/12  CORRESPONDIENTE A MANUTENCIÓN MES DE OCTUBRE 2022/FEBRERO 2023, DEL BECADO RAFAEL ANTONIO MARTE GLOSS. (CUBA)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</si>
  <si>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CATORCE (14) ESTUDIATES, BECADOS POR ESTE MINISTERIO.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</si>
  <si>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DEL BECADO ARNOLD STIVEN DIAZ.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</si>
  <si>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DEL BECADO CARLOS DANIEL HIRALDO.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</si>
  <si>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ELIZABEHT MARIANE CORDERO.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</si>
  <si>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RANNY SANCHEZ.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</si>
  <si>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DEL BECADO RONNY DAVID MARIANO CORDERO.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</si>
  <si>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JOHANNA ALTAGRACIA CASTELLANO.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</si>
  <si>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TAYRA GLORICEL GUERRERO. (RUSIA)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</si>
  <si>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DEL BECADO RONNY ANDERSON STIVEN DIAZ. (RUSIA)</t>
    </r>
  </si>
  <si>
    <r>
      <rPr>
        <b/>
        <sz val="8"/>
        <color indexed="8"/>
        <rFont val="Segoe UI"/>
        <family val="2"/>
      </rPr>
      <t>UNIVERSIDAD DE RUSIA AMISTAD DE LOS PUEBLOS 2020,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30 A LA 35/38  CORRESPONDIENTE A MANUTENCIÓN MES DE OCTUBRE 2022/MARZO 2023, DE CINCO  (05) ESTUDIANTES  BECADOS POR ESTE MINISTERIO. (RUSIA)</t>
    </r>
  </si>
  <si>
    <r>
      <rPr>
        <b/>
        <sz val="8"/>
        <color indexed="8"/>
        <rFont val="Segoe UI"/>
        <family val="2"/>
      </rPr>
      <t>UNIVERSIDAD DE RUSIA AMISTAD DE LOS PUEBLOS 2020, PAGO C</t>
    </r>
    <r>
      <rPr>
        <sz val="8"/>
        <color indexed="8"/>
        <rFont val="Segoe UI"/>
        <family val="2"/>
      </rPr>
      <t>UOTA 30 A LA 35/38  CORRESPONDIENTE A MANUTENCIÓN MES DE OCTUBRE 2022/MARZO 2023, DE LA BECADA JENNIFER LETICIA PALACIO. (RUSIA)</t>
    </r>
  </si>
  <si>
    <r>
      <rPr>
        <b/>
        <sz val="8"/>
        <color indexed="8"/>
        <rFont val="Segoe UI"/>
        <family val="2"/>
      </rPr>
      <t>UNIVERSIDAD DE RUSIA AMISTAD DE LOS PUEBLOS 2020, PAGO C</t>
    </r>
    <r>
      <rPr>
        <sz val="8"/>
        <color indexed="8"/>
        <rFont val="Segoe UI"/>
        <family val="2"/>
      </rPr>
      <t>UOTA 30 A LA 35/38  CORRESPONDIENTE A MANUTENCIÓN MES DE OCTUBRE 2022/MARZO 2023, DE LA BECADA RAYDIRIS DEL CARMEN GUZMAN. (RUSIA)</t>
    </r>
  </si>
  <si>
    <r>
      <rPr>
        <b/>
        <sz val="8"/>
        <color indexed="8"/>
        <rFont val="Segoe UI"/>
        <family val="2"/>
      </rPr>
      <t>UNIVERSIDAD DE MOSCOW 2019,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30 A LA 35/38  CORRESPONDIENTE A MANUTENCIÓN MES DE OCTUBRE 2022/MARZO 2023, DE CUATRO  (04) ESTUDIANTES  BECADOS POR ESTE MINISTERIO. (RUSIA)</t>
    </r>
  </si>
  <si>
    <r>
      <rPr>
        <b/>
        <sz val="8"/>
        <color indexed="8"/>
        <rFont val="Segoe UI"/>
        <family val="2"/>
      </rPr>
      <t>ESCUELA DE DISEÑO ALTOS DE CHAVON</t>
    </r>
    <r>
      <rPr>
        <sz val="8"/>
        <color indexed="8"/>
        <rFont val="Segoe UI"/>
        <family val="2"/>
      </rPr>
      <t>, PAGO NOMINA TRES (3) ESTUDIANTES DE BECAS OTORGADAS EN LA CONVOCATORIA 2021-1, LOS CUALES ESTAN CURSANDO A NIVEL TÉCNICO EN DISEÑO DE MODAS, CORRESPONDIENTE AL PERIODO SEPTIEMBRE-DICIEMBRE 2022.</t>
    </r>
  </si>
  <si>
    <r>
      <rPr>
        <b/>
        <sz val="8"/>
        <color indexed="8"/>
        <rFont val="Segoe UI"/>
        <family val="2"/>
      </rPr>
      <t>FUNDACION DOMINICANA SAN VALERO</t>
    </r>
    <r>
      <rPr>
        <sz val="8"/>
        <color indexed="8"/>
        <rFont val="Segoe UI"/>
        <family val="2"/>
      </rPr>
      <t>, PAGO FACTURA NFC: B1500000099 D/F/ 20/06/2022, POR CONCEPTO DE INSCRIPCION Y MATRICULACION DE VEINTINUEVE (29) ESTUDIANTES BECADOS POR ESTE MINISTERIO, CORRESPONDIENTE AL PERIODO MAYO-AGOSTO 2022</t>
    </r>
  </si>
  <si>
    <r>
      <t>FUNDACION DOMINICANA SAN VALERO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FACTURA NFC: B1500000098, D/F/ 20/06/2022, POR CONCEPTO DE INSCRIPCION Y MATRICULACION DE TREINTA (30) ESTUDIANTES BECADOS POR ESTE MINISTERIO, CORRESPONDIENTE AL CUATRIMESTRE ENERO-ABRIL 2022.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</si>
  <si>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PAGO FACTURA NO.:002595708 (B1500036485), D/F 9/08/2022, POR CONCEPTO DE SEGUROS INTERNACIONALES, POLIZA NO.:2-2-134-0002033, A FAVOR DE DIESISEIS (16) ESTUDIANTES BECADOS POR ESTE MINISTERIO, LOS CUALES ESTAN CURSANDO ESTUDIOS EN LA UNIVERSIDAD POLITÉCNICA DE CARTAGENA,ESPAÑA.                                                                 NOTA: US$9,302.40 X RD$55.60= RD$517,213.44</t>
    </r>
  </si>
  <si>
    <r>
      <rPr>
        <b/>
        <sz val="8"/>
        <color indexed="8"/>
        <rFont val="Segoe UI"/>
        <family val="2"/>
      </rPr>
      <t>BANCO DE RESERVAS DE LA REP. DOM, DEVOLICIÓN DE TRANSFERENCIA  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ELIZABEHT MARIANE CORDERO. (RUSIA) TR-MESCYT/DESP/2638</t>
    </r>
  </si>
  <si>
    <r>
      <rPr>
        <b/>
        <sz val="8"/>
        <color indexed="8"/>
        <rFont val="Segoe UI"/>
        <family val="2"/>
      </rPr>
      <t>ISDE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 2 A LA 3/3  CORRESPONDIENTE A MANUTENCIÓN MES DE OCTUBRE 2022/DICIEMBRE 2022, DE LA BECADA LOURDES ARIALIS ABREU BERNABE. (ESPAÑA)</t>
    </r>
  </si>
  <si>
    <r>
      <rPr>
        <b/>
        <sz val="8"/>
        <color indexed="8"/>
        <rFont val="Segoe UI"/>
        <family val="2"/>
      </rPr>
      <t>ISDE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1/0  CORRESPONDIENTE A MANUTENCIÓN MES DE OCTUBRE 2022, DEL BECADO ENMANUEL DAVID PEREZ PERRE. (ESPAÑA)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</si>
  <si>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PAGO FACTURA NO.:002613898 (B1500036870), D/F 31/08/2022, POR CONCEPTO DE SEGUROS INTERNACIONALES, POLIZA NO.:2-2-134-0002103, A FAVOR DE TRECE (13)                                                         ESTUDIANTES BECADOS POR ESTE MINISTERIO, LOS CUALES ESTAN CURSANDO ESTUDIOS EN  FORDHAM UNIVERSITY.                                                                                                                   NOTA: US$7,956.00X RD$54.30= RD$432,010.80</t>
    </r>
  </si>
  <si>
    <r>
      <t>BANCO DE RESERVAS DE LA REP. DOM,</t>
    </r>
    <r>
      <rPr>
        <sz val="8"/>
        <color indexed="8"/>
        <rFont val="Segoe UI"/>
        <family val="2"/>
      </rPr>
      <t xml:space="preserve"> PAGO FACTURAS NO.:002613898, (B1500037334) D/F/ 14/09/2022, NO.: 002611840, (B1500036779) D/F 29/09/2022, POR CONCEPTO DE SEGUROS INTERNACIONALES, POLIZAS NO.:2-2-134-0002134, NO.:2-2-134-0002088, A FAVOR DE NUEVE (09) ESTUDIANTES BECADOS POR ESTE MINISTERIO, LOS CUALES ESTAN CURSANDO ESTUDIO EN EL POLITECNICO DE VALENCIA, ESPAÑA. </t>
    </r>
    <r>
      <rPr>
        <b/>
        <sz val="8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Segoe UI"/>
        <family val="2"/>
      </rPr>
      <t xml:space="preserve">NOTA: US$5,508.00RD$54.30= RD$299,084.40  </t>
    </r>
    <r>
      <rPr>
        <b/>
        <sz val="8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</si>
  <si>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PAGO FACTURA NO.:002621159 (B1500037322) D/F/ 14/09/2022, POR CONCEPTO DE SEGUROS INTERNACIONALES, POLIZAS NO.:2-2-134-0002132, A FAVOR DE VEINTE (20) ESTUDIANTES BECADOS POR ESTE MINISTERIO, LOS CUALES ESTAN CURSANDO ESTUDIOS EN ANAHUAC, CANCUN, MEXICO.                                                                                                  NOTA: US$12,240X RD$54.30= RD$664,632.00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</si>
  <si>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4647-1, D/F 07/10/2022.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</si>
  <si>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 CORRESPONDIENTE AL MES DE SEPTIEMBRE  DEL 2022,  DE LA CUENTA DE BECAS Y VIAJES DE ESTUDIOS NO.010-241785-7.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</si>
  <si>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10 AL 15/21, CORRESPONDIENTE A MANUTENCIÓN MES DE OCTUBRE 2022/MARZO 2023, DE 65 BECADO EN EL EXTRANJERO.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</si>
  <si>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NO.:002578672 (B1500036093), D/F 20/07/2022, POR CONCEPTO DE SEGUROS INTERNACIONALES, POLIZA NO.:2-2-134-0002008, A FAVOR DE OCHO (08) ESTUDIANTES BECADOS POR ESTE MINISTERIO, LOS CUALES ESTAN CURSANDO ESTUDIOS EN LA UNIVERSIDAD DEL PAIS CORUÑA ESPAÑA.
NOTA: US$4,896.00 X RD$54.30= RD$268,374.24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</si>
  <si>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NO.:002602930 (B1500036715), D/F 25/08/2022, POR CONCEPTO DE SEGUROS INTERNACIONALES, POLIZA NO.:2-2-1340002074, A FAVOR DE  (07) ESTUDIANTES BECADOS POR ESTE MINISTERIO, LOS CUALES ESTAN CURSANDO ESTUDIOS EN LA UNIVERSIDAD  EN SPAIN BUSINESS SCHOL.
NOTA: US$34,884.00 X RD$54.30= RD$1,894,201.20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</si>
  <si>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FACTURAS NOS.:002603061, (B1500036720) D/F/ 25/08/2022, 002596340, (B1500036538) D/F/ 10/08/2022, 002620781, (B1500037292), D/F/ 13/09/2022,  POR CONCEPTO DE SEGUROS INTERNACIONALES, POLIZAS NO.:2-2-134-0002076, NO.:2-2-134-0002048, NO.:2-2-134-0002125, A FAVOR DE DIESICIETE (17) ESTUDIANTES BECADOS POR ESTE MINISTERIO, LOS CUALES ESTAN CURSANDO ESTUDIOS EN EL INSTITUTO EUROPEO DI DESING ESPAÑA.
NOTA: US$10,404.00X RD$54.30= RD$564,937.20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</si>
  <si>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FACTURAS NOS.:002620811, (B1500037295) D/F/ 13/09/2022, 002611305, (B1500036766) D/F/ 26/08/2022, 002621164, (B1500037323), D/F/ 14/09/2022, 002599411,(B1500036632), D/F/ 18/08/2022, 002621152, (B1500037321), D/F/ 14/09/2022,  POR CONCEPTO DE SEGUROS INTERNACIONALES, POLIZAS NO.:2-2-134-0002084, NO.:2-2-134-0002133, NO.:2-2-134-0002067, NO.: 2-2-134-0002131 A FAVOR DE NOVENTA Y OCHO (98) ESTUDIANTES BECADOS POR ESTE MINISTERIO, LOS CUALES ESTAN CURSANDO ESTUDIOS EN EL CENTRO DE ESTUDIO FINANCIEROS, ESPAÑA.
NOTA: US$59,976X RD$54.30= RD$3,256,696.80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</si>
  <si>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NO.:002620796, (B1500037294) D/F/ 13/09/2022, POR CONCEPTO DE SEGUROS INTERNACIONALES, POLIZAS NO.:2-2-134-0002126, A FAVOR DE DIESISES (16) ESTUDIANTES BECADOS POR ESTE MINISTERIO, LOS CUALES ESTAN CURSANDO ESTUDIOS EN LA ESCUELA DE NEGOCIOS CMI, MADRID, ESPAÑA.
NOTA: US$9,792.00X RD$54.30= RD$531,705.60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</si>
  <si>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FACTURAS NOS.:002624265, (B1500037442) D/F/ 21/09/2022, 002620948, (B1500037302) D/F/ 13/09/2022, 002603077, (B1500036722), D/F/ 25/08/2022, POR CONCEPTO DE SEGUROS INTERNACIONALES, POLIZAS NO.:2-2-134-0002148, NO.:2-2-134-0002129, NO.:2-2-134-0002078, A FAVOR DE DOCE (12) ESTUDIANTES BECADOS POR ESTE MINISTERIO, LOS CUALES ESTAN CURSANDO ESTUDIOS EN PAIS VASCO.
NOTA: US$7,344.00 RD$54.30= RD$398,236.20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</si>
  <si>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NO.:002611262, (B1500036764) D/F/ 26/08/2022, POR CONCEPTO DE SEGUROS INTERNACIONALES, POLIZAS NO.:2-2-134-0002082, A FAVOR DE CUATRO (04) ESTUDIANTES BECADOS POR ESTE MINISTERIO, LOS CUALES ESTAN CURSANDO ESTUDIO EN LA UNIVERSIDAD LA CORUÑA, ESPAÑA.
NOTA: US$2,448.00 RD$54.30= RD$132,926.40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</si>
  <si>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NO.:002618055, (B1500037003) D/F/ 07/09/2022, POR CONCEPTO DE SEGUROS INTERNACIONALES, POLIZAS NO.:2-2-134-0002115, A FAVOR DE TRECE (13) ESTUDIANTES BECADOS POR ESTE MINISTERIO, LOS CUALES ESTAN CURSANDO ESTUDIO EN CTO, ESPAÑA.
NOTA: US$7,956.00RD$54.30= RD$432,010.80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</si>
  <si>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NO.:002617947, (B1500036999) D/F/ 07/09/2022, NO.: 002624257, (B1500037440) D/F 21/09/2022, POR CONCEPTO DE SEGUROS INTERNACIONALES, POLIZAS NO.:2-2-134-0002146, NO.:2-2-134-0002114, A FAVOR DE TRE (03) ESTUDIANTES BECADOS POR ESTE MINISTERIO, LOS CUALES ESTAN CURSANDO ESTUDIO EN EL POLITECNICO DE CARTAGENA, ESPAÑA.
NOTA: US$1,836RD$54.30= RD$99,694.80</t>
    </r>
  </si>
  <si>
    <r>
      <t xml:space="preserve">SEGUROS BANRESERVAS, </t>
    </r>
    <r>
      <rPr>
        <sz val="8"/>
        <color indexed="8"/>
        <rFont val="Segoe UI"/>
        <family val="2"/>
      </rPr>
      <t>PAGO FACTURA NO.:002617947, (B1500036999) D/F/ 07/09/2022, NO.: 002624257, (B1500037440) D/F 21/09/2022, POR CONCEPTO DE SEGUROS INTERNACIONALES, POLIZAS NO.:2-2-134-0002146, NO.:2-2-134-0002114, A FAVOR DE TRE (03) ESTUDIANTES BECADOS POR ESTE MINISTERIO, LOS CUALES ESTAN CURSANDO ESTUDIO EN EL POLITECNICO DE CARTAGENA, ESPAÑA.
NOTA: US$1,836RD$54.30= RD$99,694.80</t>
    </r>
  </si>
  <si>
    <r>
      <rPr>
        <b/>
        <sz val="8"/>
        <color indexed="8"/>
        <rFont val="Segoe UI"/>
        <family val="2"/>
      </rPr>
      <t xml:space="preserve">FUNDACION JOSE ORTEGA Y GASSET, GREGORIO MARAÑON, </t>
    </r>
    <r>
      <rPr>
        <sz val="8"/>
        <color indexed="8"/>
        <rFont val="Segoe UI"/>
        <family val="2"/>
      </rPr>
      <t>PAGO CUOTA 13 Y 14/24, CORRESPONDIENTE A MANUTENCIÓN MES DE OCTUBRE /NOVIEMBRE 2022, A FAVOR DEL BECADO HERVIDO TAVAREZ CEDANO.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</si>
  <si>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10 Y 16/16 CORRESPONDIENTE A MANUTENCIÓN MES DE OCTUBRE/ABRIL 2023, DEL BECADO DIEGO ROBERTO CAPUTO,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</si>
  <si>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10 Y 16/16 CORRESPONDIENTE A MANUTENCIÓN MES DE OCTUBRE/ABRIL 2023, DEL BECADO EDDIROBERT POLANCO NOVA,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</si>
  <si>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10 Y 16/16 CORRESPONDIENTE A MANUTENCIÓN MES DE OCTUBRE/ABRIL 2023, DE LA BECADA LENIER R. DE LA ROSA, BECADOS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</si>
  <si>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10 Y 16/16 CORRESPONDIENTE A MANUTENCIÓN MES DE OCTUBRE/ABRIL  2023, DEL BECADO HAYSEL E. PELAEZ RODRIGUEZ,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</si>
  <si>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10 Y 16/16 CORRESPONDIENTE A MANUTENCIÓN MES DE OCTUBRE/ABRIL 2022, DEL BECADO JOHN WELSLY CAMACHO, BECADO EN EL EXTERIOR.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</si>
  <si>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9 AL  12/12 CORRESPONDIENTE A MANUTENCIÓN MES DE OCTUBRE 2022/ENERO 2023, DE LA BECADA ANGIE JUDITH GARCIA MARTINEZ.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</si>
  <si>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9 A LA 12/12 CORRESPONDIENTE A MANUTENCIÓN MES DE OCTUBRE 2022/ENERO 2023, DEL BECADO MIGUEL ORANGER CUELLO PEÑA.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</si>
  <si>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9 A LA 12/12 CORRESPONDIENTE A MANUTENCIÓN MES DE OCTBRE 2022/ENERO 2023, DEL BECADO ARTURO DE JESÚS MIRANDA HERRERO.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</si>
  <si>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9 A LA 12/12 CORRESPONDIENTE A MANUTENCIÓN MES DE OCTUBRE 2022/ENERO 2023, DEL BECADO ANTHONY MIGUEL RODRIGUEZ CALDERON.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</si>
  <si>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9 A LA 12/12 CORRESPONDIENTE A MANUTENCIÓN MES DE OCTUBRE 2022/ENERO 2023, DE LA BECADA NICOLE ORTEGA CORDERO.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</si>
  <si>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CUOTAS 13 AL 18/24 CORRESPONDIENTE A MANUTENCION MES DE OCTUBRE 2022/MARZO 2023, DEL BECADO DARWIN VICTORIANO SOTO LEBRON.</t>
    </r>
  </si>
  <si>
    <r>
      <rPr>
        <b/>
        <sz val="8"/>
        <color indexed="8"/>
        <rFont val="Segoe UI"/>
        <family val="2"/>
      </rPr>
      <t xml:space="preserve">UNIVERSIDAD CALABRIA, </t>
    </r>
    <r>
      <rPr>
        <sz val="8"/>
        <color indexed="8"/>
        <rFont val="Segoe UI"/>
        <family val="2"/>
      </rPr>
      <t>PAGO CUOTA 13 A 18/24 CORRESPONDIENTE A MANUTENCIÓN OCTUBRE 2022/MARZO  2023, DEL BECADO DAVID RICARDO FELIZ TORRES (ESPAÑA).</t>
    </r>
  </si>
  <si>
    <r>
      <rPr>
        <b/>
        <sz val="8"/>
        <color indexed="8"/>
        <rFont val="Segoe UI"/>
        <family val="2"/>
      </rPr>
      <t>UNIVERSIDAD DE CALABRIA,</t>
    </r>
    <r>
      <rPr>
        <sz val="8"/>
        <color indexed="8"/>
        <rFont val="Segoe UI"/>
        <family val="2"/>
      </rPr>
      <t xml:space="preserve"> PAGO CUOTA 10 Y 15/24 CORRESPONDIENTE A MANUTENCIÓN MES DE OCTUBRE 2022/MARZO 2023, DE LA   BECADA ELINA DESSIRET FERRERAS DE CARDENAS.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</si>
  <si>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13 AL 18/18, CORRESPONDIENTE A LA MANUTENCIÓN MES DE OCTUBRE 2022/ ABRIL 2023, DE 9 BECADOS EN EL EXTRANJEROS.</t>
    </r>
  </si>
  <si>
    <r>
      <rPr>
        <b/>
        <sz val="8"/>
        <color indexed="8"/>
        <rFont val="Segoe UI"/>
        <family val="2"/>
      </rPr>
      <t xml:space="preserve">FUNDACIÓN JOSE ORTEGA Y GASSET, GREGORIO MARAÑON, </t>
    </r>
    <r>
      <rPr>
        <sz val="8"/>
        <color indexed="8"/>
        <rFont val="Segoe UI"/>
        <family val="2"/>
      </rPr>
      <t>PAGO CUOTA 15 A LA 18/24, CORRESPONDIENTE A MANUTENCIÓN MES DE DICIEMBRE 2022/MARZO 2023, DEL BECADO HERVIDO TAVAREZ CEDANO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</si>
  <si>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10, 11  Y 12/12 CORRESPONDIENTE A MANUTENCIÓN MES DE OCTUBRE/DICIEMBRE 2022, DE LA BECADA BRENDA CHAYLIN CASTILLO CARMONA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</si>
  <si>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10, 11 Y 12/12 CORRESPONDIENTE A MANUTENCIÓN MES DE OCTUBRE/DICIEMBRE 2022, DEL BECADO CESAR AUGUSTO VARGAS PEREZ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</si>
  <si>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10, 11  Y 12/12 CORRESPONDIENTE A MANUTENCIÓN MES DE JUNIO/JULIO 2022, DE LA BECADA DANIRA GISSELLE MEDINA BURGOS (REP. DOMINICANA).</t>
    </r>
  </si>
  <si>
    <r>
      <t xml:space="preserve">INDEPENDIENTE 4-2022, </t>
    </r>
    <r>
      <rPr>
        <sz val="8"/>
        <color indexed="8"/>
        <rFont val="Segoe UI"/>
        <family val="2"/>
      </rPr>
      <t>PAGO CUOTA 14 Y 16/16 CORRESPONDIENTE A MANUTENCIÓN MES DE OCTUBRE/DICIEMBRE 2022, DE LA  BECADA LORENNE DE OLEO ORTEGA (ESPAÑA).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</si>
  <si>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DE CUOTAS  7 A LA 12/34, CORRESPONDIENTE A MANUTENCIÓN  DE LOS MESES DE  OCTUBRE/ MARZO 2022, DEL ESTUDIANTE DOMINGO ANTONIO RAMIREZ ,BECADO EN EL EXTERIOR. (MEXICO).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</si>
  <si>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13 AL 17/17, CORRESPONDIENTE A MANUTENCIÓN  DE LOS MESES DE OCTUBRE 2022/FEBRERO 2023, DEL BECADO RICHARD ALEXANDER JIMENEZ RIJO, EN EL EXTERIOR (ESPAÑA). </t>
    </r>
  </si>
  <si>
    <r>
      <t xml:space="preserve">INDEPENDIENTE 5-2021, </t>
    </r>
    <r>
      <rPr>
        <sz val="8"/>
        <color indexed="8"/>
        <rFont val="Segoe UI"/>
        <family val="2"/>
      </rPr>
      <t>PAGO CUOTA 19 A LA 24/24 CORRESPONDIENTE A MANUTENCIÓN MES DE OCTUBRE 2022/MARZO 2023, DEL  BECADO CARLOS RAUL PEREZ MENA (MEXICO).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</si>
  <si>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10 A LA  16/16, CORRESPONDIENTE A MANUTENCIÓN   MES DE OCTUBRE 2022/ABRIL 2023, DE  LA BECADA ANA MERCEDES CESPEDES MATOS,  EN EL EXTERIOR. 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</si>
  <si>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10 A LA 16/16, CORRESPONDIENTE A MANUTENCIÓN  MES DE OCTUBRE 2022/ ABRIL 2023, DEL  BECADO JOAN ERNESTO CAAMAÑO MARTINEZ,  EN EL EXTERIOR. 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</si>
  <si>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>, PAGO DE CUOTAS  10 A LA  16/16, CORRESPONDIENTE A MANUTENCIÓN  DE LOS MES OCTUBRE 2022/ABRIL 2023, DE LA ESTUDIANTE PAMELA MARIE VICENTE PEREZ ,BECADA EN EL EXTERIOR. (REINO UNIDO).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</si>
  <si>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10 A LA 16/16, CORRESPONDIENTE A MANUTENCIÓN  MES DE OCTUBRE 2022/ABRIL 2023, DE  LA BECADA SARAH INES ARAUJO LIZARDO,  EN EL EXTERIOR. </t>
    </r>
  </si>
  <si>
    <r>
      <t xml:space="preserve">FORDHAM UNIVERSITY, </t>
    </r>
    <r>
      <rPr>
        <sz val="8"/>
        <color indexed="8"/>
        <rFont val="Segoe UI"/>
        <family val="2"/>
      </rPr>
      <t>PAGO CUOTA DE 10 A LA 12/12, CORRESPONDIENTE A MANUTENCIÓN AL MES DE OCTUBRE/DICIEMBRE 2022, DE LA BECADA CARMEN MELISSA DE ASIS NEPOMUCENO, (REP. DOMINICANA).</t>
    </r>
  </si>
  <si>
    <r>
      <t xml:space="preserve">FORDHAM UNIVERSITY, </t>
    </r>
    <r>
      <rPr>
        <sz val="8"/>
        <color indexed="8"/>
        <rFont val="Segoe UI"/>
        <family val="2"/>
      </rPr>
      <t>PAGO CUOTA DE 10 A LA 12/12, CORRESPONDIENTE A MANUTENCIÓN OCTUBRE/DICIEMBRE 2022, DE LA BECADA MAYRA ADELINA MERCEDES JIMENEZ, (REP. DOMINICANA).</t>
    </r>
  </si>
  <si>
    <r>
      <t xml:space="preserve">FORDHAM UNIVERSITY, </t>
    </r>
    <r>
      <rPr>
        <sz val="8"/>
        <color indexed="8"/>
        <rFont val="Segoe UI"/>
        <family val="2"/>
      </rPr>
      <t>PAGO CUOTA DE 10 A LA 12/12, CORRESPONDIENTE A MANUTENCIÓN OCTUBRE/DICIEMBRE 2022, DE LA BECADA RICHAD MIGUEL ANDUJAR DE LEON, (REP. DOMINICANA).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</si>
  <si>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13 A LA 18/18, CORRESPONDIENTE A MES DE OCTUBRE 2022/MARZO 2023, BECADA POR LA KATY YURJANIA FERREIRA (ESPAÑA).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</si>
  <si>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14 A LA 16/16 CORRESPONDIENTE A MANUTENCIÓN MES DE OCTUBBRE/DICIEMBRE 2022,  DE LA BECARIA MISAEL ESPINAL MARTE. (CUBA)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</si>
  <si>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17 A LA 22/41 CORRESPONDIENTE A MANUTENCIÓN MES DE OCTUBRE 2022/MARZO 2023, DE LA BECADA LISSET JIMENEZ TORRES, (VENEZUELA).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</si>
  <si>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21 A LA 24/24 CORRESPONDIENTE A MANUTENCIÓN MES DE OCTUBRE 2022/ENERO 2023, DE LA BECARIA GLENIS MABEL CHEVALIER VILLAVICENCIO.</t>
    </r>
  </si>
  <si>
    <r>
      <t xml:space="preserve">INDEPENDIENTE 5-2022, </t>
    </r>
    <r>
      <rPr>
        <sz val="8"/>
        <color indexed="8"/>
        <rFont val="Segoe UI"/>
        <family val="2"/>
      </rPr>
      <t>PAGO CUOTA 14 A LA 19/36 CORRESPONDIENTE A MANUTENCIÓN MES DE OCTUBRE 2022/MARZO 2023, DEL  BECADO ANGEL EMIL SOTO SANCHEZ  (CUBA).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</si>
  <si>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16 A LA 21/36 CORRESPONDIENTE A MANUTENCIÓN MES DE OCTUBRE 2022/MARZO 2023, DE LA BECADA PAOLA RAQUEL MARTINEZ ARECHE (BRASIL).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</si>
  <si>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21 A LA  26/36 CORRESPONDIENTE A MANUTENCIÓN MES OCTUBRE 2022/MARZO 2023, DE LA  BECARIA MARIELY ISABEL RAMOS PERALTA.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</si>
  <si>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16 A LA  21/24 CORRESPONDIENTE A MANUTENCIÓN MES OCTUBRE 2022/MARZO 2023, DE LA  BECARIA WENDY CRISTHYNA GOMEZ GARCIA.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</si>
  <si>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09 A LA  14/17 CORRESPONDIENTE A MANUTENCIÓN MES OCTUBRE 2022/MARZO 2023, DE LA  BECARIA NATHALIE RODRIGUEZ VERAS.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</si>
  <si>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16 A LA  21/30 CORRESPONDIENTE A MANUTENCIÓN MES OCTUBRE 2022/MARZO 2023, DEL   BECARIO JUNIOR ROBINSON RAMOS MATOS..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</si>
  <si>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8 A LA  13/24 CORRESPONDIENTE A MANUTENCIÓN MES OCTUBRE 2022/MARZO 2023, DEL   BECARIO JOHAN CARLOS VALENZUELA DE LOS SANTOS.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</si>
  <si>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6 A LA  11/24 CORRESPONDIENTE A MANUTENCIÓN MES OCTUBRE 2022/MARZO 2023, DEL   BECARIO JAVIER EMIL FELIZ CORDERO.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</si>
  <si>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3 A LA  7/12 CORRESPONDIENTE A MANUTENCIÓN MES OCTUBRE 2022/MARZO 2023, DE LA   BECARIA AMAYA ALVAREZ AQUINO.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</si>
  <si>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4 A LA  9/30 CORRESPONDIENTE A MANUTENCIÓN MES OCTUBRE 2022/MARZO 2023, DE LA   BECARIA JACQUELINE ALTAGRACIA AQUINO.</t>
    </r>
  </si>
  <si>
    <r>
      <rPr>
        <b/>
        <sz val="8"/>
        <color indexed="8"/>
        <rFont val="Segoe UI"/>
        <family val="2"/>
      </rPr>
      <t xml:space="preserve">INDEPENDIENTE 4-2021, </t>
    </r>
    <r>
      <rPr>
        <sz val="8"/>
        <color indexed="8"/>
        <rFont val="Segoe UI"/>
        <family val="2"/>
      </rPr>
      <t>PAGO CUOTA 15 A LA  20/24 CORRESPONDIENTE A MANUTENCIÓN MES OCTUBRE 2022/MARZO 2023, DE LA   BECARIA MAITE DUQUELA SANCHEZ.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</si>
  <si>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31 A LA  35/35 CORRESPONDIENTE A MANUTENCIÓN MES OCTUBRE 2022/MARZO 2023, DEL  BECARIO EMIR DUQUELA SANCHEZ.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</si>
  <si>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1 A LA  6/6 CORRESPONDIENTE A MANUTENCIÓN MES OCTUBRE 2022/MARZO 2023, DE LA  BECARIA RUTH MARY CRUZ RODRIGUEZ.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</si>
  <si>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 PAGO CUOTA 1 A LA 6/36, CORRESPONDIENTE A MANUTENCIÓN MES DE OCTUBRE 2022/MARZO 2023, DE 07 BECADOS.</t>
    </r>
  </si>
  <si>
    <r>
      <rPr>
        <b/>
        <sz val="8"/>
        <color indexed="8"/>
        <rFont val="Segoe UI"/>
        <family val="2"/>
      </rPr>
      <t>UNIVERSIDAD JOSE ORTEGA Y GASSET,</t>
    </r>
    <r>
      <rPr>
        <sz val="8"/>
        <color indexed="8"/>
        <rFont val="Segoe UI"/>
        <family val="2"/>
      </rPr>
      <t xml:space="preserve"> GREGORIO MARAÑON, PAGO CUOTA 1 A LA 7/12, CORRESPONDIENTE A LA MANUTENCIÓN ES DE SEPTIEMBRE 2022/MARZO 2023, DE 13 BECADO.</t>
    </r>
  </si>
  <si>
    <r>
      <t xml:space="preserve">INDEPENDIENTE 5-2022, </t>
    </r>
    <r>
      <rPr>
        <sz val="8"/>
        <color indexed="8"/>
        <rFont val="Segoe UI"/>
        <family val="2"/>
      </rPr>
      <t>PAGO CUOTA 5 A LA 10/12 CORRESPONDIENTE A MANUTENCIÓN MES DE OCTUBRE  2022/MARZO 2023, DE LA  BECADA SALLY ALLINSON MARTE ARIAS  (ESPAÑA).</t>
    </r>
  </si>
  <si>
    <r>
      <t xml:space="preserve">INDEPENDIENTE 8-2022, </t>
    </r>
    <r>
      <rPr>
        <sz val="8"/>
        <color indexed="8"/>
        <rFont val="Segoe UI"/>
        <family val="2"/>
      </rPr>
      <t>PAGO CUOTA 6 A LA 11/41, CORRESPONDIENTE A MANUTENCIÓN MES DE OCTUBRE 2022/MARZO 2023, DEL BECADO MIGUEL ANGEL RAMIREZ SANCHEZ (CUBA).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</si>
  <si>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 PAGO CUOTA 1 A LA 7/36, CORRESPONDIENTE A MANUTENCIÓN MES DE SEPTIEMBRE  2022/MARZO 2023, DE LA BECADA ALINA FRANSHESCA MARTE LOPEZ.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</si>
  <si>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PAGO CUOTA 1 A LA 7/12, CORRESPONDIENTE A MANUTENCIÓN MES DE SEPTIEMBRE  2022/MARZO 2023, DE 12 BECADOS (REINO UNIDO).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</si>
  <si>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DIEGO ALEJANDRO DEL VILLAR MATOS.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</si>
  <si>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EDWIN JESUS RAMIREZ TEJEDA.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</si>
  <si>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FRANCISCO DAMIAN PEREZ ESPINOSA.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</si>
  <si>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ODETTE SCARLETT ISABELLE MEJIA.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</si>
  <si>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RAUL D ALEXANDER CONTRERAS LEYBA.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</si>
  <si>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1 A LA 6/12, CORRESPONDIENTE A MANUTENCIÓN MES DE OCTUBRE 2022/MARZO 2023, DEL BECADO EVARISTO DE LA CRUZ VALDEZ.</t>
    </r>
  </si>
  <si>
    <r>
      <rPr>
        <b/>
        <sz val="8"/>
        <color indexed="8"/>
        <rFont val="Segoe UI"/>
        <family val="2"/>
      </rPr>
      <t>INDEPENDIENTE 5-2022</t>
    </r>
    <r>
      <rPr>
        <sz val="8"/>
        <color indexed="8"/>
        <rFont val="Segoe UI"/>
        <family val="2"/>
      </rPr>
      <t>, PAGO CUOTA 12 A LA 17/24 CORRESPONDIENTE A MANUTENCIÓN MES DE OCTUBRE 2022/MARZO 2023, DE LA BECADA NATHALIE AIMEE CAMILO SUBERVI (BRASIL).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</si>
  <si>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 PAGO CUOTA 22 A LA 27/36 CORRESPONDIENTE A MANUTENCIÓN MES DE OCTUBRE 2022/MARZO 2023, DE LA BECADA MELINDA MOREL PEREZ.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</si>
  <si>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CUOTA 22 A LA 24/24 CORRESPONDIENTE A MANUTENCIÓN MES DE OCTUBRE 2022/MARZO 2023, DEL  BECADO JORGE MANUEL PEREZ TAVERAS (CUBA).</t>
    </r>
  </si>
  <si>
    <r>
      <t xml:space="preserve">INDEPENDIENTE 9-2021, </t>
    </r>
    <r>
      <rPr>
        <sz val="8"/>
        <color indexed="8"/>
        <rFont val="Segoe UI"/>
        <family val="2"/>
      </rPr>
      <t>PAGO CUOTA 14 A LA 19/24 CORRESPONDIENTE A MANUTENCIÓN MES DE OCTUBRE 2022/MARZO 2023, DE LA BECADA YOSANLY VANESSA CORNELIO PUELLO (ESTADOS UNIDOS).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</si>
  <si>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13 A LA 18/21 CORRESPONDIENTE A MANUTENCIÓN MES DE OCTUBRE 2022/MARZO 2023, DEL BECADO GERALD ERNESTO HERRERA SANCHEZ (ESPAÑA).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</si>
  <si>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>PAGO CUOTA 21 A LA  24/24 CORRESPONDIENTE A MANUTENCIÓN MES DE OCTUBRE 2022/ENERO 2023, DE LA  BECARIA BEVERLIN RACHEL RAMOS BALBUENA.</t>
    </r>
  </si>
  <si>
    <r>
      <rPr>
        <b/>
        <sz val="8"/>
        <color indexed="8"/>
        <rFont val="Segoe UI"/>
        <family val="2"/>
      </rPr>
      <t xml:space="preserve">INDEPENDIENTE 1-2022, </t>
    </r>
    <r>
      <rPr>
        <sz val="8"/>
        <color indexed="8"/>
        <rFont val="Segoe UI"/>
        <family val="2"/>
      </rPr>
      <t>PAGO CUOTA 21 A LA 24/24 CORRESPONDIENTE A MANUTENCIÓN MES DE OCTUBRE 2022/ENERO 2023, DE LA BECADA ROSELY MARIA RODRIGUEZ (RUSIA).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</si>
  <si>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10 A LA 15/18 CORRESPONDIENTE A MANUTENCIÓN MES DE OCTUBRE 2022/MARZO 2023, DEL  BECADO NELSON NATANAEL NOESI MERCEDES,BECADO EN EL EXTERIOR (CUBA).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</si>
  <si>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10 A LA 15/24 CORRESPONDIENTE A MANUTENCIÓN MES DE OCTUBRE 2022/MARZO 2023, DEL  BECADO FLABIO LUIS ORTEGA LIBERATO (VENEZUELA).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</si>
  <si>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CUOTAS 3 Y 8/21, CORRESPONDIENTE A MANUTENCIÓN MES DE OCTUBRE 2022/MARZO 2023, DE LA BECADA VALENTIN LOPEZ JIMENEZ (SUECIA).</t>
    </r>
  </si>
  <si>
    <r>
      <rPr>
        <b/>
        <sz val="8"/>
        <color indexed="8"/>
        <rFont val="Segoe UI"/>
        <family val="2"/>
      </rPr>
      <t>INDEPENDIENTE 2-2022,</t>
    </r>
    <r>
      <rPr>
        <sz val="8"/>
        <color indexed="8"/>
        <rFont val="Segoe UI"/>
        <family val="2"/>
      </rPr>
      <t xml:space="preserve"> PAGO CUOTA 7 A LA 11/11 CORRESPONDIENTE A MANUTENCION MES DE OCTUBRE 2022/FEBRERO 2023, DE LA BECADA CAROLINA HOLGUIN DISLA (ESTADOS UNIDOS).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</si>
  <si>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4 Y 7/7 CORRESPONDIENTE A MANUTENCION MES DE OCTUBRE 2022/ENERO 2023, DEL BECADO ANGEL RAFAEL SUAZO MONTERO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</si>
  <si>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26 Y 31/48 CORRESPONDIENTE A MANUTENCIÓN MES DE OCTUBRE 2022/MARZO 2023, DE LA  BECADA DANIELA RODRIGUEZ ALVAREZ 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</si>
  <si>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24 Y 29/31 CORRESPONDIENTE A MANUTENCIÓN MES DE OCTUBRE 2022/MARZO 2023, DEL  BECADO ANTHONY RODRIGUEZ VIZCAINO (ESPAÑA).</t>
    </r>
  </si>
  <si>
    <r>
      <rPr>
        <b/>
        <sz val="8"/>
        <color indexed="8"/>
        <rFont val="Segoe UI"/>
        <family val="2"/>
      </rPr>
      <t xml:space="preserve">MIDDLESEX, REINO UNIDO 2021-2022, </t>
    </r>
    <r>
      <rPr>
        <sz val="8"/>
        <color indexed="8"/>
        <rFont val="Segoe UI"/>
        <family val="2"/>
      </rPr>
      <t>PAGO CUOTAS DE LA 10 A LA 13/13 CORRESPONDIENTE  A MANUTENCIÓN MES DE OCTUBRE 2022/ENERO 2023, DEL BECADO MIKAURY DE LA CRUZ ROSARIO (REINO UNIDO).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</si>
  <si>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PAGO 15 A LA 18/18 CORRESPONDIENTE A MANUTENCIÓN MES DE OCTUBRE 2022/ENERO 2023, DE (05) BECADOS EN EL EXTERIOR.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</si>
  <si>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32 Y 34/34 CORRESPONDIENTE A MANUTENCIÓN MES OCTUBRE 2022/MARZO 2023, DE LA BECADA ADALNAURYS PAYANO ESTRELLA.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</si>
  <si>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24 Y 29/38 CORRESPONDIENTE A MANUTENCIÓN MES OCTUBRE 2022/MARZO 2023, DE LA BECADA MARIELENA MARTINEZ MEJIA.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</si>
  <si>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23  Y  27/27 CORRESPONDIENTE A MANUTENCIÓN MES OCTUBRE  2022/MARZO 2023, DE LA BECADA RAISA MADELINE SANTIAGO ARIAS.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</si>
  <si>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23  Y 27/27 CORRESPONDIENTE A MANUTENCIÓN MES OCTUBRE 2022/MARZO 2023, DEL BECADO LUIS MANUEL UREÑA ROSARIO.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</si>
  <si>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20 A LA 25/34 CORRESPONDIENTE A MANUTENCIÓN MES DE OCTUBRE 2022/MARZO 2023, DE LA BECADA ISRAEL FERNANDO GOMEZ CASTAÑOS (VENEZUELA).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</si>
  <si>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22  Y 27/48 CORRESPONDIENTE A MANUTENCIÓN MES DE OCTUBRE 2022/MARZO 2023, DEL  BECADO ANDRES RAMON GOMEZ DELGADO (CUBA).</t>
    </r>
  </si>
  <si>
    <r>
      <rPr>
        <b/>
        <sz val="8"/>
        <color indexed="8"/>
        <rFont val="Segoe UI"/>
        <family val="2"/>
      </rPr>
      <t>UNILA, BRASIL ,</t>
    </r>
    <r>
      <rPr>
        <sz val="8"/>
        <color indexed="8"/>
        <rFont val="Segoe UI"/>
        <family val="2"/>
      </rPr>
      <t xml:space="preserve"> PAGO CUOTA 44 A LA 49/72 CORRESPONDIENTE A MANUTENCIÓN MES DE OCTUBRE 2022/MARZO 2023, DE LA  BECADA NICOLAS GUZMAN (BRASIL).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</si>
  <si>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12  A LA 17/27 CORRESPONDIENTE A MANUTENCIÓN MES DE OCTUBRE 2022/MARZO 2023, DEL  BECADO CARLOS ADRIAN DE LEON TEZANOS.</t>
    </r>
  </si>
  <si>
    <r>
      <rPr>
        <b/>
        <sz val="8"/>
        <color indexed="8"/>
        <rFont val="Segoe UI"/>
        <family val="2"/>
      </rPr>
      <t>INDEPENDIENTE 4-2021</t>
    </r>
    <r>
      <rPr>
        <sz val="8"/>
        <color indexed="8"/>
        <rFont val="Segoe UI"/>
        <family val="2"/>
      </rPr>
      <t>, PAGO DE CUOTAS  18 AL 23/24, CORRESPONDIENTE A MANUTENCIÓN  DE  MES DE OCTURE 2022/MARZO 2023, DEL ESTUDIANTE ISAAC ALBERTO SANTANA NAVARRO ,BECADO EN EL EXTERIOR. (ESTADOS UNIDOS).</t>
    </r>
  </si>
  <si>
    <r>
      <t>INDEPENDIENTE 6-2021,</t>
    </r>
    <r>
      <rPr>
        <sz val="8"/>
        <color indexed="8"/>
        <rFont val="Segoe UI"/>
        <family val="2"/>
      </rPr>
      <t xml:space="preserve"> PAGO DE CUOTA  16 A LA 21/42  CORRESPONDIENTE A MANUTENCIÓN MES DE OCTUBRE 2022/MARZO 2023, DE LA BECADA ANGRIS RODRIGUEZ ACEVEDO (VENEZUELA).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</si>
  <si>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20 A LA 25/36 CORRESPONDIENTE A MANUTENCIÓN MES DE OCTUBRE 2022/MARZO 2023, DE LA BECARIA LISSA MARIA CRUZ RODRIGUEZ.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</si>
  <si>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17 A LA 22/24 CORRESPONDIENTE A MANUTENCIÓN MES DE OCTUBRE 2022/MARZO 2023, DE LA  BECADA  NICOLE ESTEFANY APONTE CUETO (BRASIL).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</si>
  <si>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16 A LA 21/48 CORRESPONDIENTE A MANUTENCIÓN MES DE OCTUBRE 2022/MARZO 2023, DE LA  BECADA SERGY LUCIA BELTRAN CALCAÑO (CUBA).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</si>
  <si>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15 A LA 18/18 CORRESPONDIENTE A MANUTENCIÓN MES DE OCTUBRE 2022/ENERO 2023, DE LA  BECADA   INDHIRA ROSDELIS NAVARRO HERNANDEZ (CUBA).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</si>
  <si>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13 A LA 18/24 CORRESPONDIENTE A MANUTENCIÓN MES DE OCTUBRE 2022/MARZO 2023, DEL  BECADO EDUARDO RAFAEL VASQUEZ NOLASCO.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</si>
  <si>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18 A LA 23/34 CORRESPONDIENTE A MANUTENCIÓN MES DE OCTUBRE 2022/MARZO 2023, DEL  BECADO LUIS FRANCISCO MONTAÑO NATANIEL.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</si>
  <si>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18 Y 23/24 CORRESPONDIENTE A MANUTENCIÓN MES DE OCTUBRE 2022/MARZO 2023, DE LA  BECADA KARY DESIREE SANTOS MERCEDES.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</si>
  <si>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19 A LA 24/34 CORRESPONDIENTE A MANUTENCIÓN MES OCTUBRE 2022/MARZO 2023, DEL BECADO JEAN CARLOS DE LA ROSA ESPIRITUSANTO (BRASIL).</t>
    </r>
  </si>
  <si>
    <r>
      <t xml:space="preserve">INDEPENDIENTE 3-2021, </t>
    </r>
    <r>
      <rPr>
        <sz val="8"/>
        <color indexed="8"/>
        <rFont val="Segoe UI"/>
        <family val="2"/>
      </rPr>
      <t>PAGO CUOTA 14 A LA 19/24 CORRESPONDIENTE A LA MANUTENCIÓN MES DE OCTUBRE 2022/MARZO 2023, DE LA BECADA BIANCA EMELY TERRERO VEGA (SUECIA).</t>
    </r>
  </si>
  <si>
    <r>
      <t xml:space="preserve">INDEPENDIENTE 6-2022, </t>
    </r>
    <r>
      <rPr>
        <sz val="8"/>
        <color indexed="8"/>
        <rFont val="Segoe UI"/>
        <family val="2"/>
      </rPr>
      <t>PAGO CUOTA 9 A LA 14/25 CORRESPONDIENTE A MANUTENCIÓN MES DE OCTUBRE 2022/MARZO 2023, DEL   BECADO DARIO ARTURO BRITO ACOSTA  (BRASIL).</t>
    </r>
  </si>
  <si>
    <r>
      <t xml:space="preserve">INDEPENDIENTE 6-2022, </t>
    </r>
    <r>
      <rPr>
        <sz val="8"/>
        <color indexed="8"/>
        <rFont val="Segoe UI"/>
        <family val="2"/>
      </rPr>
      <t>PAGO CUOTA 9 A LA 14/25 CORRESPONDIENTE A MANUTENCIÓN MES DE OCTUBRE 2022/MARZO 2023, DEL   BECADO TEANNA ARECHE VERAS  (BRASIL).</t>
    </r>
  </si>
  <si>
    <r>
      <t xml:space="preserve">INDEPENDIENTE 3-2022, </t>
    </r>
    <r>
      <rPr>
        <sz val="8"/>
        <color indexed="8"/>
        <rFont val="Segoe UI"/>
        <family val="2"/>
      </rPr>
      <t>PAGO CUOTA 11 A LA 16/24 CORRESPONDIENTE A MANUTENCIÓN MES DE OCTUBRE 2022/MARZO 2023, DE LA  BECADA YESSIKA ELINOR SANCHEZ HENRIQUEZ (ESPAÑA).</t>
    </r>
  </si>
  <si>
    <r>
      <t xml:space="preserve">INDEPENDIENTE 9-2022, </t>
    </r>
    <r>
      <rPr>
        <sz val="8"/>
        <color indexed="8"/>
        <rFont val="Segoe UI"/>
        <family val="2"/>
      </rPr>
      <t>PAGO CUOTA 14 A LA 19/36 CORRESPONDIENTE A MANUTENCIÓN MES DE OCTUBRE 2022/MARZO 2023, DE LA  BECADA KARLA MICHELLE VILLEGAS HENRIQUEZ (CUBA).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</si>
  <si>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 4 A LA 9/24, CORRESPONDIENTE A MANUTENCIÓN MES DE NOVIEMBRE 2022/MARZO 2023, DEL BECADO LUIS RICARDO ROMERO ALMANZAR.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</si>
  <si>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24 Y 28/28 CORRESPONDIENTE A MANUTENCIÓN MES DE  OCTUBRE 2022/MARZO 2023, DE LA AIMEE LIBERTAD GONZALEZ ISSA (ESTADOS UNIDOS).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</si>
  <si>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30 Y 35/36 CORRESPONDIENTE A MANUTENCIÓN MES DE  OCTUBRE 2022/MARZO 2023, DEL BECADO  MARCOS JAVIER ESPINO UREÑA (BRASIL).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</si>
  <si>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26 Y 31/36 CORRESPONDIENTE A MANUTENCIÓN MES DE  OCTUBRE 2022/MARZO 2023, DEL BECADO JEAN PAUL FILPO MOLINA (COREA).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</si>
  <si>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37 A LA 42/44 CORRESPONDIENTE A MANUTENCIÓN MES DE OCTUBRE 2022/MARZO 2023, DEL  BECADO LUIS SEBASTIAN YEPEZ ROLFFOT(ESTADOS UNIDOS).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</si>
  <si>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34 Y 38/38 CORRESPONDIENTE A MANUTENCIÓN MES DE OCTUBRE  2022/MARZO 2023, DE LA   BECADA RUCH GISELA NUÑEZ FAÑA.(MEXICO)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</si>
  <si>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13 A LA 18/18, CORRESPONDIENTE A MES DE OCTUBRE 2022/MARZO 2023, DE 14 BECADOS (ESPAÑA).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</si>
  <si>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4 A LA 9/24 CORRESPONDIENTE A LA MANUTENCIÓN MES DE OCTUBRE 2022/MARZO 2023, DE LA BECADA JOHANNA ALTAGRACIA PERALTA PIEZAL (ESTADOS UNIDOS).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</si>
  <si>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4 A LA 24/24 CORRESPONDIENTE A LA MANUTENCIÓN MES DE OCTUBRE 2022/MARZO 2023, DEL  BECADO MIGUEL ANGEL GONZALEZ MEDINA (ESTADOS UNIDOS).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</si>
  <si>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4 A LA 24/24 CORRESPONDIENTE A LA MANUTENCIÓN MES DE OCTUBRE 2022/MARZO 2023, DE LA  BECADA BRYANT JOSE MARTY RUIZ  (ESTADOS UNIDOS).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</si>
  <si>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4 A LA 24/24 CORRESPONDIENTE A LA MANUTENCIÓN MES DE OCTUBRE 2022/MARZO 2023, DE LA  BECADA JULIA CAROLINA RUIZ MARTY  (ESTADOS UNIDOS).</t>
    </r>
  </si>
  <si>
    <r>
      <rPr>
        <b/>
        <sz val="8"/>
        <color indexed="8"/>
        <rFont val="Segoe UI"/>
        <family val="2"/>
      </rPr>
      <t>INDEPENDIENTE 1-2021</t>
    </r>
    <r>
      <rPr>
        <sz val="8"/>
        <color indexed="8"/>
        <rFont val="Segoe UI"/>
        <family val="2"/>
      </rPr>
      <t>, PAGO CUOTA 16 A LA 21/30 CORRESPONDIENTE A MANUTENCIÓN MES DE OCTUBRE 2022/MARZO 2023, DE LA  BECADA KARINA MARGARITA GUERRERO PEÑA.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</si>
  <si>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US$ 373,307.00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</si>
  <si>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EU$446,343.42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</si>
  <si>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EU$600.00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</si>
  <si>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NO. 002595699 (B1500036484), D/F 09/08/2022, POR CONCEPTO DE SEGUROS INTERNACIONALES, POLIZA NO. 2-2-134-0002035, A FAVOR DE 33 ESTUDIANTES BECADOS POR ESTE MINISTERIO QUE CURSAN ESTUDIOS EN LA UNIVERSIDAD ANAHUAC, MEXICO.
NOTA: US$18,023.40.00 X RD$54.30=RD$978,670.62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</si>
  <si>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NO.:002614107 (B1500036876/B1500036491 ERROR), D/F 09/08/2022, POR CONCEPTO DE SEGUROS INTERNACIONALES, POLIZA NO.:2-2-134-0002037, A FAVOR DE SEIS (06) ESTUDIANTES BECADOS POR ESTE MINISTERIO, LOS CUALES ESTAN CURSANDO ESTUDIOS EN LA UNIVERSIDAD DEL PAIS ORTEGA Y GASSET ESPAÑA.
NOTA: US$3,488.40X RD$55.60= RD$204,163.20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</si>
  <si>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FACTURA NO.:002623411, (B1500037411) D/F/ 20/09/2022, POR CONCEPTO DE SEGUROS INTERNACIONALES, POLIZAS NO.:2-2-134-0002143, A FAVOR DE TRES (03) ESTUDIANTES BECADOS POR ESTE MINISTERIO, LOS CUALES ESTAN CURSANDO ESTUDIOS EN  CATIE ,  COSTA RICA.
NOTA: US$1,836.00X RD$55.60= RD$96,977.52</t>
    </r>
  </si>
  <si>
    <r>
      <rPr>
        <b/>
        <sz val="8"/>
        <color indexed="8"/>
        <rFont val="Segoe UI"/>
        <family val="2"/>
      </rPr>
      <t>NÓMINA BECAS  DE LA UASD,</t>
    </r>
    <r>
      <rPr>
        <sz val="8"/>
        <color indexed="8"/>
        <rFont val="Segoe UI"/>
        <family val="2"/>
      </rPr>
      <t xml:space="preserve"> PAGO NÓMINA A ESTUDIANTES CON BECAS OTORGADAS EN LA UNIVERSIDAD AUTONOMA DE SANTO DOMINGO (UASD), CORRESPONDIENTE AL MES DE OCTUBRE 2022,  CONVOCATORIAS 2014-1 (EXTENSION 2022), 2015-1, 2015-1 DPD, 2015-2, 2015-3, 2016-1, 2016-2, 2016-3, 2017-1,  2018-1, 2019-1, 2019-1 HE, 2019-1 SPM y 2020-1, 2020-2, 2021-1, 2021-2 y 2021-3.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</si>
  <si>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1 A LA 7/12, CORRESPONDIENTE A MANUTENCIÓN MES DE SEPTIEMBRE  2022/MARZO 2023, DE LA  BECADA IRIANNA JIMENEZ ZAPATA (REINO UNIDO).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</si>
  <si>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NO.:002620924, (B1500037301) D/F/ 13/09/2022, POR CONCEPTO DE SEGUROS INTERNACIONALES, POLIZAS NO.:2-2-134-0002121, A FAVOR DE TREINTA Y DOS (32) ESTUDIANTES BECADOS POR ESTE MINISTERIO, LOS CUALES ESTAN CURSANDO ESTUDIOS EN CETT, BARCELONA SCHOOL. ESPAÑA.
NOTA: US$19,584X RD$55.60= RD$1,196,056.08
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</si>
  <si>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NO.:002620924, (B1500037301) D/F/ 13/09/2022, POR CONCEPTO DE SEGUROS INTERNACIONALES, POLIZAS NO.:2-2-134-0002121, A FAVOR DE TREINTA Y DOS (32) ESTUDIANTES BECADOS POR ESTE MINISTERIO, LOS CUALES ESTAN CURSANDO ESTUDIOS EN CETT, BARCELONA SCHOOL. ESPAÑA.
NOTA: US$19,584X RD$55.60= RD$1,034,426.88
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</si>
  <si>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NO. 002620461, (B1500037277), POR CONCEPTO DE SEGUROS INTERNACIONALES, POLIZAS NO. 2-2-134-0002122, A FAVOR DE TREINTA Y DOS (32) ESTUDIANTES BECADOS POR ESTE MINISTERIO, LOS CUALES ESTAN CURSANDO ESTUDIOS EN FACOPH, BRASIL. 
NOTA: US$18,604.80X RD$54.30= RD$1,078,072.20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</si>
  <si>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RECIBIDA DESDE  LA CUENTA OPERATIVA (010-391647-4)  A LA CUENTA DE BECAS Y VIAJES DE ESTUDIOS  (010-241785-7),  EN CALIDAD DE PRESTAMO EN FECHA 31/10/2022, PARA CUBRIR COMPROMISOS.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</si>
  <si>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EU$93,150.00</t>
    </r>
  </si>
  <si>
    <t>13/10/2022</t>
  </si>
  <si>
    <t>17/10/2022</t>
  </si>
  <si>
    <t>18/10/2022</t>
  </si>
  <si>
    <t>21/10/2022</t>
  </si>
  <si>
    <t>24/10/2022</t>
  </si>
  <si>
    <t>25/10/2022</t>
  </si>
  <si>
    <t>26/10/2022</t>
  </si>
  <si>
    <t>27/10/2022</t>
  </si>
  <si>
    <t>28/10/2022</t>
  </si>
  <si>
    <t>31/10/2022</t>
  </si>
  <si>
    <t>BN-03312</t>
  </si>
  <si>
    <t>BN-03325</t>
  </si>
  <si>
    <t>FR-0063</t>
  </si>
  <si>
    <t>TR-MESCYT/DESP/2457</t>
  </si>
  <si>
    <t>TR-MESCYT/DESP/2458</t>
  </si>
  <si>
    <t>TR-MESCYT/DESP/2477</t>
  </si>
  <si>
    <t>TR-MESCYT/DESP/2479</t>
  </si>
  <si>
    <t>TR-MESCYT/DESP/2445</t>
  </si>
  <si>
    <t>TR-MESCYT/DESP/2428</t>
  </si>
  <si>
    <t>TR-MESCYT/DESP/2631</t>
  </si>
  <si>
    <t>TR-MESCYT/DESP/2635</t>
  </si>
  <si>
    <t>TR-MESCYT/DESP/2637</t>
  </si>
  <si>
    <t>TR-MESCYT/DESP/2646</t>
  </si>
  <si>
    <t>TR-MESCYT/DESP/3361</t>
  </si>
  <si>
    <t>TR-MESCYT/DESP/2636</t>
  </si>
  <si>
    <t>TR-MESCYT/DESP/2638</t>
  </si>
  <si>
    <t>BN-03301</t>
  </si>
  <si>
    <t>BN-03334</t>
  </si>
  <si>
    <t>BN-03333</t>
  </si>
  <si>
    <t>BN-03314</t>
  </si>
  <si>
    <t>BN-03315</t>
  </si>
  <si>
    <t>TR-MESCYT/DESP/2831</t>
  </si>
  <si>
    <t>TR-MESCYT/DESP/2835</t>
  </si>
  <si>
    <t>BN-033344</t>
  </si>
  <si>
    <t>BN-033356</t>
  </si>
  <si>
    <t>BN-033349</t>
  </si>
  <si>
    <t>CK-20307</t>
  </si>
  <si>
    <t>TR-MESCYT/DESP/2449</t>
  </si>
  <si>
    <t>BN-03319</t>
  </si>
  <si>
    <t>BN-033340</t>
  </si>
  <si>
    <t>BN-033341</t>
  </si>
  <si>
    <t>BN-033346</t>
  </si>
  <si>
    <t>BN-033348</t>
  </si>
  <si>
    <t>BN-033351</t>
  </si>
  <si>
    <t>BN-033352</t>
  </si>
  <si>
    <t>BN-033353</t>
  </si>
  <si>
    <t>BN-033354</t>
  </si>
  <si>
    <t>BN-033355</t>
  </si>
  <si>
    <t>TR-MESCYT/DESP/2439</t>
  </si>
  <si>
    <t>TR-MESCYT/DESP/2451</t>
  </si>
  <si>
    <t>TR-MESCYT/DESP/2452</t>
  </si>
  <si>
    <t>TR-MESCYT/DESP/2456</t>
  </si>
  <si>
    <t>TR-MESCYT/DESP/2480</t>
  </si>
  <si>
    <t>TR-MESCYT/DESP/2482</t>
  </si>
  <si>
    <t>TR-MESCYT/DESP/2486</t>
  </si>
  <si>
    <t>TR-MESCYT/DESP/2487</t>
  </si>
  <si>
    <t>TR-MESCYT/DESP/2488</t>
  </si>
  <si>
    <t>TR-MESCYT/DESP/2489</t>
  </si>
  <si>
    <t>TR-MESCYT/DESP/2596</t>
  </si>
  <si>
    <t>TR-MESCYT/DESP/2602</t>
  </si>
  <si>
    <t>TR-MESCYT/DESP/2607</t>
  </si>
  <si>
    <t>TR-MESCYT/DESP/2633</t>
  </si>
  <si>
    <t>TR-MESCYT/DESP/2652</t>
  </si>
  <si>
    <t>TR-MESCYT/DESP/2634</t>
  </si>
  <si>
    <t>TR-MESCYT/DESP/2655</t>
  </si>
  <si>
    <t>TR-MESCYT/DESP/2725</t>
  </si>
  <si>
    <t>TR-MESCYT/DESP/2726</t>
  </si>
  <si>
    <t>TR-MESCYT/DESP/2742</t>
  </si>
  <si>
    <t>TR-MESCYT/DESP/2836</t>
  </si>
  <si>
    <t>TR-MESCYT/DESP/2838</t>
  </si>
  <si>
    <t>TR-MESCYT/DESP/2845</t>
  </si>
  <si>
    <t>TR-MESCYT/DESP/2929</t>
  </si>
  <si>
    <t>TR-MESCYT/DESP/2932</t>
  </si>
  <si>
    <t>TR-MESCYT/02603</t>
  </si>
  <si>
    <t>TR-MESCYT/02604</t>
  </si>
  <si>
    <t>TR-MESCYT/02606</t>
  </si>
  <si>
    <t>TR-MESCYT/02625</t>
  </si>
  <si>
    <t>TR-MESCYT/02626</t>
  </si>
  <si>
    <t>TR-MESCYT/02627</t>
  </si>
  <si>
    <t>TR-MESCYT/02628</t>
  </si>
  <si>
    <t>TR-MESCYT/02632</t>
  </si>
  <si>
    <t>TR-MESCYT/02642</t>
  </si>
  <si>
    <t>TR-MESCYT/02643</t>
  </si>
  <si>
    <t>TR-MESCYT/02644</t>
  </si>
  <si>
    <t>TR-MESCYT/02736</t>
  </si>
  <si>
    <t>TR-MESCYT/02737</t>
  </si>
  <si>
    <t>TR-MESCYT/02738</t>
  </si>
  <si>
    <t>TR-MESCYT/02739</t>
  </si>
  <si>
    <t>TR-MESCYT/02740</t>
  </si>
  <si>
    <t>TR-MESCYT/02613</t>
  </si>
  <si>
    <t>TR-MESCYT/02614</t>
  </si>
  <si>
    <t>TR-MESCYT/02615</t>
  </si>
  <si>
    <t>BN-03322</t>
  </si>
  <si>
    <t>BN-033345</t>
  </si>
  <si>
    <t>BN-03347</t>
  </si>
  <si>
    <t>BN-03388</t>
  </si>
  <si>
    <t>BN-033342</t>
  </si>
  <si>
    <t>BN-033343</t>
  </si>
  <si>
    <t>BN-033350</t>
  </si>
  <si>
    <t>TR-MESCYT/CON/0413</t>
  </si>
  <si>
    <t>TR-MESCYT/02707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</si>
  <si>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PAGO FACTURA NO.:002596892 (B1500036550), D/F 11/08/2022, POR CONCEPTO DE SEGUROS INTERNACIONALES, POLIZA NO.:2-2-134-0002049, A FAVOR DE SIETE (07) ESTUDIANTES BECADOS POR ESTE MINISTERIO, LOS CUALES ESTAN CURSANDO ESTUDIOS EN LA UNIVERSIDAD DEL PAIS VASCO.                                                                                                  NOTA: US$4,069.80 X RD$55.60= RD$226280.88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</si>
</sst>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65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justify" wrapText="1" readingOrder="1"/>
    </xf>
    <xf numFmtId="0" fontId="19" fillId="33" borderId="24" xfId="0" applyFont="1" applyFill="1" applyBorder="1" applyAlignment="1">
      <alignment horizontal="justify" vertical="center" wrapText="1" readingOrder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66" fillId="33" borderId="24" xfId="0" applyFont="1" applyFill="1" applyBorder="1" applyAlignment="1">
      <alignment horizontal="justify" vertical="justify" wrapText="1"/>
    </xf>
    <xf numFmtId="43" fontId="0" fillId="33" borderId="24" xfId="0" applyNumberForma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5" fillId="33" borderId="24" xfId="0" applyFont="1" applyFill="1" applyBorder="1" applyAlignment="1">
      <alignment horizontal="left" vertical="center" wrapText="1"/>
    </xf>
    <xf numFmtId="0" fontId="65" fillId="33" borderId="31" xfId="0" applyFont="1" applyFill="1" applyBorder="1" applyAlignment="1">
      <alignment horizontal="justify" vertical="center" wrapText="1"/>
    </xf>
    <xf numFmtId="0" fontId="24" fillId="33" borderId="24" xfId="0" applyFont="1" applyFill="1" applyBorder="1" applyAlignment="1">
      <alignment horizontal="justify" vertical="justify" wrapText="1" readingOrder="1"/>
    </xf>
    <xf numFmtId="0" fontId="19" fillId="33" borderId="32" xfId="0" applyFont="1" applyFill="1" applyBorder="1" applyAlignment="1">
      <alignment horizontal="justify" vertical="justify" wrapText="1" readingOrder="1"/>
    </xf>
    <xf numFmtId="0" fontId="25" fillId="0" borderId="24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829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80"/>
  <sheetViews>
    <sheetView tabSelected="1" zoomScaleSheetLayoutView="70" zoomScalePageLayoutView="0" workbookViewId="0" topLeftCell="B1">
      <selection activeCell="B1" sqref="B1:H246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0.421875" style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0"/>
      <c r="C6" s="80"/>
      <c r="D6" s="80"/>
      <c r="E6" s="80"/>
      <c r="F6" s="80"/>
      <c r="G6" s="80"/>
      <c r="H6" s="80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0"/>
      <c r="C9" s="80"/>
      <c r="D9" s="80"/>
      <c r="E9" s="80"/>
      <c r="F9" s="80"/>
      <c r="G9" s="80"/>
      <c r="H9" s="80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5" t="s">
        <v>3</v>
      </c>
      <c r="C11" s="85"/>
      <c r="D11" s="85"/>
      <c r="E11" s="85"/>
      <c r="F11" s="85"/>
      <c r="G11" s="85"/>
      <c r="H11" s="85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8" t="s">
        <v>31</v>
      </c>
      <c r="C13" s="88"/>
      <c r="D13" s="88"/>
      <c r="E13" s="88"/>
      <c r="F13" s="88"/>
      <c r="G13" s="88"/>
      <c r="H13" s="88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1"/>
      <c r="C15" s="89" t="s">
        <v>4</v>
      </c>
      <c r="D15" s="83"/>
      <c r="E15" s="83"/>
      <c r="F15" s="83" t="s">
        <v>11</v>
      </c>
      <c r="G15" s="83"/>
      <c r="H15" s="84"/>
      <c r="I15" s="6"/>
      <c r="J15" s="6"/>
      <c r="K15" s="6"/>
      <c r="L15" s="6"/>
    </row>
    <row r="16" spans="1:12" s="3" customFormat="1" ht="37.5" customHeight="1">
      <c r="A16" s="6"/>
      <c r="B16" s="82"/>
      <c r="C16" s="73" t="s">
        <v>12</v>
      </c>
      <c r="D16" s="74"/>
      <c r="E16" s="11"/>
      <c r="F16" s="74" t="s">
        <v>8</v>
      </c>
      <c r="G16" s="74"/>
      <c r="H16" s="35">
        <v>29918932.32</v>
      </c>
      <c r="I16" s="6"/>
      <c r="J16" s="6"/>
      <c r="K16" s="6"/>
      <c r="L16" s="6"/>
    </row>
    <row r="17" spans="1:12" s="3" customFormat="1" ht="45.75" customHeight="1">
      <c r="A17" s="6"/>
      <c r="B17" s="82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42">
      <c r="B18" s="39"/>
      <c r="C18" s="68">
        <v>44630</v>
      </c>
      <c r="D18" s="69" t="s">
        <v>248</v>
      </c>
      <c r="E18" s="61" t="s">
        <v>32</v>
      </c>
      <c r="F18" s="72"/>
      <c r="G18" s="72">
        <v>498150</v>
      </c>
      <c r="H18" s="63">
        <f>H16+F18-G18</f>
        <v>29420782.32</v>
      </c>
    </row>
    <row r="19" spans="2:8" s="9" customFormat="1" ht="52.5">
      <c r="B19" s="39"/>
      <c r="C19" s="68">
        <v>44630</v>
      </c>
      <c r="D19" s="69" t="s">
        <v>249</v>
      </c>
      <c r="E19" s="61" t="s">
        <v>33</v>
      </c>
      <c r="F19" s="72"/>
      <c r="G19" s="72">
        <v>257391.69</v>
      </c>
      <c r="H19" s="63">
        <f>H18+F19-G19</f>
        <v>29163390.63</v>
      </c>
    </row>
    <row r="20" spans="2:8" s="9" customFormat="1" ht="52.5">
      <c r="B20" s="39"/>
      <c r="C20" s="68">
        <v>44630</v>
      </c>
      <c r="D20" s="69" t="s">
        <v>250</v>
      </c>
      <c r="E20" s="61" t="s">
        <v>34</v>
      </c>
      <c r="F20" s="72"/>
      <c r="G20" s="72">
        <v>1350</v>
      </c>
      <c r="H20" s="63">
        <f aca="true" t="shared" si="0" ref="H20:H83">H19+F20-G20</f>
        <v>29162040.63</v>
      </c>
    </row>
    <row r="21" spans="2:8" s="9" customFormat="1" ht="31.5">
      <c r="B21" s="39"/>
      <c r="C21" s="68">
        <v>44630</v>
      </c>
      <c r="D21" s="69" t="s">
        <v>251</v>
      </c>
      <c r="E21" s="61" t="s">
        <v>35</v>
      </c>
      <c r="F21" s="72"/>
      <c r="G21" s="72">
        <v>223891.5</v>
      </c>
      <c r="H21" s="63">
        <f t="shared" si="0"/>
        <v>28938149.13</v>
      </c>
    </row>
    <row r="22" spans="2:8" s="9" customFormat="1" ht="31.5">
      <c r="B22" s="39"/>
      <c r="C22" s="68">
        <v>44630</v>
      </c>
      <c r="D22" s="69" t="s">
        <v>251</v>
      </c>
      <c r="E22" s="61" t="s">
        <v>36</v>
      </c>
      <c r="F22" s="72"/>
      <c r="G22" s="72">
        <v>223891.5</v>
      </c>
      <c r="H22" s="63">
        <f t="shared" si="0"/>
        <v>28714257.63</v>
      </c>
    </row>
    <row r="23" spans="2:8" s="9" customFormat="1" ht="31.5">
      <c r="B23" s="39"/>
      <c r="C23" s="68">
        <v>44630</v>
      </c>
      <c r="D23" s="69" t="s">
        <v>251</v>
      </c>
      <c r="E23" s="61" t="s">
        <v>37</v>
      </c>
      <c r="F23" s="72"/>
      <c r="G23" s="72">
        <v>223891.5</v>
      </c>
      <c r="H23" s="63">
        <f t="shared" si="0"/>
        <v>28490366.13</v>
      </c>
    </row>
    <row r="24" spans="2:8" s="9" customFormat="1" ht="31.5">
      <c r="B24" s="39"/>
      <c r="C24" s="68">
        <v>44630</v>
      </c>
      <c r="D24" s="69" t="s">
        <v>251</v>
      </c>
      <c r="E24" s="61" t="s">
        <v>38</v>
      </c>
      <c r="F24" s="72"/>
      <c r="G24" s="72">
        <v>223891.5</v>
      </c>
      <c r="H24" s="63">
        <f t="shared" si="0"/>
        <v>28266474.63</v>
      </c>
    </row>
    <row r="25" spans="2:8" s="9" customFormat="1" ht="31.5">
      <c r="B25" s="39"/>
      <c r="C25" s="68">
        <v>44630</v>
      </c>
      <c r="D25" s="69" t="s">
        <v>251</v>
      </c>
      <c r="E25" s="61" t="s">
        <v>39</v>
      </c>
      <c r="F25" s="72"/>
      <c r="G25" s="72">
        <v>127938</v>
      </c>
      <c r="H25" s="63">
        <f t="shared" si="0"/>
        <v>28138536.63</v>
      </c>
    </row>
    <row r="26" spans="2:8" s="9" customFormat="1" ht="31.5">
      <c r="B26" s="39"/>
      <c r="C26" s="68">
        <v>44630</v>
      </c>
      <c r="D26" s="69" t="s">
        <v>251</v>
      </c>
      <c r="E26" s="61" t="s">
        <v>40</v>
      </c>
      <c r="F26" s="72"/>
      <c r="G26" s="72">
        <v>223891.5</v>
      </c>
      <c r="H26" s="63">
        <f t="shared" si="0"/>
        <v>27914645.13</v>
      </c>
    </row>
    <row r="27" spans="2:8" s="9" customFormat="1" ht="31.5">
      <c r="B27" s="39"/>
      <c r="C27" s="68">
        <v>44630</v>
      </c>
      <c r="D27" s="69" t="s">
        <v>251</v>
      </c>
      <c r="E27" s="61" t="s">
        <v>41</v>
      </c>
      <c r="F27" s="72"/>
      <c r="G27" s="72">
        <v>223891.5</v>
      </c>
      <c r="H27" s="63">
        <f t="shared" si="0"/>
        <v>27690753.63</v>
      </c>
    </row>
    <row r="28" spans="2:8" s="9" customFormat="1" ht="31.5">
      <c r="B28" s="39"/>
      <c r="C28" s="68">
        <v>44630</v>
      </c>
      <c r="D28" s="69" t="s">
        <v>251</v>
      </c>
      <c r="E28" s="61" t="s">
        <v>42</v>
      </c>
      <c r="F28" s="72"/>
      <c r="G28" s="72">
        <v>223891.5</v>
      </c>
      <c r="H28" s="63">
        <f t="shared" si="0"/>
        <v>27466862.13</v>
      </c>
    </row>
    <row r="29" spans="2:8" s="9" customFormat="1" ht="31.5">
      <c r="B29" s="39"/>
      <c r="C29" s="68">
        <v>44630</v>
      </c>
      <c r="D29" s="69" t="s">
        <v>252</v>
      </c>
      <c r="E29" s="62" t="s">
        <v>43</v>
      </c>
      <c r="F29" s="72"/>
      <c r="G29" s="72">
        <v>863581.5</v>
      </c>
      <c r="H29" s="63">
        <f t="shared" si="0"/>
        <v>26603280.63</v>
      </c>
    </row>
    <row r="30" spans="2:8" s="9" customFormat="1" ht="31.5">
      <c r="B30" s="39"/>
      <c r="C30" s="68">
        <v>44630</v>
      </c>
      <c r="D30" s="69" t="s">
        <v>252</v>
      </c>
      <c r="E30" s="62" t="s">
        <v>44</v>
      </c>
      <c r="F30" s="72"/>
      <c r="G30" s="72">
        <v>127938</v>
      </c>
      <c r="H30" s="63">
        <f t="shared" si="0"/>
        <v>26475342.63</v>
      </c>
    </row>
    <row r="31" spans="2:8" s="9" customFormat="1" ht="31.5">
      <c r="B31" s="39"/>
      <c r="C31" s="68">
        <v>44630</v>
      </c>
      <c r="D31" s="69" t="s">
        <v>253</v>
      </c>
      <c r="E31" s="91" t="s">
        <v>45</v>
      </c>
      <c r="F31" s="72"/>
      <c r="G31" s="72">
        <v>1471287</v>
      </c>
      <c r="H31" s="63">
        <f t="shared" si="0"/>
        <v>25004055.63</v>
      </c>
    </row>
    <row r="32" spans="2:8" s="9" customFormat="1" ht="31.5">
      <c r="B32" s="39"/>
      <c r="C32" s="68">
        <v>44630</v>
      </c>
      <c r="D32" s="69" t="s">
        <v>253</v>
      </c>
      <c r="E32" s="91" t="s">
        <v>46</v>
      </c>
      <c r="F32" s="72"/>
      <c r="G32" s="72">
        <v>1727163</v>
      </c>
      <c r="H32" s="63">
        <f t="shared" si="0"/>
        <v>23276892.63</v>
      </c>
    </row>
    <row r="33" spans="2:8" s="9" customFormat="1" ht="31.5">
      <c r="B33" s="39"/>
      <c r="C33" s="68">
        <v>44630</v>
      </c>
      <c r="D33" s="69" t="s">
        <v>254</v>
      </c>
      <c r="E33" s="61" t="s">
        <v>47</v>
      </c>
      <c r="F33" s="72"/>
      <c r="G33" s="72">
        <v>223891.5</v>
      </c>
      <c r="H33" s="63">
        <f t="shared" si="0"/>
        <v>23053001.13</v>
      </c>
    </row>
    <row r="34" spans="2:8" s="9" customFormat="1" ht="31.5">
      <c r="B34" s="39"/>
      <c r="C34" s="68">
        <v>44630</v>
      </c>
      <c r="D34" s="69" t="s">
        <v>254</v>
      </c>
      <c r="E34" s="61" t="s">
        <v>48</v>
      </c>
      <c r="F34" s="72"/>
      <c r="G34" s="72">
        <v>223891.5</v>
      </c>
      <c r="H34" s="63">
        <f t="shared" si="0"/>
        <v>22829109.63</v>
      </c>
    </row>
    <row r="35" spans="2:8" s="9" customFormat="1" ht="31.5">
      <c r="B35" s="39"/>
      <c r="C35" s="68">
        <v>44630</v>
      </c>
      <c r="D35" s="69" t="s">
        <v>254</v>
      </c>
      <c r="E35" s="61" t="s">
        <v>49</v>
      </c>
      <c r="F35" s="72"/>
      <c r="G35" s="72">
        <v>127938</v>
      </c>
      <c r="H35" s="63">
        <f t="shared" si="0"/>
        <v>22701171.63</v>
      </c>
    </row>
    <row r="36" spans="2:8" s="9" customFormat="1" ht="31.5">
      <c r="B36" s="39"/>
      <c r="C36" s="68">
        <v>44630</v>
      </c>
      <c r="D36" s="69" t="s">
        <v>254</v>
      </c>
      <c r="E36" s="61" t="s">
        <v>50</v>
      </c>
      <c r="F36" s="72"/>
      <c r="G36" s="72">
        <v>223891.5</v>
      </c>
      <c r="H36" s="63">
        <f t="shared" si="0"/>
        <v>22477280.13</v>
      </c>
    </row>
    <row r="37" spans="2:8" s="9" customFormat="1" ht="31.5">
      <c r="B37" s="39"/>
      <c r="C37" s="68">
        <v>44661</v>
      </c>
      <c r="D37" s="69" t="s">
        <v>255</v>
      </c>
      <c r="E37" s="61" t="s">
        <v>51</v>
      </c>
      <c r="F37" s="72"/>
      <c r="G37" s="72">
        <v>159196.2</v>
      </c>
      <c r="H37" s="63">
        <f t="shared" si="0"/>
        <v>22318083.93</v>
      </c>
    </row>
    <row r="38" spans="2:8" s="9" customFormat="1" ht="31.5">
      <c r="B38" s="39"/>
      <c r="C38" s="68">
        <v>44661</v>
      </c>
      <c r="D38" s="69" t="s">
        <v>255</v>
      </c>
      <c r="E38" s="65" t="s">
        <v>52</v>
      </c>
      <c r="F38" s="72"/>
      <c r="G38" s="72">
        <v>159196.2</v>
      </c>
      <c r="H38" s="63">
        <f t="shared" si="0"/>
        <v>22158887.73</v>
      </c>
    </row>
    <row r="39" spans="2:8" s="9" customFormat="1" ht="31.5">
      <c r="B39" s="39"/>
      <c r="C39" s="68">
        <v>44661</v>
      </c>
      <c r="D39" s="69" t="s">
        <v>255</v>
      </c>
      <c r="E39" s="65" t="s">
        <v>53</v>
      </c>
      <c r="F39" s="72"/>
      <c r="G39" s="72">
        <v>159196.2</v>
      </c>
      <c r="H39" s="63">
        <f t="shared" si="0"/>
        <v>21999691.53</v>
      </c>
    </row>
    <row r="40" spans="2:8" s="9" customFormat="1" ht="31.5">
      <c r="B40" s="39"/>
      <c r="C40" s="68">
        <v>44661</v>
      </c>
      <c r="D40" s="69" t="s">
        <v>255</v>
      </c>
      <c r="E40" s="65" t="s">
        <v>54</v>
      </c>
      <c r="F40" s="72"/>
      <c r="G40" s="72">
        <v>159196.2</v>
      </c>
      <c r="H40" s="63">
        <f t="shared" si="0"/>
        <v>21840495.330000002</v>
      </c>
    </row>
    <row r="41" spans="2:8" s="9" customFormat="1" ht="42">
      <c r="B41" s="39"/>
      <c r="C41" s="68">
        <v>44661</v>
      </c>
      <c r="D41" s="69" t="s">
        <v>255</v>
      </c>
      <c r="E41" s="65" t="s">
        <v>55</v>
      </c>
      <c r="F41" s="72"/>
      <c r="G41" s="72">
        <v>159196.2</v>
      </c>
      <c r="H41" s="63">
        <f t="shared" si="0"/>
        <v>21681299.130000003</v>
      </c>
    </row>
    <row r="42" spans="2:8" s="9" customFormat="1" ht="31.5">
      <c r="B42" s="39"/>
      <c r="C42" s="68">
        <v>44661</v>
      </c>
      <c r="D42" s="69" t="s">
        <v>255</v>
      </c>
      <c r="E42" s="65" t="s">
        <v>56</v>
      </c>
      <c r="F42" s="72"/>
      <c r="G42" s="72">
        <v>159196.2</v>
      </c>
      <c r="H42" s="63">
        <f t="shared" si="0"/>
        <v>21522102.930000003</v>
      </c>
    </row>
    <row r="43" spans="2:8" s="9" customFormat="1" ht="31.5">
      <c r="B43" s="39"/>
      <c r="C43" s="68">
        <v>44661</v>
      </c>
      <c r="D43" s="69" t="s">
        <v>255</v>
      </c>
      <c r="E43" s="65" t="s">
        <v>57</v>
      </c>
      <c r="F43" s="72"/>
      <c r="G43" s="72">
        <v>159196.2</v>
      </c>
      <c r="H43" s="63">
        <f t="shared" si="0"/>
        <v>21362906.730000004</v>
      </c>
    </row>
    <row r="44" spans="2:8" s="9" customFormat="1" ht="31.5">
      <c r="B44" s="39"/>
      <c r="C44" s="68">
        <v>44661</v>
      </c>
      <c r="D44" s="69" t="s">
        <v>255</v>
      </c>
      <c r="E44" s="65" t="s">
        <v>58</v>
      </c>
      <c r="F44" s="72"/>
      <c r="G44" s="72">
        <v>159196.2</v>
      </c>
      <c r="H44" s="63">
        <f t="shared" si="0"/>
        <v>21203710.530000005</v>
      </c>
    </row>
    <row r="45" spans="2:8" s="9" customFormat="1" ht="31.5">
      <c r="B45" s="39"/>
      <c r="C45" s="68">
        <v>44661</v>
      </c>
      <c r="D45" s="69" t="s">
        <v>30</v>
      </c>
      <c r="E45" s="62" t="s">
        <v>59</v>
      </c>
      <c r="F45" s="72"/>
      <c r="G45" s="72">
        <v>260377.67</v>
      </c>
      <c r="H45" s="63">
        <f t="shared" si="0"/>
        <v>20943332.860000003</v>
      </c>
    </row>
    <row r="46" spans="2:8" s="9" customFormat="1" ht="42">
      <c r="B46" s="39"/>
      <c r="C46" s="68">
        <v>44752</v>
      </c>
      <c r="D46" s="69" t="s">
        <v>256</v>
      </c>
      <c r="E46" s="65" t="s">
        <v>60</v>
      </c>
      <c r="F46" s="72"/>
      <c r="G46" s="72">
        <v>2509869.6</v>
      </c>
      <c r="H46" s="63">
        <f t="shared" si="0"/>
        <v>18433463.26</v>
      </c>
    </row>
    <row r="47" spans="2:8" s="9" customFormat="1" ht="42">
      <c r="B47" s="39"/>
      <c r="C47" s="68">
        <v>44844</v>
      </c>
      <c r="D47" s="69" t="s">
        <v>257</v>
      </c>
      <c r="E47" s="65" t="s">
        <v>61</v>
      </c>
      <c r="F47" s="72"/>
      <c r="G47" s="72">
        <v>324158.22</v>
      </c>
      <c r="H47" s="63">
        <f t="shared" si="0"/>
        <v>18109305.040000003</v>
      </c>
    </row>
    <row r="48" spans="2:8" s="9" customFormat="1" ht="31.5">
      <c r="B48" s="39"/>
      <c r="C48" s="68">
        <v>44844</v>
      </c>
      <c r="D48" s="69" t="s">
        <v>257</v>
      </c>
      <c r="E48" s="65" t="s">
        <v>62</v>
      </c>
      <c r="F48" s="72"/>
      <c r="G48" s="72">
        <v>105060.6</v>
      </c>
      <c r="H48" s="63">
        <f t="shared" si="0"/>
        <v>18004244.44</v>
      </c>
    </row>
    <row r="49" spans="2:8" s="9" customFormat="1" ht="31.5">
      <c r="B49" s="39"/>
      <c r="C49" s="68">
        <v>44844</v>
      </c>
      <c r="D49" s="69" t="s">
        <v>257</v>
      </c>
      <c r="E49" s="65" t="s">
        <v>63</v>
      </c>
      <c r="F49" s="72"/>
      <c r="G49" s="72">
        <v>126072.72</v>
      </c>
      <c r="H49" s="63">
        <f t="shared" si="0"/>
        <v>17878171.720000003</v>
      </c>
    </row>
    <row r="50" spans="2:8" s="9" customFormat="1" ht="31.5">
      <c r="B50" s="39"/>
      <c r="C50" s="68">
        <v>44844</v>
      </c>
      <c r="D50" s="69" t="s">
        <v>258</v>
      </c>
      <c r="E50" s="65" t="s">
        <v>64</v>
      </c>
      <c r="F50" s="72"/>
      <c r="G50" s="72">
        <v>128309.28</v>
      </c>
      <c r="H50" s="63">
        <f t="shared" si="0"/>
        <v>17749862.44</v>
      </c>
    </row>
    <row r="51" spans="2:8" s="9" customFormat="1" ht="31.5">
      <c r="B51" s="39"/>
      <c r="C51" s="68">
        <v>44844</v>
      </c>
      <c r="D51" s="69" t="s">
        <v>258</v>
      </c>
      <c r="E51" s="65" t="s">
        <v>65</v>
      </c>
      <c r="F51" s="72"/>
      <c r="G51" s="72">
        <v>224541.24</v>
      </c>
      <c r="H51" s="63">
        <f t="shared" si="0"/>
        <v>17525321.200000003</v>
      </c>
    </row>
    <row r="52" spans="2:8" s="9" customFormat="1" ht="42">
      <c r="B52" s="39"/>
      <c r="C52" s="68">
        <v>44844</v>
      </c>
      <c r="D52" s="69" t="s">
        <v>258</v>
      </c>
      <c r="E52" s="65" t="s">
        <v>66</v>
      </c>
      <c r="F52" s="72"/>
      <c r="G52" s="72">
        <v>208502.58</v>
      </c>
      <c r="H52" s="63">
        <f t="shared" si="0"/>
        <v>17316818.620000005</v>
      </c>
    </row>
    <row r="53" spans="2:8" s="9" customFormat="1" ht="31.5">
      <c r="B53" s="39"/>
      <c r="C53" s="68">
        <v>44844</v>
      </c>
      <c r="D53" s="69" t="s">
        <v>258</v>
      </c>
      <c r="E53" s="65" t="s">
        <v>67</v>
      </c>
      <c r="F53" s="72"/>
      <c r="G53" s="72">
        <v>160386.6</v>
      </c>
      <c r="H53" s="63">
        <f t="shared" si="0"/>
        <v>17156432.020000003</v>
      </c>
    </row>
    <row r="54" spans="2:8" s="9" customFormat="1" ht="31.5">
      <c r="B54" s="39"/>
      <c r="C54" s="68">
        <v>44844</v>
      </c>
      <c r="D54" s="69" t="s">
        <v>258</v>
      </c>
      <c r="E54" s="65" t="s">
        <v>68</v>
      </c>
      <c r="F54" s="72"/>
      <c r="G54" s="72">
        <v>80193.3</v>
      </c>
      <c r="H54" s="63">
        <f t="shared" si="0"/>
        <v>17076238.720000003</v>
      </c>
    </row>
    <row r="55" spans="2:8" s="9" customFormat="1" ht="31.5">
      <c r="B55" s="39"/>
      <c r="C55" s="68">
        <v>44844</v>
      </c>
      <c r="D55" s="69" t="s">
        <v>258</v>
      </c>
      <c r="E55" s="65" t="s">
        <v>69</v>
      </c>
      <c r="F55" s="72"/>
      <c r="G55" s="72">
        <v>133655.5</v>
      </c>
      <c r="H55" s="63">
        <f t="shared" si="0"/>
        <v>16942583.220000003</v>
      </c>
    </row>
    <row r="56" spans="2:8" s="9" customFormat="1" ht="31.5">
      <c r="B56" s="39"/>
      <c r="C56" s="68">
        <v>44844</v>
      </c>
      <c r="D56" s="69" t="s">
        <v>258</v>
      </c>
      <c r="E56" s="65" t="s">
        <v>70</v>
      </c>
      <c r="F56" s="72"/>
      <c r="G56" s="72">
        <v>128309.28</v>
      </c>
      <c r="H56" s="63">
        <f t="shared" si="0"/>
        <v>16814273.94</v>
      </c>
    </row>
    <row r="57" spans="2:8" s="9" customFormat="1" ht="31.5">
      <c r="B57" s="39"/>
      <c r="C57" s="68">
        <v>44844</v>
      </c>
      <c r="D57" s="69" t="s">
        <v>258</v>
      </c>
      <c r="E57" s="65" t="s">
        <v>71</v>
      </c>
      <c r="F57" s="72"/>
      <c r="G57" s="72">
        <v>106924.4</v>
      </c>
      <c r="H57" s="63">
        <f t="shared" si="0"/>
        <v>16707349.540000001</v>
      </c>
    </row>
    <row r="58" spans="2:8" s="9" customFormat="1" ht="42">
      <c r="B58" s="39"/>
      <c r="C58" s="68">
        <v>44844</v>
      </c>
      <c r="D58" s="69" t="s">
        <v>259</v>
      </c>
      <c r="E58" s="65" t="s">
        <v>72</v>
      </c>
      <c r="F58" s="72"/>
      <c r="G58" s="72">
        <v>254929.44</v>
      </c>
      <c r="H58" s="63">
        <f t="shared" si="0"/>
        <v>16452420.100000001</v>
      </c>
    </row>
    <row r="59" spans="2:8" s="9" customFormat="1" ht="31.5">
      <c r="B59" s="39"/>
      <c r="C59" s="68">
        <v>44844</v>
      </c>
      <c r="D59" s="69" t="s">
        <v>260</v>
      </c>
      <c r="E59" s="65" t="s">
        <v>73</v>
      </c>
      <c r="F59" s="72"/>
      <c r="G59" s="72">
        <v>147633.63</v>
      </c>
      <c r="H59" s="63">
        <f t="shared" si="0"/>
        <v>16304786.47</v>
      </c>
    </row>
    <row r="60" spans="2:8" s="9" customFormat="1" ht="63">
      <c r="B60" s="39"/>
      <c r="C60" s="68">
        <v>44844</v>
      </c>
      <c r="D60" s="69" t="s">
        <v>261</v>
      </c>
      <c r="E60" s="62" t="s">
        <v>74</v>
      </c>
      <c r="F60" s="72"/>
      <c r="G60" s="72">
        <v>136108.5</v>
      </c>
      <c r="H60" s="63">
        <f t="shared" si="0"/>
        <v>16168677.97</v>
      </c>
    </row>
    <row r="61" spans="2:8" s="9" customFormat="1" ht="42">
      <c r="B61" s="39"/>
      <c r="C61" s="68">
        <v>44875</v>
      </c>
      <c r="D61" s="69" t="s">
        <v>262</v>
      </c>
      <c r="E61" s="65" t="s">
        <v>75</v>
      </c>
      <c r="F61" s="72"/>
      <c r="G61" s="72">
        <v>1978101.4</v>
      </c>
      <c r="H61" s="63">
        <f t="shared" si="0"/>
        <v>14190576.57</v>
      </c>
    </row>
    <row r="62" spans="2:8" s="9" customFormat="1" ht="42">
      <c r="B62" s="39"/>
      <c r="C62" s="68">
        <v>44875</v>
      </c>
      <c r="D62" s="69" t="s">
        <v>262</v>
      </c>
      <c r="E62" s="65" t="s">
        <v>76</v>
      </c>
      <c r="F62" s="72"/>
      <c r="G62" s="72">
        <v>320773.2</v>
      </c>
      <c r="H62" s="63">
        <f t="shared" si="0"/>
        <v>13869803.370000001</v>
      </c>
    </row>
    <row r="63" spans="2:8" s="9" customFormat="1" ht="42">
      <c r="B63" s="39"/>
      <c r="C63" s="68">
        <v>44875</v>
      </c>
      <c r="D63" s="69" t="s">
        <v>262</v>
      </c>
      <c r="E63" s="65" t="s">
        <v>77</v>
      </c>
      <c r="F63" s="72"/>
      <c r="G63" s="72">
        <v>481159.8</v>
      </c>
      <c r="H63" s="63">
        <f t="shared" si="0"/>
        <v>13388643.57</v>
      </c>
    </row>
    <row r="64" spans="2:8" s="9" customFormat="1" ht="31.5">
      <c r="B64" s="39"/>
      <c r="C64" s="68">
        <v>44875</v>
      </c>
      <c r="D64" s="69" t="s">
        <v>262</v>
      </c>
      <c r="E64" s="65" t="s">
        <v>78</v>
      </c>
      <c r="F64" s="72"/>
      <c r="G64" s="72">
        <v>224541.24</v>
      </c>
      <c r="H64" s="63">
        <f t="shared" si="0"/>
        <v>13164102.33</v>
      </c>
    </row>
    <row r="65" spans="2:8" s="9" customFormat="1" ht="31.5">
      <c r="B65" s="39"/>
      <c r="C65" s="68">
        <v>44875</v>
      </c>
      <c r="D65" s="69" t="s">
        <v>263</v>
      </c>
      <c r="E65" s="65" t="s">
        <v>79</v>
      </c>
      <c r="F65" s="72"/>
      <c r="G65" s="72">
        <v>1784506.08</v>
      </c>
      <c r="H65" s="63">
        <f t="shared" si="0"/>
        <v>11379596.25</v>
      </c>
    </row>
    <row r="66" spans="2:8" s="9" customFormat="1" ht="31.5">
      <c r="B66" s="39"/>
      <c r="C66" s="68">
        <v>44875</v>
      </c>
      <c r="D66" s="69" t="s">
        <v>263</v>
      </c>
      <c r="E66" s="65" t="s">
        <v>80</v>
      </c>
      <c r="F66" s="72"/>
      <c r="G66" s="72">
        <v>127464.72</v>
      </c>
      <c r="H66" s="63">
        <f t="shared" si="0"/>
        <v>11252131.53</v>
      </c>
    </row>
    <row r="67" spans="2:8" s="9" customFormat="1" ht="31.5">
      <c r="B67" s="39"/>
      <c r="C67" s="68">
        <v>44875</v>
      </c>
      <c r="D67" s="69" t="s">
        <v>263</v>
      </c>
      <c r="E67" s="65" t="s">
        <v>81</v>
      </c>
      <c r="F67" s="72"/>
      <c r="G67" s="72">
        <v>127464.72</v>
      </c>
      <c r="H67" s="63">
        <f t="shared" si="0"/>
        <v>11124666.809999999</v>
      </c>
    </row>
    <row r="68" spans="2:8" s="9" customFormat="1" ht="31.5">
      <c r="B68" s="39"/>
      <c r="C68" s="68">
        <v>44875</v>
      </c>
      <c r="D68" s="69" t="s">
        <v>263</v>
      </c>
      <c r="E68" s="65" t="s">
        <v>82</v>
      </c>
      <c r="F68" s="72"/>
      <c r="G68" s="72">
        <v>127464.72</v>
      </c>
      <c r="H68" s="63">
        <f t="shared" si="0"/>
        <v>10997202.089999998</v>
      </c>
    </row>
    <row r="69" spans="2:8" s="9" customFormat="1" ht="31.5">
      <c r="B69" s="39"/>
      <c r="C69" s="68">
        <v>44875</v>
      </c>
      <c r="D69" s="69" t="s">
        <v>263</v>
      </c>
      <c r="E69" s="65" t="s">
        <v>83</v>
      </c>
      <c r="F69" s="72"/>
      <c r="G69" s="72">
        <v>127464.72</v>
      </c>
      <c r="H69" s="63">
        <f t="shared" si="0"/>
        <v>10869737.369999997</v>
      </c>
    </row>
    <row r="70" spans="2:8" s="9" customFormat="1" ht="31.5">
      <c r="B70" s="39"/>
      <c r="C70" s="68">
        <v>44875</v>
      </c>
      <c r="D70" s="69" t="s">
        <v>263</v>
      </c>
      <c r="E70" s="65" t="s">
        <v>84</v>
      </c>
      <c r="F70" s="72"/>
      <c r="G70" s="72">
        <v>127464.72</v>
      </c>
      <c r="H70" s="63">
        <f t="shared" si="0"/>
        <v>10742272.649999997</v>
      </c>
    </row>
    <row r="71" spans="2:8" s="9" customFormat="1" ht="31.5">
      <c r="B71" s="39"/>
      <c r="C71" s="68">
        <v>44875</v>
      </c>
      <c r="D71" s="69" t="s">
        <v>263</v>
      </c>
      <c r="E71" s="65" t="s">
        <v>85</v>
      </c>
      <c r="F71" s="72"/>
      <c r="G71" s="72">
        <v>127464.72</v>
      </c>
      <c r="H71" s="63">
        <f t="shared" si="0"/>
        <v>10614807.929999996</v>
      </c>
    </row>
    <row r="72" spans="2:8" s="9" customFormat="1" ht="31.5">
      <c r="B72" s="39"/>
      <c r="C72" s="68">
        <v>44875</v>
      </c>
      <c r="D72" s="69" t="s">
        <v>263</v>
      </c>
      <c r="E72" s="65" t="s">
        <v>86</v>
      </c>
      <c r="F72" s="72"/>
      <c r="G72" s="72">
        <v>127464.72</v>
      </c>
      <c r="H72" s="63">
        <f t="shared" si="0"/>
        <v>10487343.209999995</v>
      </c>
    </row>
    <row r="73" spans="2:8" s="9" customFormat="1" ht="31.5">
      <c r="B73" s="39"/>
      <c r="C73" s="68">
        <v>44875</v>
      </c>
      <c r="D73" s="69" t="s">
        <v>263</v>
      </c>
      <c r="E73" s="65" t="s">
        <v>87</v>
      </c>
      <c r="F73" s="72"/>
      <c r="G73" s="72">
        <v>127464.72</v>
      </c>
      <c r="H73" s="63">
        <f t="shared" si="0"/>
        <v>10359878.489999995</v>
      </c>
    </row>
    <row r="74" spans="2:8" s="9" customFormat="1" ht="42">
      <c r="B74" s="39"/>
      <c r="C74" s="68">
        <v>44875</v>
      </c>
      <c r="D74" s="69" t="s">
        <v>263</v>
      </c>
      <c r="E74" s="65" t="s">
        <v>88</v>
      </c>
      <c r="F74" s="72"/>
      <c r="G74" s="72">
        <v>669189.78</v>
      </c>
      <c r="H74" s="63">
        <f t="shared" si="0"/>
        <v>9690688.709999995</v>
      </c>
    </row>
    <row r="75" spans="2:8" s="9" customFormat="1" ht="31.5">
      <c r="B75" s="39"/>
      <c r="C75" s="68">
        <v>44875</v>
      </c>
      <c r="D75" s="69" t="s">
        <v>263</v>
      </c>
      <c r="E75" s="64" t="s">
        <v>89</v>
      </c>
      <c r="F75" s="72"/>
      <c r="G75" s="72">
        <v>127464.72</v>
      </c>
      <c r="H75" s="63">
        <f t="shared" si="0"/>
        <v>9563223.989999995</v>
      </c>
    </row>
    <row r="76" spans="2:8" s="9" customFormat="1" ht="31.5">
      <c r="B76" s="39"/>
      <c r="C76" s="68">
        <v>44875</v>
      </c>
      <c r="D76" s="69" t="s">
        <v>263</v>
      </c>
      <c r="E76" s="64" t="s">
        <v>90</v>
      </c>
      <c r="F76" s="72"/>
      <c r="G76" s="72">
        <v>127464.72</v>
      </c>
      <c r="H76" s="63">
        <f t="shared" si="0"/>
        <v>9435759.269999994</v>
      </c>
    </row>
    <row r="77" spans="2:8" s="9" customFormat="1" ht="42">
      <c r="B77" s="39"/>
      <c r="C77" s="68">
        <v>44875</v>
      </c>
      <c r="D77" s="69" t="s">
        <v>263</v>
      </c>
      <c r="E77" s="65" t="s">
        <v>91</v>
      </c>
      <c r="F77" s="72"/>
      <c r="G77" s="72">
        <f>127464.72*4</f>
        <v>509858.88</v>
      </c>
      <c r="H77" s="63">
        <f t="shared" si="0"/>
        <v>8925900.389999993</v>
      </c>
    </row>
    <row r="78" spans="2:8" s="9" customFormat="1" ht="42">
      <c r="B78" s="39"/>
      <c r="C78" s="68">
        <v>44875</v>
      </c>
      <c r="D78" s="69" t="s">
        <v>264</v>
      </c>
      <c r="E78" s="62" t="s">
        <v>92</v>
      </c>
      <c r="F78" s="72"/>
      <c r="G78" s="72">
        <v>303897.54</v>
      </c>
      <c r="H78" s="63">
        <f t="shared" si="0"/>
        <v>8622002.849999994</v>
      </c>
    </row>
    <row r="79" spans="2:8" s="9" customFormat="1" ht="42">
      <c r="B79" s="39"/>
      <c r="C79" s="68">
        <v>44875</v>
      </c>
      <c r="D79" s="69" t="s">
        <v>265</v>
      </c>
      <c r="E79" s="62" t="s">
        <v>93</v>
      </c>
      <c r="F79" s="72"/>
      <c r="G79" s="72">
        <v>240529.19</v>
      </c>
      <c r="H79" s="63">
        <f t="shared" si="0"/>
        <v>8381473.659999994</v>
      </c>
    </row>
    <row r="80" spans="2:8" s="9" customFormat="1" ht="42">
      <c r="B80" s="39"/>
      <c r="C80" s="68">
        <v>44875</v>
      </c>
      <c r="D80" s="69" t="s">
        <v>266</v>
      </c>
      <c r="E80" s="71" t="s">
        <v>94</v>
      </c>
      <c r="F80" s="72"/>
      <c r="G80" s="72">
        <v>249166.69</v>
      </c>
      <c r="H80" s="63">
        <f t="shared" si="0"/>
        <v>8132306.969999993</v>
      </c>
    </row>
    <row r="81" spans="2:8" s="9" customFormat="1" ht="73.5">
      <c r="B81" s="39"/>
      <c r="C81" s="68">
        <v>44905</v>
      </c>
      <c r="D81" s="69" t="s">
        <v>267</v>
      </c>
      <c r="E81" s="62" t="s">
        <v>95</v>
      </c>
      <c r="F81" s="72"/>
      <c r="G81" s="72">
        <v>517213.44</v>
      </c>
      <c r="H81" s="63">
        <f t="shared" si="0"/>
        <v>7615093.529999993</v>
      </c>
    </row>
    <row r="82" spans="2:8" s="9" customFormat="1" ht="63">
      <c r="B82" s="39"/>
      <c r="C82" s="68">
        <v>44905</v>
      </c>
      <c r="D82" s="69" t="s">
        <v>268</v>
      </c>
      <c r="E82" s="62" t="s">
        <v>339</v>
      </c>
      <c r="F82" s="72"/>
      <c r="G82" s="72">
        <v>226280.88</v>
      </c>
      <c r="H82" s="63">
        <f t="shared" si="0"/>
        <v>7388812.649999993</v>
      </c>
    </row>
    <row r="83" spans="2:8" s="9" customFormat="1" ht="42">
      <c r="B83" s="39"/>
      <c r="C83" s="68">
        <v>44905</v>
      </c>
      <c r="D83" s="70" t="s">
        <v>25</v>
      </c>
      <c r="E83" s="65" t="s">
        <v>96</v>
      </c>
      <c r="F83" s="72">
        <v>127464.72</v>
      </c>
      <c r="G83" s="72"/>
      <c r="H83" s="63">
        <f t="shared" si="0"/>
        <v>7516277.369999993</v>
      </c>
    </row>
    <row r="84" spans="2:8" s="9" customFormat="1" ht="31.5">
      <c r="B84" s="39"/>
      <c r="C84" s="68" t="s">
        <v>238</v>
      </c>
      <c r="D84" s="69" t="s">
        <v>269</v>
      </c>
      <c r="E84" s="65" t="s">
        <v>97</v>
      </c>
      <c r="F84" s="72"/>
      <c r="G84" s="72">
        <v>110072.55</v>
      </c>
      <c r="H84" s="63">
        <f aca="true" t="shared" si="1" ref="H84:H147">H83+F84-G84</f>
        <v>7406204.819999993</v>
      </c>
    </row>
    <row r="85" spans="2:8" s="9" customFormat="1" ht="31.5">
      <c r="B85" s="39"/>
      <c r="C85" s="68" t="s">
        <v>238</v>
      </c>
      <c r="D85" s="69" t="s">
        <v>270</v>
      </c>
      <c r="E85" s="65" t="s">
        <v>98</v>
      </c>
      <c r="F85" s="72"/>
      <c r="G85" s="72">
        <v>36746.64</v>
      </c>
      <c r="H85" s="63">
        <f t="shared" si="1"/>
        <v>7369458.179999993</v>
      </c>
    </row>
    <row r="86" spans="2:8" s="9" customFormat="1" ht="63">
      <c r="B86" s="39"/>
      <c r="C86" s="68" t="s">
        <v>239</v>
      </c>
      <c r="D86" s="69" t="s">
        <v>271</v>
      </c>
      <c r="E86" s="62" t="s">
        <v>99</v>
      </c>
      <c r="F86" s="72"/>
      <c r="G86" s="72">
        <v>420235.92</v>
      </c>
      <c r="H86" s="63">
        <f t="shared" si="1"/>
        <v>6949222.259999993</v>
      </c>
    </row>
    <row r="87" spans="2:8" s="9" customFormat="1" ht="73.5">
      <c r="B87" s="39"/>
      <c r="C87" s="68" t="s">
        <v>239</v>
      </c>
      <c r="D87" s="69" t="s">
        <v>272</v>
      </c>
      <c r="E87" s="71" t="s">
        <v>100</v>
      </c>
      <c r="F87" s="72"/>
      <c r="G87" s="72">
        <v>290932.56</v>
      </c>
      <c r="H87" s="63">
        <f t="shared" si="1"/>
        <v>6658289.699999994</v>
      </c>
    </row>
    <row r="88" spans="2:8" s="9" customFormat="1" ht="63">
      <c r="B88" s="39"/>
      <c r="C88" s="68" t="s">
        <v>239</v>
      </c>
      <c r="D88" s="69" t="s">
        <v>273</v>
      </c>
      <c r="E88" s="62" t="s">
        <v>101</v>
      </c>
      <c r="F88" s="72"/>
      <c r="G88" s="72">
        <v>646516.8</v>
      </c>
      <c r="H88" s="63">
        <f t="shared" si="1"/>
        <v>6011772.899999994</v>
      </c>
    </row>
    <row r="89" spans="2:8" s="9" customFormat="1" ht="31.5">
      <c r="B89" s="39"/>
      <c r="C89" s="68" t="s">
        <v>240</v>
      </c>
      <c r="D89" s="70" t="s">
        <v>25</v>
      </c>
      <c r="E89" s="61" t="s">
        <v>102</v>
      </c>
      <c r="F89" s="72">
        <v>37257370.29</v>
      </c>
      <c r="G89" s="72"/>
      <c r="H89" s="63">
        <f t="shared" si="1"/>
        <v>43269143.18999999</v>
      </c>
    </row>
    <row r="90" spans="2:8" s="9" customFormat="1" ht="31.5">
      <c r="B90" s="39"/>
      <c r="C90" s="68" t="s">
        <v>240</v>
      </c>
      <c r="D90" s="70" t="s">
        <v>25</v>
      </c>
      <c r="E90" s="61" t="s">
        <v>102</v>
      </c>
      <c r="F90" s="72">
        <v>99999998.99</v>
      </c>
      <c r="G90" s="72"/>
      <c r="H90" s="63">
        <f t="shared" si="1"/>
        <v>143269142.17999998</v>
      </c>
    </row>
    <row r="91" spans="2:8" s="9" customFormat="1" ht="42">
      <c r="B91" s="39"/>
      <c r="C91" s="68" t="s">
        <v>241</v>
      </c>
      <c r="D91" s="69" t="s">
        <v>274</v>
      </c>
      <c r="E91" s="62" t="s">
        <v>103</v>
      </c>
      <c r="F91" s="72"/>
      <c r="G91" s="72">
        <v>210108.78</v>
      </c>
      <c r="H91" s="63">
        <f t="shared" si="1"/>
        <v>143059033.39999998</v>
      </c>
    </row>
    <row r="92" spans="2:8" s="9" customFormat="1" ht="31.5">
      <c r="B92" s="39"/>
      <c r="C92" s="68" t="s">
        <v>241</v>
      </c>
      <c r="D92" s="69" t="s">
        <v>275</v>
      </c>
      <c r="E92" s="62" t="s">
        <v>104</v>
      </c>
      <c r="F92" s="72"/>
      <c r="G92" s="72">
        <v>10374292.5</v>
      </c>
      <c r="H92" s="63">
        <f t="shared" si="1"/>
        <v>132684740.89999998</v>
      </c>
    </row>
    <row r="93" spans="2:8" s="9" customFormat="1" ht="73.5">
      <c r="B93" s="39"/>
      <c r="C93" s="68" t="s">
        <v>241</v>
      </c>
      <c r="D93" s="69" t="s">
        <v>276</v>
      </c>
      <c r="E93" s="62" t="s">
        <v>105</v>
      </c>
      <c r="F93" s="72"/>
      <c r="G93" s="72">
        <v>272217.6</v>
      </c>
      <c r="H93" s="63">
        <f t="shared" si="1"/>
        <v>132412523.29999998</v>
      </c>
    </row>
    <row r="94" spans="2:8" s="9" customFormat="1" ht="73.5">
      <c r="B94" s="39"/>
      <c r="C94" s="68" t="s">
        <v>241</v>
      </c>
      <c r="D94" s="69" t="s">
        <v>277</v>
      </c>
      <c r="E94" s="62" t="s">
        <v>106</v>
      </c>
      <c r="F94" s="72"/>
      <c r="G94" s="72">
        <v>1842572.88</v>
      </c>
      <c r="H94" s="63">
        <f t="shared" si="1"/>
        <v>130569950.41999999</v>
      </c>
    </row>
    <row r="95" spans="2:8" s="9" customFormat="1" ht="94.5">
      <c r="B95" s="39"/>
      <c r="C95" s="68" t="s">
        <v>241</v>
      </c>
      <c r="D95" s="69" t="s">
        <v>278</v>
      </c>
      <c r="E95" s="62" t="s">
        <v>107</v>
      </c>
      <c r="F95" s="72"/>
      <c r="G95" s="72">
        <v>549539.28</v>
      </c>
      <c r="H95" s="63">
        <f t="shared" si="1"/>
        <v>130020411.13999999</v>
      </c>
    </row>
    <row r="96" spans="2:8" s="9" customFormat="1" ht="115.5">
      <c r="B96" s="39"/>
      <c r="C96" s="68" t="s">
        <v>241</v>
      </c>
      <c r="D96" s="69" t="s">
        <v>279</v>
      </c>
      <c r="E96" s="62" t="s">
        <v>108</v>
      </c>
      <c r="F96" s="72"/>
      <c r="G96" s="72">
        <v>3135606.48</v>
      </c>
      <c r="H96" s="63">
        <f t="shared" si="1"/>
        <v>126884804.65999998</v>
      </c>
    </row>
    <row r="97" spans="2:8" s="9" customFormat="1" ht="73.5">
      <c r="B97" s="39"/>
      <c r="C97" s="68" t="s">
        <v>241</v>
      </c>
      <c r="D97" s="69" t="s">
        <v>280</v>
      </c>
      <c r="E97" s="62" t="s">
        <v>109</v>
      </c>
      <c r="F97" s="72"/>
      <c r="G97" s="72">
        <v>517213.44</v>
      </c>
      <c r="H97" s="63">
        <f t="shared" si="1"/>
        <v>126367591.21999998</v>
      </c>
    </row>
    <row r="98" spans="2:8" s="9" customFormat="1" ht="94.5">
      <c r="B98" s="39"/>
      <c r="C98" s="68" t="s">
        <v>241</v>
      </c>
      <c r="D98" s="69" t="s">
        <v>281</v>
      </c>
      <c r="E98" s="62" t="s">
        <v>110</v>
      </c>
      <c r="F98" s="72"/>
      <c r="G98" s="72">
        <v>387910.08</v>
      </c>
      <c r="H98" s="63">
        <f t="shared" si="1"/>
        <v>125979681.13999999</v>
      </c>
    </row>
    <row r="99" spans="2:8" s="9" customFormat="1" ht="73.5">
      <c r="B99" s="39"/>
      <c r="C99" s="68" t="s">
        <v>241</v>
      </c>
      <c r="D99" s="69" t="s">
        <v>282</v>
      </c>
      <c r="E99" s="62" t="s">
        <v>111</v>
      </c>
      <c r="F99" s="72"/>
      <c r="G99" s="72">
        <v>129303.36</v>
      </c>
      <c r="H99" s="63">
        <f t="shared" si="1"/>
        <v>125850377.77999999</v>
      </c>
    </row>
    <row r="100" spans="2:8" s="9" customFormat="1" ht="73.5">
      <c r="B100" s="39"/>
      <c r="C100" s="68" t="s">
        <v>241</v>
      </c>
      <c r="D100" s="69" t="s">
        <v>283</v>
      </c>
      <c r="E100" s="62" t="s">
        <v>112</v>
      </c>
      <c r="F100" s="72"/>
      <c r="G100" s="72">
        <v>420235.92</v>
      </c>
      <c r="H100" s="63">
        <f t="shared" si="1"/>
        <v>125430141.85999998</v>
      </c>
    </row>
    <row r="101" spans="2:8" s="9" customFormat="1" ht="84">
      <c r="B101" s="39"/>
      <c r="C101" s="68" t="s">
        <v>241</v>
      </c>
      <c r="D101" s="69" t="s">
        <v>284</v>
      </c>
      <c r="E101" s="62" t="s">
        <v>113</v>
      </c>
      <c r="F101" s="72"/>
      <c r="G101" s="72">
        <v>96977.52</v>
      </c>
      <c r="H101" s="63">
        <f t="shared" si="1"/>
        <v>125333164.33999999</v>
      </c>
    </row>
    <row r="102" spans="2:8" s="9" customFormat="1" ht="84">
      <c r="B102" s="39"/>
      <c r="C102" s="68" t="s">
        <v>241</v>
      </c>
      <c r="D102" s="69" t="s">
        <v>285</v>
      </c>
      <c r="E102" s="71" t="s">
        <v>114</v>
      </c>
      <c r="F102" s="72"/>
      <c r="G102" s="72">
        <v>96977.52</v>
      </c>
      <c r="H102" s="63">
        <f t="shared" si="1"/>
        <v>125236186.82</v>
      </c>
    </row>
    <row r="103" spans="2:8" s="9" customFormat="1" ht="42">
      <c r="B103" s="39"/>
      <c r="C103" s="68" t="s">
        <v>242</v>
      </c>
      <c r="D103" s="69" t="s">
        <v>286</v>
      </c>
      <c r="E103" s="62" t="s">
        <v>115</v>
      </c>
      <c r="F103" s="72"/>
      <c r="G103" s="72">
        <v>42055.36</v>
      </c>
      <c r="H103" s="63">
        <f t="shared" si="1"/>
        <v>125194131.46</v>
      </c>
    </row>
    <row r="104" spans="2:8" s="9" customFormat="1" ht="31.5">
      <c r="B104" s="39"/>
      <c r="C104" s="68" t="s">
        <v>242</v>
      </c>
      <c r="D104" s="69" t="s">
        <v>287</v>
      </c>
      <c r="E104" s="64" t="s">
        <v>116</v>
      </c>
      <c r="F104" s="72"/>
      <c r="G104" s="72">
        <v>148964.2</v>
      </c>
      <c r="H104" s="63">
        <f t="shared" si="1"/>
        <v>125045167.25999999</v>
      </c>
    </row>
    <row r="105" spans="2:8" s="9" customFormat="1" ht="31.5">
      <c r="B105" s="39"/>
      <c r="C105" s="68" t="s">
        <v>242</v>
      </c>
      <c r="D105" s="69" t="s">
        <v>287</v>
      </c>
      <c r="E105" s="64" t="s">
        <v>117</v>
      </c>
      <c r="F105" s="72"/>
      <c r="G105" s="72">
        <v>148964.2</v>
      </c>
      <c r="H105" s="63">
        <f t="shared" si="1"/>
        <v>124896203.05999999</v>
      </c>
    </row>
    <row r="106" spans="2:8" s="9" customFormat="1" ht="31.5">
      <c r="B106" s="39"/>
      <c r="C106" s="68" t="s">
        <v>242</v>
      </c>
      <c r="D106" s="69" t="s">
        <v>287</v>
      </c>
      <c r="E106" s="64" t="s">
        <v>118</v>
      </c>
      <c r="F106" s="72"/>
      <c r="G106" s="72">
        <v>148964.2</v>
      </c>
      <c r="H106" s="63">
        <f t="shared" si="1"/>
        <v>124747238.85999998</v>
      </c>
    </row>
    <row r="107" spans="2:8" s="9" customFormat="1" ht="31.5">
      <c r="B107" s="39"/>
      <c r="C107" s="68" t="s">
        <v>242</v>
      </c>
      <c r="D107" s="69" t="s">
        <v>287</v>
      </c>
      <c r="E107" s="64" t="s">
        <v>119</v>
      </c>
      <c r="F107" s="72"/>
      <c r="G107" s="72">
        <v>148964.2</v>
      </c>
      <c r="H107" s="63">
        <f t="shared" si="1"/>
        <v>124598274.65999998</v>
      </c>
    </row>
    <row r="108" spans="2:8" s="9" customFormat="1" ht="31.5">
      <c r="B108" s="39"/>
      <c r="C108" s="68" t="s">
        <v>242</v>
      </c>
      <c r="D108" s="69" t="s">
        <v>287</v>
      </c>
      <c r="E108" s="64" t="s">
        <v>120</v>
      </c>
      <c r="F108" s="72"/>
      <c r="G108" s="72">
        <v>148964.2</v>
      </c>
      <c r="H108" s="63">
        <f t="shared" si="1"/>
        <v>124449310.45999998</v>
      </c>
    </row>
    <row r="109" spans="2:8" s="9" customFormat="1" ht="31.5">
      <c r="B109" s="39"/>
      <c r="C109" s="68" t="s">
        <v>242</v>
      </c>
      <c r="D109" s="69" t="s">
        <v>288</v>
      </c>
      <c r="E109" s="65" t="s">
        <v>121</v>
      </c>
      <c r="F109" s="72"/>
      <c r="G109" s="72">
        <v>142112.86</v>
      </c>
      <c r="H109" s="63">
        <f t="shared" si="1"/>
        <v>124307197.59999998</v>
      </c>
    </row>
    <row r="110" spans="2:8" s="9" customFormat="1" ht="31.5">
      <c r="B110" s="39"/>
      <c r="C110" s="68" t="s">
        <v>242</v>
      </c>
      <c r="D110" s="69" t="s">
        <v>288</v>
      </c>
      <c r="E110" s="65" t="s">
        <v>122</v>
      </c>
      <c r="F110" s="72"/>
      <c r="G110" s="72">
        <v>142112.86</v>
      </c>
      <c r="H110" s="63">
        <f t="shared" si="1"/>
        <v>124165084.73999998</v>
      </c>
    </row>
    <row r="111" spans="2:8" s="9" customFormat="1" ht="31.5">
      <c r="B111" s="39"/>
      <c r="C111" s="68" t="s">
        <v>242</v>
      </c>
      <c r="D111" s="69" t="s">
        <v>288</v>
      </c>
      <c r="E111" s="65" t="s">
        <v>123</v>
      </c>
      <c r="F111" s="72"/>
      <c r="G111" s="72">
        <v>142112.86</v>
      </c>
      <c r="H111" s="63">
        <f t="shared" si="1"/>
        <v>124022971.87999998</v>
      </c>
    </row>
    <row r="112" spans="2:8" s="9" customFormat="1" ht="31.5">
      <c r="B112" s="39"/>
      <c r="C112" s="68" t="s">
        <v>242</v>
      </c>
      <c r="D112" s="69" t="s">
        <v>288</v>
      </c>
      <c r="E112" s="65" t="s">
        <v>124</v>
      </c>
      <c r="F112" s="72"/>
      <c r="G112" s="72">
        <v>142112.86</v>
      </c>
      <c r="H112" s="63">
        <f t="shared" si="1"/>
        <v>123880859.01999998</v>
      </c>
    </row>
    <row r="113" spans="2:8" s="9" customFormat="1" ht="31.5">
      <c r="B113" s="39"/>
      <c r="C113" s="68" t="s">
        <v>242</v>
      </c>
      <c r="D113" s="69" t="s">
        <v>288</v>
      </c>
      <c r="E113" s="65" t="s">
        <v>125</v>
      </c>
      <c r="F113" s="72"/>
      <c r="G113" s="72">
        <v>142112.86</v>
      </c>
      <c r="H113" s="63">
        <f t="shared" si="1"/>
        <v>123738746.15999998</v>
      </c>
    </row>
    <row r="114" spans="2:8" s="9" customFormat="1" ht="31.5">
      <c r="B114" s="39"/>
      <c r="C114" s="68" t="s">
        <v>242</v>
      </c>
      <c r="D114" s="69" t="s">
        <v>288</v>
      </c>
      <c r="E114" s="65" t="s">
        <v>126</v>
      </c>
      <c r="F114" s="72"/>
      <c r="G114" s="72">
        <v>48115.98</v>
      </c>
      <c r="H114" s="63">
        <f t="shared" si="1"/>
        <v>123690630.17999998</v>
      </c>
    </row>
    <row r="115" spans="2:8" s="9" customFormat="1" ht="31.5">
      <c r="B115" s="39"/>
      <c r="C115" s="68" t="s">
        <v>242</v>
      </c>
      <c r="D115" s="69" t="s">
        <v>288</v>
      </c>
      <c r="E115" s="92" t="s">
        <v>127</v>
      </c>
      <c r="F115" s="72"/>
      <c r="G115" s="72">
        <v>48115.98</v>
      </c>
      <c r="H115" s="63">
        <f t="shared" si="1"/>
        <v>123642514.19999997</v>
      </c>
    </row>
    <row r="116" spans="2:8" s="9" customFormat="1" ht="31.5">
      <c r="B116" s="39"/>
      <c r="C116" s="68" t="s">
        <v>242</v>
      </c>
      <c r="D116" s="69" t="s">
        <v>288</v>
      </c>
      <c r="E116" s="66" t="s">
        <v>128</v>
      </c>
      <c r="F116" s="72"/>
      <c r="G116" s="72">
        <v>48115.98</v>
      </c>
      <c r="H116" s="63">
        <f t="shared" si="1"/>
        <v>123594398.21999997</v>
      </c>
    </row>
    <row r="117" spans="2:8" s="9" customFormat="1" ht="31.5">
      <c r="B117" s="39"/>
      <c r="C117" s="68" t="s">
        <v>242</v>
      </c>
      <c r="D117" s="69" t="s">
        <v>289</v>
      </c>
      <c r="E117" s="65" t="s">
        <v>129</v>
      </c>
      <c r="F117" s="72"/>
      <c r="G117" s="72">
        <v>2095718.24</v>
      </c>
      <c r="H117" s="63">
        <f t="shared" si="1"/>
        <v>121498679.97999997</v>
      </c>
    </row>
    <row r="118" spans="2:8" s="9" customFormat="1" ht="31.5">
      <c r="B118" s="39"/>
      <c r="C118" s="68" t="s">
        <v>242</v>
      </c>
      <c r="D118" s="69" t="s">
        <v>290</v>
      </c>
      <c r="E118" s="65" t="s">
        <v>130</v>
      </c>
      <c r="F118" s="72"/>
      <c r="G118" s="72">
        <v>86843.2</v>
      </c>
      <c r="H118" s="63">
        <f t="shared" si="1"/>
        <v>121411836.77999997</v>
      </c>
    </row>
    <row r="119" spans="2:8" s="9" customFormat="1" ht="31.5">
      <c r="B119" s="39"/>
      <c r="C119" s="68" t="s">
        <v>242</v>
      </c>
      <c r="D119" s="69" t="s">
        <v>291</v>
      </c>
      <c r="E119" s="64" t="s">
        <v>131</v>
      </c>
      <c r="F119" s="72"/>
      <c r="G119" s="72">
        <v>64008.6</v>
      </c>
      <c r="H119" s="63">
        <f t="shared" si="1"/>
        <v>121347828.17999998</v>
      </c>
    </row>
    <row r="120" spans="2:8" s="9" customFormat="1" ht="31.5">
      <c r="B120" s="39"/>
      <c r="C120" s="68" t="s">
        <v>242</v>
      </c>
      <c r="D120" s="69" t="s">
        <v>291</v>
      </c>
      <c r="E120" s="64" t="s">
        <v>132</v>
      </c>
      <c r="F120" s="72"/>
      <c r="G120" s="72">
        <v>64008.6</v>
      </c>
      <c r="H120" s="63">
        <f t="shared" si="1"/>
        <v>121283819.57999998</v>
      </c>
    </row>
    <row r="121" spans="2:8" s="9" customFormat="1" ht="31.5">
      <c r="B121" s="39"/>
      <c r="C121" s="68" t="s">
        <v>242</v>
      </c>
      <c r="D121" s="69" t="s">
        <v>291</v>
      </c>
      <c r="E121" s="64" t="s">
        <v>133</v>
      </c>
      <c r="F121" s="72"/>
      <c r="G121" s="72">
        <v>64008.6</v>
      </c>
      <c r="H121" s="63">
        <f t="shared" si="1"/>
        <v>121219810.97999999</v>
      </c>
    </row>
    <row r="122" spans="2:8" s="9" customFormat="1" ht="31.5">
      <c r="B122" s="39"/>
      <c r="C122" s="68" t="s">
        <v>242</v>
      </c>
      <c r="D122" s="69" t="s">
        <v>292</v>
      </c>
      <c r="E122" s="71" t="s">
        <v>134</v>
      </c>
      <c r="F122" s="72"/>
      <c r="G122" s="72">
        <v>113981.7</v>
      </c>
      <c r="H122" s="63">
        <f t="shared" si="1"/>
        <v>121105829.27999999</v>
      </c>
    </row>
    <row r="123" spans="2:8" s="9" customFormat="1" ht="42">
      <c r="B123" s="39"/>
      <c r="C123" s="68" t="s">
        <v>242</v>
      </c>
      <c r="D123" s="69" t="s">
        <v>292</v>
      </c>
      <c r="E123" s="65" t="s">
        <v>135</v>
      </c>
      <c r="F123" s="72"/>
      <c r="G123" s="72">
        <v>128024.4</v>
      </c>
      <c r="H123" s="63">
        <f t="shared" si="1"/>
        <v>120977804.87999998</v>
      </c>
    </row>
    <row r="124" spans="2:8" s="9" customFormat="1" ht="42">
      <c r="B124" s="39"/>
      <c r="C124" s="68" t="s">
        <v>242</v>
      </c>
      <c r="D124" s="69" t="s">
        <v>293</v>
      </c>
      <c r="E124" s="64" t="s">
        <v>136</v>
      </c>
      <c r="F124" s="72"/>
      <c r="G124" s="72">
        <v>106574.4</v>
      </c>
      <c r="H124" s="63">
        <f t="shared" si="1"/>
        <v>120871230.47999997</v>
      </c>
    </row>
    <row r="125" spans="2:8" s="9" customFormat="1" ht="31.5">
      <c r="B125" s="39"/>
      <c r="C125" s="68" t="s">
        <v>242</v>
      </c>
      <c r="D125" s="69" t="s">
        <v>293</v>
      </c>
      <c r="E125" s="71" t="s">
        <v>137</v>
      </c>
      <c r="F125" s="72"/>
      <c r="G125" s="72">
        <v>130264.8</v>
      </c>
      <c r="H125" s="63">
        <f t="shared" si="1"/>
        <v>120740965.67999998</v>
      </c>
    </row>
    <row r="126" spans="2:8" s="9" customFormat="1" ht="31.5">
      <c r="B126" s="39"/>
      <c r="C126" s="68" t="s">
        <v>242</v>
      </c>
      <c r="D126" s="69" t="s">
        <v>294</v>
      </c>
      <c r="E126" s="65" t="s">
        <v>138</v>
      </c>
      <c r="F126" s="72"/>
      <c r="G126" s="72">
        <v>441690.28</v>
      </c>
      <c r="H126" s="63">
        <f t="shared" si="1"/>
        <v>120299275.39999998</v>
      </c>
    </row>
    <row r="127" spans="2:8" s="9" customFormat="1" ht="31.5">
      <c r="B127" s="39"/>
      <c r="C127" s="68" t="s">
        <v>242</v>
      </c>
      <c r="D127" s="69" t="s">
        <v>294</v>
      </c>
      <c r="E127" s="65" t="s">
        <v>139</v>
      </c>
      <c r="F127" s="72"/>
      <c r="G127" s="72">
        <v>441690.28</v>
      </c>
      <c r="H127" s="63">
        <f t="shared" si="1"/>
        <v>119857585.11999997</v>
      </c>
    </row>
    <row r="128" spans="2:8" s="9" customFormat="1" ht="42">
      <c r="B128" s="39"/>
      <c r="C128" s="68" t="s">
        <v>242</v>
      </c>
      <c r="D128" s="69" t="s">
        <v>294</v>
      </c>
      <c r="E128" s="65" t="s">
        <v>140</v>
      </c>
      <c r="F128" s="72"/>
      <c r="G128" s="72">
        <v>441690.28</v>
      </c>
      <c r="H128" s="63">
        <f t="shared" si="1"/>
        <v>119415894.83999997</v>
      </c>
    </row>
    <row r="129" spans="2:8" s="9" customFormat="1" ht="31.5">
      <c r="B129" s="39"/>
      <c r="C129" s="68" t="s">
        <v>242</v>
      </c>
      <c r="D129" s="69" t="s">
        <v>294</v>
      </c>
      <c r="E129" s="65" t="s">
        <v>141</v>
      </c>
      <c r="F129" s="72"/>
      <c r="G129" s="72">
        <v>441690.28</v>
      </c>
      <c r="H129" s="63">
        <f t="shared" si="1"/>
        <v>118974204.55999997</v>
      </c>
    </row>
    <row r="130" spans="2:8" s="9" customFormat="1" ht="42">
      <c r="B130" s="39"/>
      <c r="C130" s="68" t="s">
        <v>242</v>
      </c>
      <c r="D130" s="69" t="s">
        <v>295</v>
      </c>
      <c r="E130" s="71" t="s">
        <v>142</v>
      </c>
      <c r="F130" s="72"/>
      <c r="G130" s="72">
        <v>64008.6</v>
      </c>
      <c r="H130" s="63">
        <f t="shared" si="1"/>
        <v>118910195.95999998</v>
      </c>
    </row>
    <row r="131" spans="2:8" s="9" customFormat="1" ht="31.5">
      <c r="B131" s="39"/>
      <c r="C131" s="68" t="s">
        <v>242</v>
      </c>
      <c r="D131" s="69" t="s">
        <v>295</v>
      </c>
      <c r="E131" s="71" t="s">
        <v>143</v>
      </c>
      <c r="F131" s="72"/>
      <c r="G131" s="72">
        <v>64008.6</v>
      </c>
      <c r="H131" s="63">
        <f t="shared" si="1"/>
        <v>118846187.35999998</v>
      </c>
    </row>
    <row r="132" spans="2:8" s="9" customFormat="1" ht="31.5">
      <c r="B132" s="39"/>
      <c r="C132" s="68" t="s">
        <v>242</v>
      </c>
      <c r="D132" s="69" t="s">
        <v>295</v>
      </c>
      <c r="E132" s="71" t="s">
        <v>144</v>
      </c>
      <c r="F132" s="72"/>
      <c r="G132" s="72">
        <v>64008.6</v>
      </c>
      <c r="H132" s="63">
        <f t="shared" si="1"/>
        <v>118782178.75999999</v>
      </c>
    </row>
    <row r="133" spans="2:8" s="9" customFormat="1" ht="31.5">
      <c r="B133" s="39"/>
      <c r="C133" s="68" t="s">
        <v>242</v>
      </c>
      <c r="D133" s="69" t="s">
        <v>296</v>
      </c>
      <c r="E133" s="71" t="s">
        <v>145</v>
      </c>
      <c r="F133" s="72"/>
      <c r="G133" s="72">
        <v>223413.96</v>
      </c>
      <c r="H133" s="63">
        <f t="shared" si="1"/>
        <v>118558764.8</v>
      </c>
    </row>
    <row r="134" spans="2:8" s="9" customFormat="1" ht="31.5">
      <c r="B134" s="39"/>
      <c r="C134" s="68" t="s">
        <v>242</v>
      </c>
      <c r="D134" s="69" t="s">
        <v>297</v>
      </c>
      <c r="E134" s="61" t="s">
        <v>146</v>
      </c>
      <c r="F134" s="72"/>
      <c r="G134" s="72">
        <v>79930.8</v>
      </c>
      <c r="H134" s="63">
        <f t="shared" si="1"/>
        <v>118478834</v>
      </c>
    </row>
    <row r="135" spans="2:8" s="9" customFormat="1" ht="31.5">
      <c r="B135" s="39"/>
      <c r="C135" s="68" t="s">
        <v>242</v>
      </c>
      <c r="D135" s="69" t="s">
        <v>297</v>
      </c>
      <c r="E135" s="61" t="s">
        <v>147</v>
      </c>
      <c r="F135" s="72"/>
      <c r="G135" s="72">
        <v>68204.04</v>
      </c>
      <c r="H135" s="63">
        <f t="shared" si="1"/>
        <v>118410629.96</v>
      </c>
    </row>
    <row r="136" spans="2:8" s="9" customFormat="1" ht="31.5">
      <c r="B136" s="39"/>
      <c r="C136" s="68" t="s">
        <v>242</v>
      </c>
      <c r="D136" s="69" t="s">
        <v>297</v>
      </c>
      <c r="E136" s="62" t="s">
        <v>148</v>
      </c>
      <c r="F136" s="72"/>
      <c r="G136" s="72">
        <v>108554.3</v>
      </c>
      <c r="H136" s="63">
        <f t="shared" si="1"/>
        <v>118302075.66</v>
      </c>
    </row>
    <row r="137" spans="2:8" s="9" customFormat="1" ht="31.5">
      <c r="B137" s="39"/>
      <c r="C137" s="68" t="s">
        <v>242</v>
      </c>
      <c r="D137" s="69" t="s">
        <v>298</v>
      </c>
      <c r="E137" s="71" t="s">
        <v>149</v>
      </c>
      <c r="F137" s="72"/>
      <c r="G137" s="72">
        <v>223806.24</v>
      </c>
      <c r="H137" s="63">
        <f t="shared" si="1"/>
        <v>118078269.42</v>
      </c>
    </row>
    <row r="138" spans="2:8" s="9" customFormat="1" ht="31.5">
      <c r="B138" s="39"/>
      <c r="C138" s="68" t="s">
        <v>242</v>
      </c>
      <c r="D138" s="69" t="s">
        <v>298</v>
      </c>
      <c r="E138" s="64" t="s">
        <v>150</v>
      </c>
      <c r="F138" s="72"/>
      <c r="G138" s="72">
        <v>128017.2</v>
      </c>
      <c r="H138" s="63">
        <f t="shared" si="1"/>
        <v>117950252.22</v>
      </c>
    </row>
    <row r="139" spans="2:8" s="9" customFormat="1" ht="31.5">
      <c r="B139" s="39"/>
      <c r="C139" s="68" t="s">
        <v>242</v>
      </c>
      <c r="D139" s="69" t="s">
        <v>298</v>
      </c>
      <c r="E139" s="62" t="s">
        <v>151</v>
      </c>
      <c r="F139" s="72"/>
      <c r="G139" s="72">
        <v>192025.8</v>
      </c>
      <c r="H139" s="63">
        <f t="shared" si="1"/>
        <v>117758226.42</v>
      </c>
    </row>
    <row r="140" spans="2:8" s="9" customFormat="1" ht="31.5">
      <c r="B140" s="39"/>
      <c r="C140" s="68" t="s">
        <v>242</v>
      </c>
      <c r="D140" s="69" t="s">
        <v>298</v>
      </c>
      <c r="E140" s="62" t="s">
        <v>152</v>
      </c>
      <c r="F140" s="72"/>
      <c r="G140" s="72">
        <v>160021.5</v>
      </c>
      <c r="H140" s="63">
        <f t="shared" si="1"/>
        <v>117598204.92</v>
      </c>
    </row>
    <row r="141" spans="2:8" s="9" customFormat="1" ht="31.5">
      <c r="B141" s="39"/>
      <c r="C141" s="68" t="s">
        <v>242</v>
      </c>
      <c r="D141" s="69" t="s">
        <v>299</v>
      </c>
      <c r="E141" s="62" t="s">
        <v>153</v>
      </c>
      <c r="F141" s="72"/>
      <c r="G141" s="72">
        <v>220627.26</v>
      </c>
      <c r="H141" s="63">
        <f t="shared" si="1"/>
        <v>117377577.66</v>
      </c>
    </row>
    <row r="142" spans="2:8" s="9" customFormat="1" ht="31.5">
      <c r="B142" s="39"/>
      <c r="C142" s="68" t="s">
        <v>242</v>
      </c>
      <c r="D142" s="69" t="s">
        <v>299</v>
      </c>
      <c r="E142" s="62" t="s">
        <v>154</v>
      </c>
      <c r="F142" s="72"/>
      <c r="G142" s="72">
        <v>68204.04</v>
      </c>
      <c r="H142" s="63">
        <f t="shared" si="1"/>
        <v>117309373.61999999</v>
      </c>
    </row>
    <row r="143" spans="2:8" s="9" customFormat="1" ht="31.5">
      <c r="B143" s="39"/>
      <c r="C143" s="68" t="s">
        <v>242</v>
      </c>
      <c r="D143" s="69" t="s">
        <v>299</v>
      </c>
      <c r="E143" s="62" t="s">
        <v>155</v>
      </c>
      <c r="F143" s="72"/>
      <c r="G143" s="72">
        <v>223216.56</v>
      </c>
      <c r="H143" s="63">
        <f t="shared" si="1"/>
        <v>117086157.05999999</v>
      </c>
    </row>
    <row r="144" spans="2:8" s="9" customFormat="1" ht="31.5">
      <c r="B144" s="39"/>
      <c r="C144" s="68" t="s">
        <v>242</v>
      </c>
      <c r="D144" s="69" t="s">
        <v>299</v>
      </c>
      <c r="E144" s="62" t="s">
        <v>156</v>
      </c>
      <c r="F144" s="72"/>
      <c r="G144" s="72">
        <v>223216.56</v>
      </c>
      <c r="H144" s="63">
        <f t="shared" si="1"/>
        <v>116862940.49999999</v>
      </c>
    </row>
    <row r="145" spans="2:8" s="9" customFormat="1" ht="31.5">
      <c r="B145" s="39"/>
      <c r="C145" s="68" t="s">
        <v>242</v>
      </c>
      <c r="D145" s="69" t="s">
        <v>300</v>
      </c>
      <c r="E145" s="62" t="s">
        <v>157</v>
      </c>
      <c r="F145" s="72"/>
      <c r="G145" s="72">
        <v>133218</v>
      </c>
      <c r="H145" s="63">
        <f t="shared" si="1"/>
        <v>116729722.49999999</v>
      </c>
    </row>
    <row r="146" spans="2:8" s="9" customFormat="1" ht="31.5">
      <c r="B146" s="39"/>
      <c r="C146" s="68" t="s">
        <v>242</v>
      </c>
      <c r="D146" s="69" t="s">
        <v>300</v>
      </c>
      <c r="E146" s="62" t="s">
        <v>158</v>
      </c>
      <c r="F146" s="72"/>
      <c r="G146" s="72">
        <v>148032.72</v>
      </c>
      <c r="H146" s="63">
        <f t="shared" si="1"/>
        <v>116581689.77999999</v>
      </c>
    </row>
    <row r="147" spans="2:8" s="9" customFormat="1" ht="31.5">
      <c r="B147" s="39"/>
      <c r="C147" s="68" t="s">
        <v>242</v>
      </c>
      <c r="D147" s="69" t="s">
        <v>301</v>
      </c>
      <c r="E147" s="62" t="s">
        <v>159</v>
      </c>
      <c r="F147" s="72"/>
      <c r="G147" s="72">
        <v>223216.56</v>
      </c>
      <c r="H147" s="63">
        <f t="shared" si="1"/>
        <v>116358473.21999998</v>
      </c>
    </row>
    <row r="148" spans="2:8" s="9" customFormat="1" ht="31.5">
      <c r="B148" s="39"/>
      <c r="C148" s="68" t="s">
        <v>242</v>
      </c>
      <c r="D148" s="69" t="s">
        <v>301</v>
      </c>
      <c r="E148" s="62" t="s">
        <v>160</v>
      </c>
      <c r="F148" s="72"/>
      <c r="G148" s="72">
        <v>186013</v>
      </c>
      <c r="H148" s="63">
        <f aca="true" t="shared" si="2" ref="H148:H211">H147+F148-G148</f>
        <v>116172460.21999998</v>
      </c>
    </row>
    <row r="149" spans="2:8" s="9" customFormat="1" ht="31.5">
      <c r="B149" s="39"/>
      <c r="C149" s="68" t="s">
        <v>242</v>
      </c>
      <c r="D149" s="69" t="s">
        <v>302</v>
      </c>
      <c r="E149" s="62" t="s">
        <v>161</v>
      </c>
      <c r="F149" s="72"/>
      <c r="G149" s="72">
        <v>244500.48</v>
      </c>
      <c r="H149" s="63">
        <f t="shared" si="2"/>
        <v>115927959.73999998</v>
      </c>
    </row>
    <row r="150" spans="2:8" s="9" customFormat="1" ht="31.5">
      <c r="B150" s="39"/>
      <c r="C150" s="68" t="s">
        <v>242</v>
      </c>
      <c r="D150" s="69" t="s">
        <v>303</v>
      </c>
      <c r="E150" s="62" t="s">
        <v>162</v>
      </c>
      <c r="F150" s="72"/>
      <c r="G150" s="72">
        <v>992670.84</v>
      </c>
      <c r="H150" s="63">
        <f t="shared" si="2"/>
        <v>114935288.89999998</v>
      </c>
    </row>
    <row r="151" spans="2:8" s="9" customFormat="1" ht="31.5">
      <c r="B151" s="39"/>
      <c r="C151" s="68" t="s">
        <v>242</v>
      </c>
      <c r="D151" s="69" t="s">
        <v>304</v>
      </c>
      <c r="E151" s="62" t="s">
        <v>163</v>
      </c>
      <c r="F151" s="72"/>
      <c r="G151" s="72">
        <v>2351784.96</v>
      </c>
      <c r="H151" s="63">
        <f t="shared" si="2"/>
        <v>112583503.93999998</v>
      </c>
    </row>
    <row r="152" spans="2:8" s="9" customFormat="1" ht="31.5">
      <c r="B152" s="39"/>
      <c r="C152" s="68" t="s">
        <v>242</v>
      </c>
      <c r="D152" s="69" t="s">
        <v>305</v>
      </c>
      <c r="E152" s="71" t="s">
        <v>164</v>
      </c>
      <c r="F152" s="72"/>
      <c r="G152" s="72">
        <v>127889.28</v>
      </c>
      <c r="H152" s="63">
        <f t="shared" si="2"/>
        <v>112455614.65999998</v>
      </c>
    </row>
    <row r="153" spans="2:8" s="9" customFormat="1" ht="31.5">
      <c r="B153" s="39"/>
      <c r="C153" s="68" t="s">
        <v>242</v>
      </c>
      <c r="D153" s="69" t="s">
        <v>306</v>
      </c>
      <c r="E153" s="71" t="s">
        <v>165</v>
      </c>
      <c r="F153" s="72"/>
      <c r="G153" s="72">
        <v>223806.24</v>
      </c>
      <c r="H153" s="63">
        <f t="shared" si="2"/>
        <v>112231808.41999999</v>
      </c>
    </row>
    <row r="154" spans="2:8" s="9" customFormat="1" ht="31.5">
      <c r="B154" s="39"/>
      <c r="C154" s="68" t="s">
        <v>242</v>
      </c>
      <c r="D154" s="69" t="s">
        <v>307</v>
      </c>
      <c r="E154" s="62" t="s">
        <v>166</v>
      </c>
      <c r="F154" s="72"/>
      <c r="G154" s="72">
        <v>150420.76</v>
      </c>
      <c r="H154" s="63">
        <f t="shared" si="2"/>
        <v>112081387.65999998</v>
      </c>
    </row>
    <row r="155" spans="2:8" s="9" customFormat="1" ht="21">
      <c r="B155" s="39"/>
      <c r="C155" s="68" t="s">
        <v>242</v>
      </c>
      <c r="D155" s="69" t="s">
        <v>308</v>
      </c>
      <c r="E155" s="62" t="s">
        <v>167</v>
      </c>
      <c r="F155" s="72"/>
      <c r="G155" s="72">
        <v>1087883.37</v>
      </c>
      <c r="H155" s="63">
        <f t="shared" si="2"/>
        <v>110993504.28999998</v>
      </c>
    </row>
    <row r="156" spans="2:8" s="9" customFormat="1" ht="31.5">
      <c r="B156" s="39"/>
      <c r="C156" s="68" t="s">
        <v>242</v>
      </c>
      <c r="D156" s="69" t="s">
        <v>309</v>
      </c>
      <c r="E156" s="62" t="s">
        <v>168</v>
      </c>
      <c r="F156" s="72"/>
      <c r="G156" s="72">
        <v>367644.77</v>
      </c>
      <c r="H156" s="63">
        <f t="shared" si="2"/>
        <v>110625859.51999998</v>
      </c>
    </row>
    <row r="157" spans="2:8" s="9" customFormat="1" ht="31.5">
      <c r="B157" s="39"/>
      <c r="C157" s="68" t="s">
        <v>242</v>
      </c>
      <c r="D157" s="69" t="s">
        <v>309</v>
      </c>
      <c r="E157" s="62" t="s">
        <v>169</v>
      </c>
      <c r="F157" s="72"/>
      <c r="G157" s="72">
        <v>367644.77</v>
      </c>
      <c r="H157" s="63">
        <f t="shared" si="2"/>
        <v>110258214.74999999</v>
      </c>
    </row>
    <row r="158" spans="2:8" s="9" customFormat="1" ht="31.5">
      <c r="B158" s="39"/>
      <c r="C158" s="68" t="s">
        <v>242</v>
      </c>
      <c r="D158" s="69" t="s">
        <v>309</v>
      </c>
      <c r="E158" s="62" t="s">
        <v>170</v>
      </c>
      <c r="F158" s="72"/>
      <c r="G158" s="72">
        <v>367644.77</v>
      </c>
      <c r="H158" s="63">
        <f t="shared" si="2"/>
        <v>109890569.97999999</v>
      </c>
    </row>
    <row r="159" spans="2:8" s="9" customFormat="1" ht="31.5">
      <c r="B159" s="39"/>
      <c r="C159" s="68" t="s">
        <v>242</v>
      </c>
      <c r="D159" s="69" t="s">
        <v>309</v>
      </c>
      <c r="E159" s="62" t="s">
        <v>171</v>
      </c>
      <c r="F159" s="72"/>
      <c r="G159" s="72">
        <v>367644.77</v>
      </c>
      <c r="H159" s="63">
        <f t="shared" si="2"/>
        <v>109522925.21</v>
      </c>
    </row>
    <row r="160" spans="2:8" s="9" customFormat="1" ht="31.5">
      <c r="B160" s="39"/>
      <c r="C160" s="68" t="s">
        <v>242</v>
      </c>
      <c r="D160" s="69" t="s">
        <v>309</v>
      </c>
      <c r="E160" s="62" t="s">
        <v>172</v>
      </c>
      <c r="F160" s="72"/>
      <c r="G160" s="72">
        <v>367644.77</v>
      </c>
      <c r="H160" s="63">
        <f t="shared" si="2"/>
        <v>109155280.44</v>
      </c>
    </row>
    <row r="161" spans="2:8" s="9" customFormat="1" ht="31.5">
      <c r="B161" s="39"/>
      <c r="C161" s="68" t="s">
        <v>242</v>
      </c>
      <c r="D161" s="69" t="s">
        <v>310</v>
      </c>
      <c r="E161" s="62" t="s">
        <v>173</v>
      </c>
      <c r="F161" s="72"/>
      <c r="G161" s="72">
        <v>368504.68</v>
      </c>
      <c r="H161" s="63">
        <f t="shared" si="2"/>
        <v>108786775.75999999</v>
      </c>
    </row>
    <row r="162" spans="2:8" s="9" customFormat="1" ht="31.5">
      <c r="B162" s="39"/>
      <c r="C162" s="68" t="s">
        <v>242</v>
      </c>
      <c r="D162" s="69" t="s">
        <v>311</v>
      </c>
      <c r="E162" s="62" t="s">
        <v>174</v>
      </c>
      <c r="F162" s="72"/>
      <c r="G162" s="72">
        <v>128017.2</v>
      </c>
      <c r="H162" s="63">
        <f t="shared" si="2"/>
        <v>108658758.55999999</v>
      </c>
    </row>
    <row r="163" spans="2:8" s="9" customFormat="1" ht="31.5">
      <c r="B163" s="39"/>
      <c r="C163" s="68" t="s">
        <v>242</v>
      </c>
      <c r="D163" s="69" t="s">
        <v>311</v>
      </c>
      <c r="E163" s="62" t="s">
        <v>175</v>
      </c>
      <c r="F163" s="72"/>
      <c r="G163" s="72">
        <v>162831</v>
      </c>
      <c r="H163" s="63">
        <f t="shared" si="2"/>
        <v>108495927.55999999</v>
      </c>
    </row>
    <row r="164" spans="2:8" s="9" customFormat="1" ht="31.5">
      <c r="B164" s="39"/>
      <c r="C164" s="68" t="s">
        <v>242</v>
      </c>
      <c r="D164" s="69" t="s">
        <v>311</v>
      </c>
      <c r="E164" s="62" t="s">
        <v>176</v>
      </c>
      <c r="F164" s="72"/>
      <c r="G164" s="72">
        <v>81415.5</v>
      </c>
      <c r="H164" s="63">
        <f t="shared" si="2"/>
        <v>108414512.05999999</v>
      </c>
    </row>
    <row r="165" spans="2:8" s="9" customFormat="1" ht="31.5">
      <c r="B165" s="39"/>
      <c r="C165" s="68" t="s">
        <v>242</v>
      </c>
      <c r="D165" s="69" t="s">
        <v>312</v>
      </c>
      <c r="E165" s="71" t="s">
        <v>177</v>
      </c>
      <c r="F165" s="72"/>
      <c r="G165" s="72">
        <v>224030.1</v>
      </c>
      <c r="H165" s="63">
        <f t="shared" si="2"/>
        <v>108190481.96</v>
      </c>
    </row>
    <row r="166" spans="2:8" s="9" customFormat="1" ht="31.5">
      <c r="B166" s="39"/>
      <c r="C166" s="68" t="s">
        <v>242</v>
      </c>
      <c r="D166" s="69" t="s">
        <v>312</v>
      </c>
      <c r="E166" s="61" t="s">
        <v>178</v>
      </c>
      <c r="F166" s="72"/>
      <c r="G166" s="72">
        <v>128017.2</v>
      </c>
      <c r="H166" s="63">
        <f t="shared" si="2"/>
        <v>108062464.75999999</v>
      </c>
    </row>
    <row r="167" spans="2:8" s="9" customFormat="1" ht="31.5">
      <c r="B167" s="39"/>
      <c r="C167" s="68" t="s">
        <v>242</v>
      </c>
      <c r="D167" s="69" t="s">
        <v>312</v>
      </c>
      <c r="E167" s="62" t="s">
        <v>179</v>
      </c>
      <c r="F167" s="72"/>
      <c r="G167" s="72">
        <v>42629.76</v>
      </c>
      <c r="H167" s="63">
        <f t="shared" si="2"/>
        <v>108019834.99999999</v>
      </c>
    </row>
    <row r="168" spans="2:8" s="9" customFormat="1" ht="31.5">
      <c r="B168" s="39"/>
      <c r="C168" s="68" t="s">
        <v>242</v>
      </c>
      <c r="D168" s="69" t="s">
        <v>313</v>
      </c>
      <c r="E168" s="71" t="s">
        <v>180</v>
      </c>
      <c r="F168" s="72"/>
      <c r="G168" s="72">
        <v>106681</v>
      </c>
      <c r="H168" s="63">
        <f t="shared" si="2"/>
        <v>107913153.99999999</v>
      </c>
    </row>
    <row r="169" spans="2:8" s="9" customFormat="1" ht="31.5">
      <c r="B169" s="39"/>
      <c r="C169" s="68" t="s">
        <v>242</v>
      </c>
      <c r="D169" s="69" t="s">
        <v>313</v>
      </c>
      <c r="E169" s="66" t="s">
        <v>181</v>
      </c>
      <c r="F169" s="72"/>
      <c r="G169" s="72">
        <v>127889.28</v>
      </c>
      <c r="H169" s="63">
        <f t="shared" si="2"/>
        <v>107785264.71999998</v>
      </c>
    </row>
    <row r="170" spans="2:8" s="9" customFormat="1" ht="31.5">
      <c r="B170" s="39"/>
      <c r="C170" s="68" t="s">
        <v>242</v>
      </c>
      <c r="D170" s="69" t="s">
        <v>313</v>
      </c>
      <c r="E170" s="66" t="s">
        <v>182</v>
      </c>
      <c r="F170" s="72"/>
      <c r="G170" s="72">
        <v>128017.2</v>
      </c>
      <c r="H170" s="63">
        <f t="shared" si="2"/>
        <v>107657247.51999998</v>
      </c>
    </row>
    <row r="171" spans="2:8" s="9" customFormat="1" ht="31.5">
      <c r="B171" s="39"/>
      <c r="C171" s="68" t="s">
        <v>242</v>
      </c>
      <c r="D171" s="69" t="s">
        <v>314</v>
      </c>
      <c r="E171" s="66" t="s">
        <v>183</v>
      </c>
      <c r="F171" s="72"/>
      <c r="G171" s="72">
        <v>220627.26</v>
      </c>
      <c r="H171" s="63">
        <f t="shared" si="2"/>
        <v>107436620.25999998</v>
      </c>
    </row>
    <row r="172" spans="2:8" s="9" customFormat="1" ht="31.5">
      <c r="B172" s="39"/>
      <c r="C172" s="68" t="s">
        <v>242</v>
      </c>
      <c r="D172" s="69" t="s">
        <v>315</v>
      </c>
      <c r="E172" s="61" t="s">
        <v>184</v>
      </c>
      <c r="F172" s="72"/>
      <c r="G172" s="72">
        <v>186013.8</v>
      </c>
      <c r="H172" s="63">
        <f t="shared" si="2"/>
        <v>107250606.45999998</v>
      </c>
    </row>
    <row r="173" spans="2:8" s="9" customFormat="1" ht="31.5">
      <c r="B173" s="39"/>
      <c r="C173" s="68" t="s">
        <v>242</v>
      </c>
      <c r="D173" s="69" t="s">
        <v>316</v>
      </c>
      <c r="E173" s="61" t="s">
        <v>185</v>
      </c>
      <c r="F173" s="72"/>
      <c r="G173" s="72">
        <v>105060.6</v>
      </c>
      <c r="H173" s="63">
        <f t="shared" si="2"/>
        <v>107145545.85999998</v>
      </c>
    </row>
    <row r="174" spans="2:8" s="9" customFormat="1" ht="31.5">
      <c r="B174" s="39"/>
      <c r="C174" s="68" t="s">
        <v>242</v>
      </c>
      <c r="D174" s="69" t="s">
        <v>317</v>
      </c>
      <c r="E174" s="66" t="s">
        <v>186</v>
      </c>
      <c r="F174" s="72"/>
      <c r="G174" s="72">
        <v>220627.26</v>
      </c>
      <c r="H174" s="63">
        <f t="shared" si="2"/>
        <v>106924918.59999998</v>
      </c>
    </row>
    <row r="175" spans="2:8" s="9" customFormat="1" ht="31.5">
      <c r="B175" s="39"/>
      <c r="C175" s="68" t="s">
        <v>242</v>
      </c>
      <c r="D175" s="69" t="s">
        <v>317</v>
      </c>
      <c r="E175" s="66" t="s">
        <v>187</v>
      </c>
      <c r="F175" s="72"/>
      <c r="G175" s="72">
        <v>126072.72</v>
      </c>
      <c r="H175" s="63">
        <f t="shared" si="2"/>
        <v>106798845.87999998</v>
      </c>
    </row>
    <row r="176" spans="2:8" s="9" customFormat="1" ht="31.5">
      <c r="B176" s="39"/>
      <c r="C176" s="68" t="s">
        <v>242</v>
      </c>
      <c r="D176" s="69" t="s">
        <v>318</v>
      </c>
      <c r="E176" s="92" t="s">
        <v>188</v>
      </c>
      <c r="F176" s="72"/>
      <c r="G176" s="72">
        <v>88843.36</v>
      </c>
      <c r="H176" s="63">
        <f t="shared" si="2"/>
        <v>106710002.51999998</v>
      </c>
    </row>
    <row r="177" spans="2:8" s="9" customFormat="1" ht="31.5">
      <c r="B177" s="39"/>
      <c r="C177" s="68" t="s">
        <v>242</v>
      </c>
      <c r="D177" s="69" t="s">
        <v>318</v>
      </c>
      <c r="E177" s="65" t="s">
        <v>189</v>
      </c>
      <c r="F177" s="72"/>
      <c r="G177" s="72">
        <v>630363.6</v>
      </c>
      <c r="H177" s="63">
        <f t="shared" si="2"/>
        <v>106079638.91999999</v>
      </c>
    </row>
    <row r="178" spans="2:8" s="9" customFormat="1" ht="31.5">
      <c r="B178" s="39"/>
      <c r="C178" s="68" t="s">
        <v>242</v>
      </c>
      <c r="D178" s="69" t="s">
        <v>318</v>
      </c>
      <c r="E178" s="64" t="s">
        <v>190</v>
      </c>
      <c r="F178" s="72"/>
      <c r="G178" s="72">
        <v>52200</v>
      </c>
      <c r="H178" s="63">
        <f t="shared" si="2"/>
        <v>106027438.91999999</v>
      </c>
    </row>
    <row r="179" spans="2:8" s="9" customFormat="1" ht="31.5">
      <c r="B179" s="39"/>
      <c r="C179" s="68" t="s">
        <v>242</v>
      </c>
      <c r="D179" s="69" t="s">
        <v>318</v>
      </c>
      <c r="E179" s="64" t="s">
        <v>191</v>
      </c>
      <c r="F179" s="72"/>
      <c r="G179" s="72">
        <v>139974</v>
      </c>
      <c r="H179" s="63">
        <f t="shared" si="2"/>
        <v>105887464.91999999</v>
      </c>
    </row>
    <row r="180" spans="2:8" s="9" customFormat="1" ht="31.5">
      <c r="B180" s="39"/>
      <c r="C180" s="68" t="s">
        <v>242</v>
      </c>
      <c r="D180" s="69" t="s">
        <v>318</v>
      </c>
      <c r="E180" s="64" t="s">
        <v>192</v>
      </c>
      <c r="F180" s="72"/>
      <c r="G180" s="72">
        <v>116716</v>
      </c>
      <c r="H180" s="63">
        <f t="shared" si="2"/>
        <v>105770748.91999999</v>
      </c>
    </row>
    <row r="181" spans="2:8" s="9" customFormat="1" ht="31.5">
      <c r="B181" s="39"/>
      <c r="C181" s="68" t="s">
        <v>242</v>
      </c>
      <c r="D181" s="69" t="s">
        <v>318</v>
      </c>
      <c r="E181" s="64" t="s">
        <v>193</v>
      </c>
      <c r="F181" s="72"/>
      <c r="G181" s="72">
        <v>116716</v>
      </c>
      <c r="H181" s="63">
        <f t="shared" si="2"/>
        <v>105654032.91999999</v>
      </c>
    </row>
    <row r="182" spans="2:8" s="9" customFormat="1" ht="31.5">
      <c r="B182" s="39"/>
      <c r="C182" s="68" t="s">
        <v>242</v>
      </c>
      <c r="D182" s="69" t="s">
        <v>319</v>
      </c>
      <c r="E182" s="66" t="s">
        <v>194</v>
      </c>
      <c r="F182" s="72"/>
      <c r="G182" s="72">
        <v>136998.24</v>
      </c>
      <c r="H182" s="63">
        <f t="shared" si="2"/>
        <v>105517034.67999999</v>
      </c>
    </row>
    <row r="183" spans="2:8" s="9" customFormat="1" ht="31.5">
      <c r="B183" s="39"/>
      <c r="C183" s="68" t="s">
        <v>242</v>
      </c>
      <c r="D183" s="69" t="s">
        <v>319</v>
      </c>
      <c r="E183" s="66" t="s">
        <v>195</v>
      </c>
      <c r="F183" s="72"/>
      <c r="G183" s="72">
        <v>155493.3</v>
      </c>
      <c r="H183" s="63">
        <f t="shared" si="2"/>
        <v>105361541.38</v>
      </c>
    </row>
    <row r="184" spans="2:8" s="9" customFormat="1" ht="31.5">
      <c r="B184" s="39"/>
      <c r="C184" s="68" t="s">
        <v>242</v>
      </c>
      <c r="D184" s="69" t="s">
        <v>319</v>
      </c>
      <c r="E184" s="67" t="s">
        <v>196</v>
      </c>
      <c r="F184" s="72"/>
      <c r="G184" s="72">
        <v>127531.92</v>
      </c>
      <c r="H184" s="63">
        <f t="shared" si="2"/>
        <v>105234009.46</v>
      </c>
    </row>
    <row r="185" spans="2:8" s="9" customFormat="1" ht="31.5">
      <c r="B185" s="39"/>
      <c r="C185" s="68" t="s">
        <v>242</v>
      </c>
      <c r="D185" s="69" t="s">
        <v>319</v>
      </c>
      <c r="E185" s="66" t="s">
        <v>197</v>
      </c>
      <c r="F185" s="72"/>
      <c r="G185" s="72">
        <v>124394.64</v>
      </c>
      <c r="H185" s="63">
        <f t="shared" si="2"/>
        <v>105109614.82</v>
      </c>
    </row>
    <row r="186" spans="2:8" s="9" customFormat="1" ht="42">
      <c r="B186" s="39"/>
      <c r="C186" s="68" t="s">
        <v>242</v>
      </c>
      <c r="D186" s="69" t="s">
        <v>319</v>
      </c>
      <c r="E186" s="65" t="s">
        <v>198</v>
      </c>
      <c r="F186" s="72"/>
      <c r="G186" s="72">
        <v>286946.82</v>
      </c>
      <c r="H186" s="63">
        <f t="shared" si="2"/>
        <v>104822668</v>
      </c>
    </row>
    <row r="187" spans="2:8" s="9" customFormat="1" ht="31.5">
      <c r="B187" s="39"/>
      <c r="C187" s="68" t="s">
        <v>242</v>
      </c>
      <c r="D187" s="69" t="s">
        <v>319</v>
      </c>
      <c r="E187" s="71" t="s">
        <v>199</v>
      </c>
      <c r="F187" s="72"/>
      <c r="G187" s="72">
        <v>68204.04</v>
      </c>
      <c r="H187" s="63">
        <f t="shared" si="2"/>
        <v>104754463.96</v>
      </c>
    </row>
    <row r="188" spans="2:8" s="9" customFormat="1" ht="31.5">
      <c r="B188" s="39"/>
      <c r="C188" s="68" t="s">
        <v>242</v>
      </c>
      <c r="D188" s="69" t="s">
        <v>320</v>
      </c>
      <c r="E188" s="62" t="s">
        <v>200</v>
      </c>
      <c r="F188" s="72"/>
      <c r="G188" s="72">
        <v>127531.92</v>
      </c>
      <c r="H188" s="63">
        <f t="shared" si="2"/>
        <v>104626932.03999999</v>
      </c>
    </row>
    <row r="189" spans="2:8" s="9" customFormat="1" ht="31.5">
      <c r="B189" s="39"/>
      <c r="C189" s="68" t="s">
        <v>242</v>
      </c>
      <c r="D189" s="69" t="s">
        <v>320</v>
      </c>
      <c r="E189" s="66" t="s">
        <v>201</v>
      </c>
      <c r="F189" s="72"/>
      <c r="G189" s="72">
        <v>159414.9</v>
      </c>
      <c r="H189" s="63">
        <f t="shared" si="2"/>
        <v>104467517.13999999</v>
      </c>
    </row>
    <row r="190" spans="2:8" s="9" customFormat="1" ht="31.5">
      <c r="B190" s="39"/>
      <c r="C190" s="68" t="s">
        <v>242</v>
      </c>
      <c r="D190" s="69" t="s">
        <v>320</v>
      </c>
      <c r="E190" s="66" t="s">
        <v>202</v>
      </c>
      <c r="F190" s="72"/>
      <c r="G190" s="72">
        <v>155493.3</v>
      </c>
      <c r="H190" s="63">
        <f t="shared" si="2"/>
        <v>104312023.83999999</v>
      </c>
    </row>
    <row r="191" spans="2:8" s="9" customFormat="1" ht="31.5">
      <c r="B191" s="39"/>
      <c r="C191" s="68" t="s">
        <v>242</v>
      </c>
      <c r="D191" s="69" t="s">
        <v>320</v>
      </c>
      <c r="E191" s="66" t="s">
        <v>203</v>
      </c>
      <c r="F191" s="72"/>
      <c r="G191" s="72">
        <v>89929.76</v>
      </c>
      <c r="H191" s="63">
        <f t="shared" si="2"/>
        <v>104222094.07999998</v>
      </c>
    </row>
    <row r="192" spans="2:8" s="9" customFormat="1" ht="31.5">
      <c r="B192" s="39"/>
      <c r="C192" s="68" t="s">
        <v>242</v>
      </c>
      <c r="D192" s="69" t="s">
        <v>321</v>
      </c>
      <c r="E192" s="67" t="s">
        <v>204</v>
      </c>
      <c r="F192" s="72"/>
      <c r="G192" s="72">
        <v>217690.62</v>
      </c>
      <c r="H192" s="63">
        <f t="shared" si="2"/>
        <v>104004403.45999998</v>
      </c>
    </row>
    <row r="193" spans="2:8" s="9" customFormat="1" ht="31.5">
      <c r="B193" s="39"/>
      <c r="C193" s="68" t="s">
        <v>242</v>
      </c>
      <c r="D193" s="69" t="s">
        <v>321</v>
      </c>
      <c r="E193" s="67" t="s">
        <v>205</v>
      </c>
      <c r="F193" s="72"/>
      <c r="G193" s="72">
        <v>159414.9</v>
      </c>
      <c r="H193" s="63">
        <f t="shared" si="2"/>
        <v>103844988.55999997</v>
      </c>
    </row>
    <row r="194" spans="2:8" s="9" customFormat="1" ht="31.5">
      <c r="B194" s="39"/>
      <c r="C194" s="68" t="s">
        <v>242</v>
      </c>
      <c r="D194" s="69" t="s">
        <v>321</v>
      </c>
      <c r="E194" s="67" t="s">
        <v>206</v>
      </c>
      <c r="F194" s="72"/>
      <c r="G194" s="72">
        <v>159414.9</v>
      </c>
      <c r="H194" s="63">
        <f t="shared" si="2"/>
        <v>103685573.65999997</v>
      </c>
    </row>
    <row r="195" spans="2:8" s="9" customFormat="1" ht="31.5">
      <c r="B195" s="39"/>
      <c r="C195" s="68" t="s">
        <v>242</v>
      </c>
      <c r="D195" s="69" t="s">
        <v>321</v>
      </c>
      <c r="E195" s="66" t="s">
        <v>207</v>
      </c>
      <c r="F195" s="72"/>
      <c r="G195" s="72">
        <v>127531.92</v>
      </c>
      <c r="H195" s="63">
        <f t="shared" si="2"/>
        <v>103558041.73999996</v>
      </c>
    </row>
    <row r="196" spans="2:8" s="9" customFormat="1" ht="31.5">
      <c r="B196" s="39"/>
      <c r="C196" s="68" t="s">
        <v>242</v>
      </c>
      <c r="D196" s="69" t="s">
        <v>321</v>
      </c>
      <c r="E196" s="93" t="s">
        <v>208</v>
      </c>
      <c r="F196" s="72"/>
      <c r="G196" s="72">
        <v>217690.62</v>
      </c>
      <c r="H196" s="63">
        <f t="shared" si="2"/>
        <v>103340351.11999996</v>
      </c>
    </row>
    <row r="197" spans="2:8" s="9" customFormat="1" ht="31.5">
      <c r="B197" s="39"/>
      <c r="C197" s="68" t="s">
        <v>242</v>
      </c>
      <c r="D197" s="69" t="s">
        <v>322</v>
      </c>
      <c r="E197" s="71" t="s">
        <v>209</v>
      </c>
      <c r="F197" s="72"/>
      <c r="G197" s="72">
        <v>224030.1</v>
      </c>
      <c r="H197" s="63">
        <f t="shared" si="2"/>
        <v>103116321.01999997</v>
      </c>
    </row>
    <row r="198" spans="2:8" s="9" customFormat="1" ht="31.5">
      <c r="B198" s="39"/>
      <c r="C198" s="68" t="s">
        <v>242</v>
      </c>
      <c r="D198" s="69" t="s">
        <v>322</v>
      </c>
      <c r="E198" s="71" t="s">
        <v>210</v>
      </c>
      <c r="F198" s="72"/>
      <c r="G198" s="72">
        <v>127889.28</v>
      </c>
      <c r="H198" s="63">
        <f t="shared" si="2"/>
        <v>102988431.73999996</v>
      </c>
    </row>
    <row r="199" spans="2:8" s="9" customFormat="1" ht="31.5">
      <c r="B199" s="39"/>
      <c r="C199" s="68" t="s">
        <v>242</v>
      </c>
      <c r="D199" s="69" t="s">
        <v>323</v>
      </c>
      <c r="E199" s="71" t="s">
        <v>211</v>
      </c>
      <c r="F199" s="72"/>
      <c r="G199" s="72">
        <v>227963.4</v>
      </c>
      <c r="H199" s="63">
        <f t="shared" si="2"/>
        <v>102760468.33999996</v>
      </c>
    </row>
    <row r="200" spans="2:8" s="9" customFormat="1" ht="31.5">
      <c r="B200" s="39"/>
      <c r="C200" s="68" t="s">
        <v>242</v>
      </c>
      <c r="D200" s="69" t="s">
        <v>323</v>
      </c>
      <c r="E200" s="71" t="s">
        <v>212</v>
      </c>
      <c r="F200" s="72"/>
      <c r="G200" s="72">
        <v>159861.6</v>
      </c>
      <c r="H200" s="63">
        <f t="shared" si="2"/>
        <v>102600606.73999996</v>
      </c>
    </row>
    <row r="201" spans="2:8" s="9" customFormat="1" ht="31.5">
      <c r="B201" s="39"/>
      <c r="C201" s="68" t="s">
        <v>242</v>
      </c>
      <c r="D201" s="69" t="s">
        <v>324</v>
      </c>
      <c r="E201" s="62" t="s">
        <v>213</v>
      </c>
      <c r="F201" s="72"/>
      <c r="G201" s="72">
        <v>186702.25</v>
      </c>
      <c r="H201" s="63">
        <f t="shared" si="2"/>
        <v>102413904.48999996</v>
      </c>
    </row>
    <row r="202" spans="2:8" s="9" customFormat="1" ht="31.5">
      <c r="B202" s="39"/>
      <c r="C202" s="68" t="s">
        <v>242</v>
      </c>
      <c r="D202" s="69" t="s">
        <v>325</v>
      </c>
      <c r="E202" s="66" t="s">
        <v>214</v>
      </c>
      <c r="F202" s="72"/>
      <c r="G202" s="72">
        <v>106220.6</v>
      </c>
      <c r="H202" s="63">
        <f t="shared" si="2"/>
        <v>102307683.88999997</v>
      </c>
    </row>
    <row r="203" spans="2:8" s="9" customFormat="1" ht="31.5">
      <c r="B203" s="39"/>
      <c r="C203" s="68" t="s">
        <v>242</v>
      </c>
      <c r="D203" s="69" t="s">
        <v>325</v>
      </c>
      <c r="E203" s="66" t="s">
        <v>215</v>
      </c>
      <c r="F203" s="72"/>
      <c r="G203" s="72">
        <v>127464.72</v>
      </c>
      <c r="H203" s="63">
        <f t="shared" si="2"/>
        <v>102180219.16999997</v>
      </c>
    </row>
    <row r="204" spans="2:8" s="9" customFormat="1" ht="31.5">
      <c r="B204" s="39"/>
      <c r="C204" s="68" t="s">
        <v>242</v>
      </c>
      <c r="D204" s="69" t="s">
        <v>325</v>
      </c>
      <c r="E204" s="66" t="s">
        <v>216</v>
      </c>
      <c r="F204" s="72"/>
      <c r="G204" s="72">
        <v>254929.44</v>
      </c>
      <c r="H204" s="63">
        <f t="shared" si="2"/>
        <v>101925289.72999997</v>
      </c>
    </row>
    <row r="205" spans="2:8" s="9" customFormat="1" ht="31.5">
      <c r="B205" s="39"/>
      <c r="C205" s="68" t="s">
        <v>242</v>
      </c>
      <c r="D205" s="69" t="s">
        <v>325</v>
      </c>
      <c r="E205" s="66" t="s">
        <v>217</v>
      </c>
      <c r="F205" s="72"/>
      <c r="G205" s="72">
        <v>127683.6</v>
      </c>
      <c r="H205" s="63">
        <f t="shared" si="2"/>
        <v>101797606.12999998</v>
      </c>
    </row>
    <row r="206" spans="2:8" s="9" customFormat="1" ht="31.5">
      <c r="B206" s="39"/>
      <c r="C206" s="68" t="s">
        <v>242</v>
      </c>
      <c r="D206" s="69" t="s">
        <v>325</v>
      </c>
      <c r="E206" s="66" t="s">
        <v>218</v>
      </c>
      <c r="F206" s="72"/>
      <c r="G206" s="72">
        <v>133003.75</v>
      </c>
      <c r="H206" s="63">
        <f t="shared" si="2"/>
        <v>101664602.37999998</v>
      </c>
    </row>
    <row r="207" spans="2:8" s="9" customFormat="1" ht="31.5">
      <c r="B207" s="39"/>
      <c r="C207" s="68" t="s">
        <v>242</v>
      </c>
      <c r="D207" s="69" t="s">
        <v>325</v>
      </c>
      <c r="E207" s="71" t="s">
        <v>219</v>
      </c>
      <c r="F207" s="72"/>
      <c r="G207" s="72">
        <v>3093532.68</v>
      </c>
      <c r="H207" s="63">
        <f t="shared" si="2"/>
        <v>98571069.69999997</v>
      </c>
    </row>
    <row r="208" spans="2:8" s="9" customFormat="1" ht="42">
      <c r="B208" s="39"/>
      <c r="C208" s="68" t="s">
        <v>242</v>
      </c>
      <c r="D208" s="69" t="s">
        <v>326</v>
      </c>
      <c r="E208" s="65" t="s">
        <v>220</v>
      </c>
      <c r="F208" s="72"/>
      <c r="G208" s="72">
        <v>223216.56</v>
      </c>
      <c r="H208" s="63">
        <f t="shared" si="2"/>
        <v>98347853.13999997</v>
      </c>
    </row>
    <row r="209" spans="2:8" s="9" customFormat="1" ht="42">
      <c r="B209" s="39"/>
      <c r="C209" s="68" t="s">
        <v>242</v>
      </c>
      <c r="D209" s="69" t="s">
        <v>326</v>
      </c>
      <c r="E209" s="65" t="s">
        <v>221</v>
      </c>
      <c r="F209" s="72"/>
      <c r="G209" s="72">
        <v>223216.56</v>
      </c>
      <c r="H209" s="63">
        <f t="shared" si="2"/>
        <v>98124636.57999997</v>
      </c>
    </row>
    <row r="210" spans="2:8" s="9" customFormat="1" ht="31.5">
      <c r="B210" s="39"/>
      <c r="C210" s="68" t="s">
        <v>242</v>
      </c>
      <c r="D210" s="69" t="s">
        <v>326</v>
      </c>
      <c r="E210" s="65" t="s">
        <v>222</v>
      </c>
      <c r="F210" s="72"/>
      <c r="G210" s="72">
        <v>223216.56</v>
      </c>
      <c r="H210" s="63">
        <f t="shared" si="2"/>
        <v>97901420.01999997</v>
      </c>
    </row>
    <row r="211" spans="2:8" s="9" customFormat="1" ht="31.5">
      <c r="B211" s="39"/>
      <c r="C211" s="68" t="s">
        <v>242</v>
      </c>
      <c r="D211" s="69" t="s">
        <v>326</v>
      </c>
      <c r="E211" s="65" t="s">
        <v>223</v>
      </c>
      <c r="F211" s="72"/>
      <c r="G211" s="72">
        <v>223216.56</v>
      </c>
      <c r="H211" s="63">
        <f t="shared" si="2"/>
        <v>97678203.45999996</v>
      </c>
    </row>
    <row r="212" spans="2:8" s="9" customFormat="1" ht="31.5">
      <c r="B212" s="39"/>
      <c r="C212" s="68" t="s">
        <v>242</v>
      </c>
      <c r="D212" s="69" t="s">
        <v>311</v>
      </c>
      <c r="E212" s="62" t="s">
        <v>224</v>
      </c>
      <c r="F212" s="72"/>
      <c r="G212" s="72">
        <v>68204.04</v>
      </c>
      <c r="H212" s="63">
        <f aca="true" t="shared" si="3" ref="H212:H228">H211+F212-G212</f>
        <v>97609999.41999996</v>
      </c>
    </row>
    <row r="213" spans="2:8" s="9" customFormat="1" ht="42">
      <c r="B213" s="39"/>
      <c r="C213" s="68" t="s">
        <v>243</v>
      </c>
      <c r="D213" s="69" t="s">
        <v>327</v>
      </c>
      <c r="E213" s="61" t="s">
        <v>225</v>
      </c>
      <c r="F213" s="72"/>
      <c r="G213" s="72">
        <v>20755869.2</v>
      </c>
      <c r="H213" s="63">
        <f t="shared" si="3"/>
        <v>76854130.21999995</v>
      </c>
    </row>
    <row r="214" spans="2:8" s="9" customFormat="1" ht="42">
      <c r="B214" s="39"/>
      <c r="C214" s="68" t="s">
        <v>243</v>
      </c>
      <c r="D214" s="70" t="s">
        <v>328</v>
      </c>
      <c r="E214" s="65" t="s">
        <v>226</v>
      </c>
      <c r="F214" s="72"/>
      <c r="G214" s="72">
        <v>25441574.94</v>
      </c>
      <c r="H214" s="63">
        <f t="shared" si="3"/>
        <v>51412555.27999996</v>
      </c>
    </row>
    <row r="215" spans="2:8" s="9" customFormat="1" ht="42">
      <c r="B215" s="39"/>
      <c r="C215" s="68" t="s">
        <v>243</v>
      </c>
      <c r="D215" s="70" t="s">
        <v>329</v>
      </c>
      <c r="E215" s="65" t="s">
        <v>227</v>
      </c>
      <c r="F215" s="72"/>
      <c r="G215" s="72">
        <v>34200</v>
      </c>
      <c r="H215" s="63">
        <f t="shared" si="3"/>
        <v>51378355.27999996</v>
      </c>
    </row>
    <row r="216" spans="2:8" s="9" customFormat="1" ht="73.5">
      <c r="B216" s="39"/>
      <c r="C216" s="68" t="s">
        <v>244</v>
      </c>
      <c r="D216" s="69" t="s">
        <v>330</v>
      </c>
      <c r="E216" s="61" t="s">
        <v>228</v>
      </c>
      <c r="F216" s="72"/>
      <c r="G216" s="72">
        <v>1002101.04</v>
      </c>
      <c r="H216" s="63">
        <f t="shared" si="3"/>
        <v>50376254.23999996</v>
      </c>
    </row>
    <row r="217" spans="2:8" s="9" customFormat="1" ht="84">
      <c r="B217" s="39"/>
      <c r="C217" s="68" t="s">
        <v>244</v>
      </c>
      <c r="D217" s="69" t="s">
        <v>331</v>
      </c>
      <c r="E217" s="61" t="s">
        <v>229</v>
      </c>
      <c r="F217" s="72"/>
      <c r="G217" s="72">
        <v>204163.2</v>
      </c>
      <c r="H217" s="63">
        <f t="shared" si="3"/>
        <v>50172091.039999954</v>
      </c>
    </row>
    <row r="218" spans="2:8" s="9" customFormat="1" ht="73.5">
      <c r="B218" s="39"/>
      <c r="C218" s="68" t="s">
        <v>244</v>
      </c>
      <c r="D218" s="69" t="s">
        <v>332</v>
      </c>
      <c r="E218" s="61" t="s">
        <v>230</v>
      </c>
      <c r="F218" s="72"/>
      <c r="G218" s="72">
        <v>96977.52</v>
      </c>
      <c r="H218" s="63">
        <f t="shared" si="3"/>
        <v>50075113.51999995</v>
      </c>
    </row>
    <row r="219" spans="2:8" s="9" customFormat="1" ht="63">
      <c r="B219" s="39"/>
      <c r="C219" s="68" t="s">
        <v>245</v>
      </c>
      <c r="D219" s="69" t="s">
        <v>333</v>
      </c>
      <c r="E219" s="61" t="s">
        <v>231</v>
      </c>
      <c r="F219" s="72"/>
      <c r="G219" s="72">
        <v>25316000</v>
      </c>
      <c r="H219" s="63">
        <f t="shared" si="3"/>
        <v>24759113.51999995</v>
      </c>
    </row>
    <row r="220" spans="2:8" s="9" customFormat="1" ht="42">
      <c r="B220" s="39"/>
      <c r="C220" s="68" t="s">
        <v>246</v>
      </c>
      <c r="D220" s="69" t="s">
        <v>304</v>
      </c>
      <c r="E220" s="62" t="s">
        <v>232</v>
      </c>
      <c r="F220" s="72"/>
      <c r="G220" s="72">
        <v>146986.56</v>
      </c>
      <c r="H220" s="63">
        <f t="shared" si="3"/>
        <v>24612126.959999952</v>
      </c>
    </row>
    <row r="221" spans="2:8" s="9" customFormat="1" ht="84">
      <c r="B221" s="39"/>
      <c r="C221" s="68" t="s">
        <v>246</v>
      </c>
      <c r="D221" s="69" t="s">
        <v>334</v>
      </c>
      <c r="E221" s="65" t="s">
        <v>233</v>
      </c>
      <c r="F221" s="72"/>
      <c r="G221" s="72">
        <v>1196056.08</v>
      </c>
      <c r="H221" s="63">
        <f t="shared" si="3"/>
        <v>23416070.87999995</v>
      </c>
    </row>
    <row r="222" spans="2:8" s="9" customFormat="1" ht="84">
      <c r="B222" s="39"/>
      <c r="C222" s="68" t="s">
        <v>246</v>
      </c>
      <c r="D222" s="69" t="s">
        <v>335</v>
      </c>
      <c r="E222" s="65" t="s">
        <v>234</v>
      </c>
      <c r="F222" s="72"/>
      <c r="G222" s="72">
        <v>1034426.88</v>
      </c>
      <c r="H222" s="63">
        <f t="shared" si="3"/>
        <v>22381643.99999995</v>
      </c>
    </row>
    <row r="223" spans="2:8" s="9" customFormat="1" ht="73.5">
      <c r="B223" s="39"/>
      <c r="C223" s="68" t="s">
        <v>246</v>
      </c>
      <c r="D223" s="69" t="s">
        <v>336</v>
      </c>
      <c r="E223" s="64" t="s">
        <v>235</v>
      </c>
      <c r="F223" s="72"/>
      <c r="G223" s="72">
        <v>1034426.88</v>
      </c>
      <c r="H223" s="63">
        <f t="shared" si="3"/>
        <v>21347217.119999953</v>
      </c>
    </row>
    <row r="224" spans="2:8" s="9" customFormat="1" ht="42">
      <c r="B224" s="39"/>
      <c r="C224" s="68" t="s">
        <v>247</v>
      </c>
      <c r="D224" s="95" t="s">
        <v>337</v>
      </c>
      <c r="E224" s="94" t="s">
        <v>236</v>
      </c>
      <c r="F224" s="72">
        <v>5200000</v>
      </c>
      <c r="G224" s="72"/>
      <c r="H224" s="63">
        <f t="shared" si="3"/>
        <v>26547217.119999953</v>
      </c>
    </row>
    <row r="225" spans="2:8" s="9" customFormat="1" ht="42">
      <c r="B225" s="39"/>
      <c r="C225" s="68" t="s">
        <v>247</v>
      </c>
      <c r="D225" s="70" t="s">
        <v>338</v>
      </c>
      <c r="E225" s="65" t="s">
        <v>237</v>
      </c>
      <c r="F225" s="72"/>
      <c r="G225" s="72">
        <v>5309550</v>
      </c>
      <c r="H225" s="63">
        <f t="shared" si="3"/>
        <v>21237667.119999953</v>
      </c>
    </row>
    <row r="226" spans="2:8" s="9" customFormat="1" ht="21">
      <c r="B226" s="39"/>
      <c r="C226" s="68" t="s">
        <v>247</v>
      </c>
      <c r="D226" s="70" t="s">
        <v>26</v>
      </c>
      <c r="E226" s="61" t="s">
        <v>27</v>
      </c>
      <c r="F226" s="72"/>
      <c r="G226" s="72">
        <v>204350.52</v>
      </c>
      <c r="H226" s="63">
        <f t="shared" si="3"/>
        <v>21033316.599999953</v>
      </c>
    </row>
    <row r="227" spans="2:8" s="9" customFormat="1" ht="21">
      <c r="B227" s="39"/>
      <c r="C227" s="68" t="s">
        <v>247</v>
      </c>
      <c r="D227" s="70" t="s">
        <v>26</v>
      </c>
      <c r="E227" s="62" t="s">
        <v>28</v>
      </c>
      <c r="F227" s="72"/>
      <c r="G227" s="72">
        <v>14180</v>
      </c>
      <c r="H227" s="63">
        <f t="shared" si="3"/>
        <v>21019136.599999953</v>
      </c>
    </row>
    <row r="228" spans="2:8" s="9" customFormat="1" ht="16.5">
      <c r="B228" s="39"/>
      <c r="C228" s="68" t="s">
        <v>247</v>
      </c>
      <c r="D228" s="70" t="s">
        <v>26</v>
      </c>
      <c r="E228" s="62" t="s">
        <v>29</v>
      </c>
      <c r="F228" s="72"/>
      <c r="G228" s="72">
        <v>175</v>
      </c>
      <c r="H228" s="63">
        <f t="shared" si="3"/>
        <v>21018961.599999953</v>
      </c>
    </row>
    <row r="229" spans="2:8" s="6" customFormat="1" ht="9" customHeight="1" thickBot="1">
      <c r="B229" s="40"/>
      <c r="C229" s="41"/>
      <c r="D229" s="42"/>
      <c r="E229" s="43"/>
      <c r="F229" s="44"/>
      <c r="G229" s="45"/>
      <c r="H229" s="58"/>
    </row>
    <row r="230" spans="2:8" s="6" customFormat="1" ht="21.75" customHeight="1" thickBot="1">
      <c r="B230" s="46"/>
      <c r="C230" s="47"/>
      <c r="D230" s="48"/>
      <c r="E230" s="53" t="s">
        <v>9</v>
      </c>
      <c r="F230" s="48">
        <f>SUM(F18:F229)</f>
        <v>142584834</v>
      </c>
      <c r="G230" s="48">
        <f>SUM(G18:G229)</f>
        <v>151484804.7200001</v>
      </c>
      <c r="H230" s="49">
        <f>H16+F230-G230</f>
        <v>21018961.599999905</v>
      </c>
    </row>
    <row r="231" spans="2:94" ht="24" customHeight="1">
      <c r="B231" s="5"/>
      <c r="C231" s="31"/>
      <c r="D231" s="5"/>
      <c r="E231" s="5"/>
      <c r="F231" s="7"/>
      <c r="G231" s="7"/>
      <c r="H231" s="23"/>
      <c r="I231" s="14"/>
      <c r="J231" s="14"/>
      <c r="K231" s="14"/>
      <c r="L231" s="14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</row>
    <row r="232" spans="2:8" ht="24" customHeight="1">
      <c r="B232" s="5"/>
      <c r="C232" s="32"/>
      <c r="D232" s="3"/>
      <c r="E232" s="3"/>
      <c r="F232" s="4"/>
      <c r="G232" s="4"/>
      <c r="H232" s="24"/>
    </row>
    <row r="233" spans="2:8" ht="24" customHeight="1">
      <c r="B233" s="5"/>
      <c r="C233" s="32"/>
      <c r="D233" s="3"/>
      <c r="E233" s="3"/>
      <c r="F233" s="4"/>
      <c r="G233" s="4"/>
      <c r="H233" s="24"/>
    </row>
    <row r="234" spans="2:8" ht="24" customHeight="1">
      <c r="B234" s="3"/>
      <c r="C234" s="32"/>
      <c r="D234" s="3"/>
      <c r="E234" s="3"/>
      <c r="F234" s="4"/>
      <c r="G234" s="4"/>
      <c r="H234" s="24"/>
    </row>
    <row r="235" spans="2:8" ht="24" customHeight="1">
      <c r="B235" s="77" t="s">
        <v>18</v>
      </c>
      <c r="C235" s="77"/>
      <c r="D235" s="77"/>
      <c r="E235" s="8"/>
      <c r="F235" s="77" t="s">
        <v>19</v>
      </c>
      <c r="G235" s="77"/>
      <c r="H235" s="77"/>
    </row>
    <row r="236" spans="2:8" ht="24" customHeight="1">
      <c r="B236" s="78" t="s">
        <v>13</v>
      </c>
      <c r="C236" s="78"/>
      <c r="D236" s="78"/>
      <c r="E236" s="50"/>
      <c r="F236" s="79" t="s">
        <v>14</v>
      </c>
      <c r="G236" s="79"/>
      <c r="H236" s="79"/>
    </row>
    <row r="237" spans="2:8" ht="24" customHeight="1">
      <c r="B237" s="86" t="s">
        <v>23</v>
      </c>
      <c r="C237" s="86"/>
      <c r="D237" s="86"/>
      <c r="E237" s="51"/>
      <c r="F237" s="87" t="s">
        <v>24</v>
      </c>
      <c r="G237" s="87"/>
      <c r="H237" s="87"/>
    </row>
    <row r="238" spans="2:8" ht="24" customHeight="1">
      <c r="B238" s="78" t="s">
        <v>20</v>
      </c>
      <c r="C238" s="78"/>
      <c r="D238" s="78"/>
      <c r="E238" s="50"/>
      <c r="F238" s="79" t="s">
        <v>15</v>
      </c>
      <c r="G238" s="79"/>
      <c r="H238" s="79"/>
    </row>
    <row r="239" spans="2:8" ht="24" customHeight="1">
      <c r="B239" s="57"/>
      <c r="C239" s="57"/>
      <c r="D239" s="57"/>
      <c r="E239" s="50"/>
      <c r="F239" s="50"/>
      <c r="G239" s="50"/>
      <c r="H239" s="52"/>
    </row>
    <row r="240" spans="3:8" ht="24" customHeight="1">
      <c r="C240" s="1"/>
      <c r="H240" s="18"/>
    </row>
    <row r="241" spans="3:8" ht="24" customHeight="1">
      <c r="C241" s="1"/>
      <c r="H241" s="18"/>
    </row>
    <row r="242" spans="2:8" ht="24" customHeight="1">
      <c r="B242" s="75" t="s">
        <v>16</v>
      </c>
      <c r="C242" s="76"/>
      <c r="D242" s="76"/>
      <c r="E242" s="76"/>
      <c r="F242" s="76"/>
      <c r="G242" s="76"/>
      <c r="H242" s="76"/>
    </row>
    <row r="243" spans="2:8" ht="24" customHeight="1">
      <c r="B243" s="79" t="s">
        <v>17</v>
      </c>
      <c r="C243" s="79"/>
      <c r="D243" s="79"/>
      <c r="E243" s="79"/>
      <c r="F243" s="79"/>
      <c r="G243" s="79"/>
      <c r="H243" s="79"/>
    </row>
    <row r="244" spans="2:8" ht="24" customHeight="1">
      <c r="B244" s="87" t="s">
        <v>21</v>
      </c>
      <c r="C244" s="87"/>
      <c r="D244" s="87"/>
      <c r="E244" s="87"/>
      <c r="F244" s="87"/>
      <c r="G244" s="87"/>
      <c r="H244" s="87"/>
    </row>
    <row r="245" spans="2:8" ht="24" customHeight="1">
      <c r="B245" s="79" t="s">
        <v>22</v>
      </c>
      <c r="C245" s="79"/>
      <c r="D245" s="79"/>
      <c r="E245" s="79"/>
      <c r="F245" s="79"/>
      <c r="G245" s="79"/>
      <c r="H245" s="79"/>
    </row>
    <row r="246" spans="2:8" ht="24" customHeight="1">
      <c r="B246" s="90"/>
      <c r="C246" s="90"/>
      <c r="D246" s="90"/>
      <c r="E246" s="90"/>
      <c r="F246" s="90"/>
      <c r="G246" s="90"/>
      <c r="H246" s="90"/>
    </row>
    <row r="247" spans="2:8" ht="24" customHeight="1">
      <c r="B247" s="90"/>
      <c r="C247" s="90"/>
      <c r="D247" s="90"/>
      <c r="E247" s="90"/>
      <c r="F247" s="90"/>
      <c r="G247" s="90"/>
      <c r="H247" s="90"/>
    </row>
    <row r="248" spans="2:8" ht="20.25">
      <c r="B248" s="90"/>
      <c r="C248" s="90"/>
      <c r="D248" s="90"/>
      <c r="E248" s="90"/>
      <c r="F248" s="90"/>
      <c r="G248" s="90"/>
      <c r="H248" s="90"/>
    </row>
    <row r="249" spans="2:8" ht="12.75">
      <c r="B249" s="8"/>
      <c r="C249" s="33"/>
      <c r="D249" s="8"/>
      <c r="E249" s="8"/>
      <c r="F249" s="8"/>
      <c r="G249" s="8"/>
      <c r="H249" s="25"/>
    </row>
    <row r="250" spans="2:8" ht="12.75">
      <c r="B250" s="8"/>
      <c r="C250" s="33"/>
      <c r="D250" s="8"/>
      <c r="E250" s="8"/>
      <c r="F250" s="8"/>
      <c r="G250" s="8"/>
      <c r="H250" s="25"/>
    </row>
    <row r="251" spans="2:8" ht="12.75">
      <c r="B251" s="8"/>
      <c r="C251" s="33"/>
      <c r="D251" s="8"/>
      <c r="E251" s="8"/>
      <c r="F251" s="8"/>
      <c r="G251" s="8"/>
      <c r="H251" s="25"/>
    </row>
    <row r="252" spans="2:8" ht="12.75">
      <c r="B252" s="8"/>
      <c r="C252" s="33"/>
      <c r="D252" s="8"/>
      <c r="E252" s="8"/>
      <c r="F252" s="8"/>
      <c r="G252" s="8"/>
      <c r="H252" s="25"/>
    </row>
    <row r="253" spans="2:8" ht="12.75">
      <c r="B253" s="8"/>
      <c r="C253" s="33"/>
      <c r="D253" s="8"/>
      <c r="E253" s="8"/>
      <c r="F253" s="8"/>
      <c r="G253" s="8"/>
      <c r="H253" s="25"/>
    </row>
    <row r="254" spans="2:8" ht="12.75">
      <c r="B254" s="8"/>
      <c r="C254" s="33"/>
      <c r="D254" s="8"/>
      <c r="E254" s="8"/>
      <c r="F254" s="8"/>
      <c r="G254" s="8"/>
      <c r="H254" s="25"/>
    </row>
    <row r="255" spans="2:8" ht="12.75">
      <c r="B255" s="8"/>
      <c r="C255" s="33"/>
      <c r="D255" s="8"/>
      <c r="E255" s="8"/>
      <c r="F255" s="8"/>
      <c r="G255" s="8"/>
      <c r="H255" s="25"/>
    </row>
    <row r="256" spans="2:8" ht="12.75">
      <c r="B256" s="8"/>
      <c r="C256" s="33"/>
      <c r="D256" s="8"/>
      <c r="E256" s="8"/>
      <c r="F256" s="8"/>
      <c r="G256" s="8"/>
      <c r="H256" s="25"/>
    </row>
    <row r="257" spans="2:8" ht="12.75">
      <c r="B257" s="8"/>
      <c r="C257" s="33"/>
      <c r="D257" s="8"/>
      <c r="E257" s="8"/>
      <c r="F257" s="8"/>
      <c r="G257" s="8"/>
      <c r="H257" s="25"/>
    </row>
    <row r="258" spans="2:8" ht="12.75">
      <c r="B258" s="8"/>
      <c r="C258" s="33"/>
      <c r="D258" s="8"/>
      <c r="E258" s="8"/>
      <c r="F258" s="8"/>
      <c r="G258" s="8"/>
      <c r="H258" s="25"/>
    </row>
    <row r="259" spans="2:8" ht="12.75">
      <c r="B259" s="8"/>
      <c r="C259" s="33"/>
      <c r="D259" s="8"/>
      <c r="E259" s="8"/>
      <c r="F259" s="8"/>
      <c r="G259" s="8"/>
      <c r="H259" s="25"/>
    </row>
    <row r="260" spans="2:8" ht="12.75">
      <c r="B260" s="8"/>
      <c r="C260" s="33"/>
      <c r="D260" s="8"/>
      <c r="E260" s="8"/>
      <c r="F260" s="8"/>
      <c r="G260" s="8"/>
      <c r="H260" s="25"/>
    </row>
    <row r="279" ht="13.5" thickBot="1"/>
    <row r="280" ht="15">
      <c r="B280" s="2"/>
    </row>
  </sheetData>
  <sheetProtection/>
  <mergeCells count="24">
    <mergeCell ref="B248:H248"/>
    <mergeCell ref="B244:H244"/>
    <mergeCell ref="B246:H246"/>
    <mergeCell ref="B245:H245"/>
    <mergeCell ref="B243:H243"/>
    <mergeCell ref="B247:H247"/>
    <mergeCell ref="B6:H6"/>
    <mergeCell ref="B15:B17"/>
    <mergeCell ref="F16:G16"/>
    <mergeCell ref="F15:H15"/>
    <mergeCell ref="B11:H11"/>
    <mergeCell ref="B237:D237"/>
    <mergeCell ref="F237:H237"/>
    <mergeCell ref="B13:H13"/>
    <mergeCell ref="B9:H9"/>
    <mergeCell ref="C15:E15"/>
    <mergeCell ref="C16:D16"/>
    <mergeCell ref="B242:H242"/>
    <mergeCell ref="B235:D235"/>
    <mergeCell ref="F235:H235"/>
    <mergeCell ref="B236:D236"/>
    <mergeCell ref="F236:H236"/>
    <mergeCell ref="B238:D238"/>
    <mergeCell ref="F238:H238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24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2022-11-10T14:34:42Z</cp:lastPrinted>
  <dcterms:created xsi:type="dcterms:W3CDTF">2006-07-11T17:39:34Z</dcterms:created>
  <dcterms:modified xsi:type="dcterms:W3CDTF">2022-11-10T14:37:25Z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