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<sst xmlns="http://schemas.openxmlformats.org/spreadsheetml/2006/main" count="167" uniqueCount="129">
  <si>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</si>
  <si>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</si>
  <si>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</si>
  <si>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</si>
  <si>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</si>
  <si>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</si>
  <si>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</si>
  <si>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</si>
  <si>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</si>
  <si>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</si>
  <si>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</si>
  <si>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</si>
  <si>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</si>
  <si>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</si>
  <si>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</si>
  <si>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</si>
  <si>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</si>
  <si>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</si>
  <si>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</si>
  <si>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</si>
  <si>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</si>
  <si>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</si>
  <si>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</si>
  <si>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</si>
  <si>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</si>
  <si>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TR-10101010</t>
  </si>
  <si>
    <t>N/D</t>
  </si>
  <si>
    <t>NULO</t>
  </si>
  <si>
    <r>
      <rPr>
        <b/>
        <sz val="8"/>
        <color indexed="8"/>
        <rFont val="Segoe UI"/>
        <family val="2"/>
      </rPr>
      <t>BANCO DE RESERVAS DE LA REP. DOM,</t>
    </r>
    <r>
      <rPr>
        <sz val="8"/>
        <color indexed="8"/>
        <rFont val="Segoe UI"/>
        <family val="2"/>
      </rPr>
      <t xml:space="preserve"> COMISIÓN MANEJO DE CUENTA. </t>
    </r>
  </si>
  <si>
    <t>Del 1ero al 30 de Noviembre 2022</t>
  </si>
  <si>
    <t>14/11/2022</t>
  </si>
  <si>
    <t>15/11/2022</t>
  </si>
  <si>
    <t>16/11/2022</t>
  </si>
  <si>
    <t>18/11/2022</t>
  </si>
  <si>
    <t>21/11/2022</t>
  </si>
  <si>
    <t>22/11/2022</t>
  </si>
  <si>
    <t>23/11/2022</t>
  </si>
  <si>
    <t>24/11/2022</t>
  </si>
  <si>
    <t>29/11/2022</t>
  </si>
  <si>
    <t>30/11/2022</t>
  </si>
  <si>
    <t>CK-25233</t>
  </si>
  <si>
    <t>CI-01443</t>
  </si>
  <si>
    <t>CK-25234</t>
  </si>
  <si>
    <t>CK-25235</t>
  </si>
  <si>
    <t>CK-25236</t>
  </si>
  <si>
    <t>CK-25237</t>
  </si>
  <si>
    <t>CK-25238</t>
  </si>
  <si>
    <t>CK-25239</t>
  </si>
  <si>
    <t>CK-25240</t>
  </si>
  <si>
    <t>CK-25241</t>
  </si>
  <si>
    <t>CK-25242</t>
  </si>
  <si>
    <t>CK-25243</t>
  </si>
  <si>
    <t>CI-01442</t>
  </si>
  <si>
    <t>CK-25244</t>
  </si>
  <si>
    <t>CI-01425</t>
  </si>
  <si>
    <t>DE-0167020266</t>
  </si>
  <si>
    <t>CK-25245</t>
  </si>
  <si>
    <t>CK-25246</t>
  </si>
  <si>
    <t>CI-01446</t>
  </si>
  <si>
    <t>CI-01447</t>
  </si>
  <si>
    <t>CI-01448</t>
  </si>
  <si>
    <t>CI-01451</t>
  </si>
  <si>
    <t>CK-25247</t>
  </si>
  <si>
    <t>CK-25248</t>
  </si>
  <si>
    <t>CI-1440</t>
  </si>
  <si>
    <t>CI-1445</t>
  </si>
  <si>
    <t>CK-25249</t>
  </si>
  <si>
    <t>CI-1449</t>
  </si>
  <si>
    <t>CK-25250</t>
  </si>
  <si>
    <t>CK-25251</t>
  </si>
  <si>
    <t>CK-25252</t>
  </si>
  <si>
    <t>CI-1450</t>
  </si>
  <si>
    <t>CI-1438</t>
  </si>
  <si>
    <t>CI-1456</t>
  </si>
  <si>
    <t>CI-1457</t>
  </si>
  <si>
    <t>CI-1458</t>
  </si>
  <si>
    <t>CI-1444</t>
  </si>
  <si>
    <t>CI-1452</t>
  </si>
  <si>
    <t>CK-25253</t>
  </si>
  <si>
    <t>CK-25254</t>
  </si>
  <si>
    <t>CK-25255</t>
  </si>
  <si>
    <r>
      <rPr>
        <b/>
        <sz val="8"/>
        <color indexed="8"/>
        <rFont val="Segoe UI"/>
        <family val="2"/>
      </rPr>
      <t>BANCO DE RESERVAS DE LA REP.DOM.,</t>
    </r>
    <r>
      <rPr>
        <sz val="8"/>
        <color indexed="8"/>
        <rFont val="Segoe UI"/>
        <family val="2"/>
      </rPr>
      <t xml:space="preserve"> TRANSFERENCIA RECIBIDA, DE LA BECADA SUSAN PRICILA FIGUEROA. </t>
    </r>
  </si>
  <si>
    <r>
      <rPr>
        <b/>
        <sz val="8"/>
        <color indexed="8"/>
        <rFont val="Segoe UI"/>
        <family val="2"/>
      </rPr>
      <t>BANCO DE RESERVAS DE LA REP.DOM.,</t>
    </r>
    <r>
      <rPr>
        <sz val="8"/>
        <color indexed="8"/>
        <rFont val="Segoe UI"/>
        <family val="2"/>
      </rPr>
      <t xml:space="preserve"> TRANSFERENCIA RECIBIDA, POR LOURDES MARIA PIMENTEL SOTO, CORRESPONDIENTE AL PAGO INICIAL DEL 20% DEVOLUCION.</t>
    </r>
  </si>
  <si>
    <r>
      <rPr>
        <b/>
        <sz val="8"/>
        <color indexed="8"/>
        <rFont val="Segoe UI"/>
        <family val="2"/>
      </rPr>
      <t xml:space="preserve">WANDA CLARIBEL MARTINEZ DE NUÑEZ, </t>
    </r>
    <r>
      <rPr>
        <sz val="8"/>
        <color indexed="8"/>
        <rFont val="Segoe UI"/>
        <family val="2"/>
      </rPr>
      <t>PAGO REPOSICION DE CAJA CHICA, DESDE EL RECIBO NO. 4823-4838 PERTENECIENTE A LA REGIONAL DE SANTIAGO.</t>
    </r>
  </si>
  <si>
    <r>
      <rPr>
        <b/>
        <sz val="8"/>
        <color indexed="8"/>
        <rFont val="Segoe UI"/>
        <family val="2"/>
      </rPr>
      <t xml:space="preserve">JOSE ANTONIO CANCEL, </t>
    </r>
    <r>
      <rPr>
        <sz val="8"/>
        <color indexed="8"/>
        <rFont val="Segoe UI"/>
        <family val="2"/>
      </rPr>
      <t>PAGO REEMBOLSO POR GASTOS DE REPRESENTACIÓN EN ALMUERZOS OFRECIDO POR EL VICEMINISTERIO ADMINISTRATIVO Y FINANCIERO A LOS SEÑORES: DR. FRANKLIN GARCIA FERMIN, MINISTRO, LIC. JUAN MEDINA, DIRECTOR DE GABINETE Y LA DRA. ROSALIA SOSA, VICERRECTORA DE EXTENSION DE LA UASD., CORRESPONDIENTE AL DIA 13/10/2022, EN EL RESTAURANTE CAPPUCCINO.</t>
    </r>
  </si>
  <si>
    <r>
      <rPr>
        <b/>
        <sz val="8"/>
        <color indexed="8"/>
        <rFont val="Segoe UI"/>
        <family val="2"/>
      </rPr>
      <t>BANCO DE RESERVAS DE LA REP.DOM.,</t>
    </r>
    <r>
      <rPr>
        <sz val="8"/>
        <color indexed="8"/>
        <rFont val="Segoe UI"/>
        <family val="2"/>
      </rPr>
      <t xml:space="preserve"> TRANSFERENCIA RECIBIDA, POR CONCEPTO DE EVALUACION MAESTRIA NUTRIOLOGIA CLINICA PEDIATRICA (INTEC) S/172367.</t>
    </r>
  </si>
  <si>
    <r>
      <rPr>
        <b/>
        <sz val="8"/>
        <color indexed="8"/>
        <rFont val="Segoe UI"/>
        <family val="2"/>
      </rPr>
      <t>FAUSTO ALBERTO GENAO GARCIA,</t>
    </r>
    <r>
      <rPr>
        <sz val="8"/>
        <color indexed="8"/>
        <rFont val="Segoe UI"/>
        <family val="2"/>
      </rPr>
      <t xml:space="preserve"> 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</si>
  <si>
    <r>
      <rPr>
        <b/>
        <sz val="8"/>
        <color indexed="8"/>
        <rFont val="Segoe UI"/>
        <family val="2"/>
      </rPr>
      <t xml:space="preserve">JOSE VIDAL MATEO DE LA CRUZ, </t>
    </r>
    <r>
      <rPr>
        <sz val="8"/>
        <color indexed="8"/>
        <rFont val="Segoe UI"/>
        <family val="2"/>
      </rPr>
      <t>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</si>
  <si>
    <r>
      <rPr>
        <b/>
        <sz val="8"/>
        <color indexed="8"/>
        <rFont val="Segoe UI"/>
        <family val="2"/>
      </rPr>
      <t xml:space="preserve">JUAN DOMINGO CHECO VASQUEZ, </t>
    </r>
    <r>
      <rPr>
        <sz val="8"/>
        <color indexed="8"/>
        <rFont val="Segoe UI"/>
        <family val="2"/>
      </rPr>
      <t>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</si>
  <si>
    <r>
      <rPr>
        <b/>
        <sz val="8"/>
        <color indexed="8"/>
        <rFont val="Segoe UI"/>
        <family val="2"/>
      </rPr>
      <t>FRANKLIN ANTONIO GARCIA FERMIN,</t>
    </r>
    <r>
      <rPr>
        <sz val="8"/>
        <color indexed="8"/>
        <rFont val="Segoe UI"/>
        <family val="2"/>
      </rPr>
      <t xml:space="preserve"> PAGO REEMBOLSO POR GASTOS DE REPRESENTACIÓN EN ALMUERZO OFRECIDO POR EL DESPACHO AL RECTOR DE LA UNIVERSIDAD CAMILO JOSE CELA (UCJC), DR. EMILIO LORA TAMAYO Y SU COMITIVA.  DR. VICTOR CESPEDES RECTOR DE UNIVERSIDAD DEL COLEGIO DE ABOGADOS R.D.  DECANO DE LA FACULTAD DE HUMANIDADES DE LA UNIVERSIDAD AUTONOMA DE SANTO DOMINGO (UASD), DR. GERANDO ROA.  DR. IHOSVANNY GONZALESZ. DIRECTOR DE RELACIONES INTERNACIONALES UNIVERSIDAD VERONA, CUBA, CORRESPONDIENTE A LOS DIAS 21/09/2022, 22/09/2022, 10/10/2022, 17/10/2022, EN EL RESTAURANTE  FOOD INVEST, RESTAURANT BOGA BOGA, RESTAURANT MANIQUI CORGARHI SRL, Y LAUREL FOOD &amp; WINE.</t>
    </r>
  </si>
  <si>
    <r>
      <rPr>
        <b/>
        <sz val="8"/>
        <color indexed="8"/>
        <rFont val="Segoe UI"/>
        <family val="2"/>
      </rPr>
      <t>RAMSES  ALFREDO MARTINEZ DURAN</t>
    </r>
    <r>
      <rPr>
        <sz val="8"/>
        <color indexed="8"/>
        <rFont val="Segoe UI"/>
        <family val="2"/>
      </rPr>
      <t>, PAGO REPOSICION DE CAJA CHICA DEL RECIBO NO. 367335-367369, PERTENECIENTE A LA DIRECCION ADMINISTRATIVA DE ESTE MESCYT.</t>
    </r>
  </si>
  <si>
    <r>
      <rPr>
        <b/>
        <sz val="8"/>
        <color indexed="8"/>
        <rFont val="Segoe UI"/>
        <family val="2"/>
      </rPr>
      <t>AYUNTAMIENTO DEL DISTRITO NACIONAL,</t>
    </r>
    <r>
      <rPr>
        <sz val="8"/>
        <color indexed="8"/>
        <rFont val="Segoe UI"/>
        <family val="2"/>
      </rPr>
      <t xml:space="preserve"> PAGO FACTURA NOS. 32244740 NCF B1500036852, NOS. 32244468 NCF  B1500036767, D/F 03/10/2022, CORRESPONDIENTE A RECOGIDA DE BASURA  DE ESTE MINISTERIO, DURANTE EL  MES DE OCTUBRE DEL AÑO 2022.</t>
    </r>
  </si>
  <si>
    <r>
      <rPr>
        <b/>
        <sz val="8"/>
        <color indexed="8"/>
        <rFont val="Segoe UI"/>
        <family val="2"/>
      </rPr>
      <t>BANCO DE RESERVAS DE LA REP.DOM.,</t>
    </r>
    <r>
      <rPr>
        <sz val="8"/>
        <color indexed="8"/>
        <rFont val="Segoe UI"/>
        <family val="2"/>
      </rPr>
      <t xml:space="preserve">  DEPOSITO RECIBIDO, POR DEVOLUCION  DE FONDOS NO UTILIZADOS DEL PROYECTO DE FRECUENCIA DE COINFECCIONES POR SARS-COV2 Y ABROVIRUS (DENGUE, ZIKA Y CHIKUNGNYA) UTESA.</t>
    </r>
  </si>
  <si>
    <r>
      <rPr>
        <b/>
        <sz val="8"/>
        <color indexed="8"/>
        <rFont val="Segoe UI"/>
        <family val="2"/>
      </rPr>
      <t>BANCO DE RESERVAS DE LA REP.DOM.,</t>
    </r>
    <r>
      <rPr>
        <sz val="8"/>
        <color indexed="8"/>
        <rFont val="Segoe UI"/>
        <family val="2"/>
      </rPr>
      <t xml:space="preserve">  DEPOSITO RECIBIDO, POR DEVOLUCION  DE FONDOS NO UTILIZADOS DEL PROYECTO DE TRATAMIENTO PARA POTENCIAS LAS CARACTERISTICAS NUTRIALES DE LOS BIOLIDOS. UTESA.</t>
    </r>
  </si>
  <si>
    <r>
      <rPr>
        <b/>
        <sz val="8"/>
        <color indexed="8"/>
        <rFont val="Segoe UI"/>
        <family val="2"/>
      </rPr>
      <t>BANCO DE RESERVAS DE LA REP.DOM.,</t>
    </r>
    <r>
      <rPr>
        <sz val="8"/>
        <color indexed="8"/>
        <rFont val="Segoe UI"/>
        <family val="2"/>
      </rPr>
      <t xml:space="preserve">  DEPOSITO RECIBIDO, POR DEVOLUCION  DE FONDOS NO UTILIZADOS DEL PROYECTO ACTIVIDAD BIOLOGICA DE ACEITES DIJOS DE SEMILLAS DE PLANTAS ENDEMICAS DEL GENERO ANNONA. UTESA.</t>
    </r>
  </si>
  <si>
    <r>
      <rPr>
        <b/>
        <sz val="8"/>
        <color indexed="8"/>
        <rFont val="Segoe UI"/>
        <family val="2"/>
      </rPr>
      <t xml:space="preserve">MAXIMINIO ANTONIO CAMILO JEREZ, </t>
    </r>
    <r>
      <rPr>
        <sz val="8"/>
        <color indexed="8"/>
        <rFont val="Segoe UI"/>
        <family val="2"/>
      </rPr>
      <t>AYUDA ECONÓMICA POR ESTE MINISTERIO, PARA CUBRIR GASTOS FUNERARIOS POR EL FALLECIMIENTO DE SU MADRE LA SRA. MARIA ALTAGRACIA ESQUIRINA JEREZ DE RIVERA, SEGÙN OFICIO RRHH/0822/2022 D/F 03/11/2022.</t>
    </r>
  </si>
  <si>
    <r>
      <rPr>
        <b/>
        <sz val="8"/>
        <color indexed="8"/>
        <rFont val="Segoe UI"/>
        <family val="2"/>
      </rPr>
      <t>ALONDRA KARINA CORDERO ROSSO,</t>
    </r>
    <r>
      <rPr>
        <sz val="8"/>
        <color indexed="8"/>
        <rFont val="Segoe UI"/>
        <family val="2"/>
      </rPr>
      <t xml:space="preserve"> AYUDA ECONOMICA POR ESTE MINISTERIO, CON LA FINALIDAD DE CUBRIR GASTOS DE ASISTENCIA A LA "IV CUMBRE INTERNACIONAL DE LA RED MUNDIAL DE JOVENES POLITICOS, A CELEBRARSE LOS DIAS 11,12 Y 13 DE NOVIEMBRE, EN LA CIUDAD DE LIMA (PERU).</t>
    </r>
  </si>
  <si>
    <r>
      <rPr>
        <b/>
        <sz val="8"/>
        <color indexed="8"/>
        <rFont val="Segoe UI"/>
        <family val="2"/>
      </rPr>
      <t xml:space="preserve">JOSE RAFAEL CRUZ, </t>
    </r>
    <r>
      <rPr>
        <sz val="8"/>
        <color indexed="8"/>
        <rFont val="Segoe UI"/>
        <family val="2"/>
      </rPr>
      <t>COLABORACIÓN ECONÓMICA DE ESTE MINISTERIO  PARA EL GRUPO DE TEATRO QUE PRESENTARAN LAS ESTATUAS VIVIENTES EN LA 2DA. FERIA DE BUENAS PRACTICAS DE EXTENSION, CULTURA UNIVERSITARIA EN LA REGION NORTE, A CELEBRARSE  LOS DIAS 25, 26 Y 27 DE NOVIEMBRE DEL AÑO 2022, EN LA PUCMM. SANTIAGO DE LOS CABALLEROS.</t>
    </r>
  </si>
  <si>
    <r>
      <rPr>
        <b/>
        <sz val="8"/>
        <color indexed="8"/>
        <rFont val="Segoe UI"/>
        <family val="2"/>
      </rPr>
      <t>AYUNTAMIENTO DEL DISTRITO NACIONAL,</t>
    </r>
    <r>
      <rPr>
        <sz val="8"/>
        <color indexed="8"/>
        <rFont val="Segoe UI"/>
        <family val="2"/>
      </rPr>
      <t xml:space="preserve"> PAGO FACTURA NOS. 32399401 NCF B1500037573, NOS. 32399127 NCF  B1500037488, D/F 01/11/2022, CORRESPONDIENTE A RECOGIDA DE BASURA  DE ESTE MINISTERIO, DURANTE EL  MES DE NOVIEMBRE DEL AÑO 2022.</t>
    </r>
  </si>
  <si>
    <r>
      <rPr>
        <b/>
        <sz val="8"/>
        <color indexed="8"/>
        <rFont val="Segoe UI"/>
        <family val="2"/>
      </rPr>
      <t xml:space="preserve">EDENORTE DOMINICANA, S.A, </t>
    </r>
    <r>
      <rPr>
        <sz val="8"/>
        <color indexed="8"/>
        <rFont val="Segoe UI"/>
        <family val="2"/>
      </rPr>
      <t xml:space="preserve">PAGO FACTURA NOS. 202211354440 (NCF B1500316114), D/F 04/11/2022, 202210162238 ( NCF B1500309603 ) D/F 04/10/2022, POR ENERGIA ELECTRICA CONSUMIDA DURANTE LOS PERIODOS DEL 1/09/2022 AL 01/10/2022, 01/10/2022 AL 01/11/2022, EN EL CENTRO DE INGLES (CEFORMA) REGIONAL SANTIAGO DE ESTE MINISTERIO, SEGUN CONTRATO NO.: 8203396.
</t>
    </r>
  </si>
  <si>
    <r>
      <rPr>
        <b/>
        <sz val="8"/>
        <color indexed="8"/>
        <rFont val="Segoe UI"/>
        <family val="2"/>
      </rPr>
      <t>VALERIA ESPERANZA SOLER MORENO,</t>
    </r>
    <r>
      <rPr>
        <sz val="8"/>
        <color indexed="8"/>
        <rFont val="Segoe UI"/>
        <family val="2"/>
      </rPr>
      <t xml:space="preserve"> AYUDA ECONÓMICA DE ESTE MINISTERIO, POR EL FALLECIMIENTO DEL SR. DOMINGO SOLER MADE, EN ATENCIÓN AL ART. 15 DE LA RESOLUCIÓN NÚM. 03-2021, QUE ESTABLECE LOS BENEFICIOS MARGINALES A LOS SERVIDORES DE ESTE MINISTERIO.</t>
    </r>
  </si>
  <si>
    <r>
      <rPr>
        <b/>
        <sz val="8"/>
        <color indexed="8"/>
        <rFont val="Segoe UI"/>
        <family val="2"/>
      </rPr>
      <t>MANUEL JOAQUIN MERCEDES,</t>
    </r>
    <r>
      <rPr>
        <sz val="8"/>
        <color indexed="8"/>
        <rFont val="Segoe UI"/>
        <family val="2"/>
      </rPr>
      <t xml:space="preserve"> AYUDA ECONÓMICA DE ESTE MINISTERIO, PARA EL PAGO DEL CONFERENCISTA QUE ESTARÁ IMPARTIENDO LOS PANELES Y TALLERES ACADÉMICOS EN EL LANZAMIENTO DE LA ASOCIACIÓN DOMINICANA DE PROFESIONALES DE NEGOCIOS INTERNACIONALES Y AFINES (ADOPNIA), A CELEBRADO EL PASADO 19 DE NOVIEMBRE 2022.</t>
    </r>
  </si>
  <si>
    <r>
      <rPr>
        <b/>
        <sz val="8"/>
        <color indexed="8"/>
        <rFont val="Segoe UI"/>
        <family val="2"/>
      </rPr>
      <t xml:space="preserve">NATIONAL STUDENT CLEARINGHOUSE, </t>
    </r>
    <r>
      <rPr>
        <sz val="8"/>
        <color indexed="8"/>
        <rFont val="Segoe UI"/>
        <family val="2"/>
      </rPr>
      <t>PAGO DE LA FACTURA NO. IN22090327,  D/F 30/09/2022, POR SERVICIOS PRESTADOS EN EL PROCESO DE VERIFICACIÓN DE ESTUDIOS, REALIZADOS A LOS ESTUDIANTES EN LOS EE.UU. CORRESPONDIENTE AL MES DE SEPTIEMBRE DEL 2022. 
NOTA: TASA 53.00
US$22.50 X 53.00= RD$1,192.50</t>
    </r>
  </si>
  <si>
    <r>
      <rPr>
        <b/>
        <sz val="8"/>
        <color indexed="8"/>
        <rFont val="Segoe UI"/>
        <family val="2"/>
      </rPr>
      <t>MAURO ANTONIO CANARIO LORENZO,</t>
    </r>
    <r>
      <rPr>
        <sz val="8"/>
        <color indexed="8"/>
        <rFont val="Segoe UI"/>
        <family val="2"/>
      </rPr>
      <t xml:space="preserve"> PAGO FACTURA NCF B1100000527, D/F 02/11/2022, POR CONCEPTO DE COMPRA DE EJEMPLARES DE LIBROS "NOTAS BASICAS PARA DIRIGENTES", LOS CUALES SERAN DISTRIBUIDOS EN VARIAS INSTITUCIONES VINCULADA AL SECTOR DE EDUCACION SUPERIOR.</t>
    </r>
  </si>
  <si>
    <r>
      <rPr>
        <b/>
        <sz val="8"/>
        <color indexed="8"/>
        <rFont val="Segoe UI"/>
        <family val="2"/>
      </rPr>
      <t>CONSORCIO DE TARJETAS DOMINICANAS S.A</t>
    </r>
    <r>
      <rPr>
        <sz val="8"/>
        <color indexed="8"/>
        <rFont val="Segoe UI"/>
        <family val="2"/>
      </rPr>
      <t>, PAGO FACTURA NCF B1500006527, D/F 07/11/2022, POR CONCEPTO DE SERVICIOS DE RECARGA PARA LA CUENTA CORPORATIVA DEL MINISTERIO NUMERO 221101, QUE TENEMOS CON EL SISTEMA ELECTRONICO PARA PAGO DEL PEAJES "PASO RAPIDO" DEL MOPC.</t>
    </r>
  </si>
  <si>
    <r>
      <rPr>
        <b/>
        <sz val="8"/>
        <color indexed="8"/>
        <rFont val="Segoe UI"/>
        <family val="2"/>
      </rPr>
      <t xml:space="preserve">CAASD, </t>
    </r>
    <r>
      <rPr>
        <sz val="8"/>
        <color indexed="8"/>
        <rFont val="Segoe UI"/>
        <family val="2"/>
      </rPr>
      <t>PAGO FACTURAS NOS.FS-4330343 (NCF B1500105473), CODIGO 15805, Y FACT. FS-4330400 ( NCF B1500105445), CODIGO 499825, POR CONSUMO DE AGUA Y AGUA DEL POZO POR PARTE DE ESTE MINISTERIO DE EDUCACIÓN SUPERIOR, CORRESPONDIENTE AL MES DE OCTUBRE 2022.</t>
    </r>
  </si>
  <si>
    <r>
      <rPr>
        <b/>
        <sz val="8"/>
        <color indexed="8"/>
        <rFont val="Segoe UI"/>
        <family val="2"/>
      </rPr>
      <t>CAASD,</t>
    </r>
    <r>
      <rPr>
        <sz val="8"/>
        <color indexed="8"/>
        <rFont val="Segoe UI"/>
        <family val="2"/>
      </rPr>
      <t xml:space="preserve"> PAGO FACTURAS NOS.FS-4561050 (NCF B1500106920), CODIGO 15805, Y FACT. FS-4561106 ( NCF B1500106892), CODIGO 499825, POR CONSUMO DE AGUA Y AGUA DEL POZO POR PARTE DE ESTE MINISTERIO DE EDUCACIÓN SUPERIOR, CORRESPONDIENTE AL MES DE NOVIEMBRE 2022.</t>
    </r>
  </si>
  <si>
    <r>
      <rPr>
        <b/>
        <sz val="8"/>
        <color indexed="8"/>
        <rFont val="Segoe UI"/>
        <family val="2"/>
      </rPr>
      <t xml:space="preserve">RAMSES  ALFREDO MARTINEZ DURAN, </t>
    </r>
    <r>
      <rPr>
        <sz val="8"/>
        <color indexed="8"/>
        <rFont val="Segoe UI"/>
        <family val="2"/>
      </rPr>
      <t>PAGO REPOSICION DE CAJA CHICA DEL RECIBO NO. 367370-367421, PERTENECIENTE A LA DIRECCION ADMINISTRATIVA DE ESTE MESCYT.</t>
    </r>
  </si>
  <si>
    <r>
      <rPr>
        <b/>
        <sz val="8"/>
        <color indexed="8"/>
        <rFont val="Segoe UI"/>
        <family val="2"/>
      </rPr>
      <t>INSTITUTO DE CONTADORES PUBLICOS AUTORIZADOS,</t>
    </r>
    <r>
      <rPr>
        <sz val="8"/>
        <color indexed="8"/>
        <rFont val="Segoe UI"/>
        <family val="2"/>
      </rPr>
      <t xml:space="preserve"> COLABORACIÓN DE ESTE MINISTERIO, PARA LA FIESTA-NAVIDEÑA DE INTEGRACIÓN A LOS MIEMBROS DEL INSTITUTO DE CONTADORES PÚBLICOS AUTORIZADOS DE LA REPÚBLICA DOMINICANA (ICPARD), A CELEBRARSE EL VIERNES 09 DE DICIEMBRE DEL 2022, EN EL SALON INDEPENDENCIA DEL MINISTERIO DE DEFENSA DE LA REP. DOM.</t>
    </r>
  </si>
  <si>
    <r>
      <rPr>
        <b/>
        <sz val="8"/>
        <color indexed="8"/>
        <rFont val="Segoe UI"/>
        <family val="2"/>
      </rPr>
      <t>COOPEMESCYT,</t>
    </r>
    <r>
      <rPr>
        <sz val="8"/>
        <color indexed="8"/>
        <rFont val="Segoe UI"/>
        <family val="2"/>
      </rPr>
      <t xml:space="preserve"> PAGO COOPERACION ECONOMICA PARA EL DESARROLLO DE LAS ACTIVIDADES DEPORTIVAS Y CULTURALES REALIZADAS POR EL EQUIPO DE SOFTBALL CONFORMADO POR EMPLEADOS Y SOCIOS DE AMBAS INSTITUCIONES, CERTIFICADO NO. CI-0000354-2022, DEL PERIODO  20 DE JULIO AL 20 DE OCTUBRE DEL 2022, A RAZÓN DE RD$ 15,000.00 CADA UNO.</t>
    </r>
  </si>
  <si>
    <r>
      <rPr>
        <b/>
        <sz val="8"/>
        <color indexed="8"/>
        <rFont val="Segoe UI"/>
        <family val="2"/>
      </rPr>
      <t xml:space="preserve">FRANCISCO ALBERTO TERRERO, </t>
    </r>
    <r>
      <rPr>
        <sz val="8"/>
        <color indexed="8"/>
        <rFont val="Segoe UI"/>
        <family val="2"/>
      </rPr>
      <t>COLABORACIÓN ECONÓMICA DE ESTE MINISTERIO, AL  APOYO COMO SOPORTE TECNICO, PROYECCIONISTA (CINEMATECA), EN LA 2DA. FERIA DE BUENAS PRACTICAS DE EXTENSION, CULTURA UNIVERSITARIA EN LA REGION NORTE, A CELEBRARSE  LOS DIAS 25, 26 Y 27 DE NOVIEMBRE DEL AÑO 2022, EN LA PUCMM. SANTIAGO DE LOS CABALLEROS.</t>
    </r>
  </si>
  <si>
    <r>
      <rPr>
        <b/>
        <sz val="8"/>
        <color indexed="8"/>
        <rFont val="Segoe UI"/>
        <family val="2"/>
      </rPr>
      <t xml:space="preserve">GABRIELA RUFINO RIVERA, </t>
    </r>
    <r>
      <rPr>
        <sz val="8"/>
        <color indexed="8"/>
        <rFont val="Segoe UI"/>
        <family val="2"/>
      </rPr>
      <t>COLABORACIÓN ECONÓMICA DE ESTE MINISTERIO  PARA EL MONOLOGO "ELLAS CUENTAN" QUE SE  PRESENTARAN EN LA 2DA. FERIA DE BUENAS PRACTICAS DE EXTENSION, CULTURA UNIVERSITARIA EN LA REGION NORTE, A CELEBRARSE  LOS DIAS 25, 26 Y 27 DE NOVIEMBRE DEL AÑO 2022, EN LA PUCMM. SANTIAGO DE LOS CABALLEROS.</t>
    </r>
  </si>
  <si>
    <r>
      <rPr>
        <b/>
        <sz val="8"/>
        <color indexed="8"/>
        <rFont val="Segoe UI"/>
        <family val="2"/>
      </rPr>
      <t xml:space="preserve">MARIEL IRENE VALERIO PEREZ, </t>
    </r>
    <r>
      <rPr>
        <sz val="8"/>
        <color indexed="8"/>
        <rFont val="Segoe UI"/>
        <family val="2"/>
      </rPr>
      <t>COLABORACIÓN ECONÓMICA DE ESTE MINISTERIO, AL APOYO COMO SOPORTE TECNICO EN LA 2DA. FERIA DE BUENAS PRACTICAS DE EXTENSION, CULTURA UNIVERSITARIA EN LA REGION NORTE, A CELEBRARSE  LOS DIAS 25, 26 Y 27 DE NOVIEMBRE DEL AÑO 2022, EN LA PUCMM. SANTIAGO DE LOS CABALLEROS.</t>
    </r>
  </si>
  <si>
    <r>
      <rPr>
        <b/>
        <sz val="8"/>
        <color indexed="8"/>
        <rFont val="Segoe UI"/>
        <family val="2"/>
      </rPr>
      <t>BANCO DE RESERVAS DE LA REP.DOM.,</t>
    </r>
    <r>
      <rPr>
        <sz val="8"/>
        <color indexed="8"/>
        <rFont val="Segoe UI"/>
        <family val="2"/>
      </rPr>
      <t xml:space="preserve"> TRANSFERENCIA RECIBIDA, POR DEVOLUCIÓN DEL BECARIO AMADO LORENZO PEÑA MALLEN. </t>
    </r>
  </si>
  <si>
    <r>
      <rPr>
        <b/>
        <sz val="8"/>
        <color indexed="8"/>
        <rFont val="Segoe UI"/>
        <family val="2"/>
      </rPr>
      <t>BANCO DE RESERVAS DE LA REP.DOM.,</t>
    </r>
    <r>
      <rPr>
        <sz val="8"/>
        <color indexed="8"/>
        <rFont val="Segoe UI"/>
        <family val="2"/>
      </rPr>
      <t xml:space="preserve"> TRANSFERENCIA RECIBIDA, ABONO POR DEVOLUCIÓN DEL BECARIO AMADO LORENZO PEÑA MALLEN. </t>
    </r>
  </si>
  <si>
    <r>
      <rPr>
        <b/>
        <sz val="8"/>
        <color indexed="8"/>
        <rFont val="Segoe UI"/>
        <family val="2"/>
      </rPr>
      <t>BANCO DE RESERVAS DE LA REP.DOM.,</t>
    </r>
    <r>
      <rPr>
        <sz val="8"/>
        <color indexed="8"/>
        <rFont val="Segoe UI"/>
        <family val="2"/>
      </rPr>
      <t xml:space="preserve"> TRANSFERENCIA RECIBIDA, RECIBIDA DE LA UNIVERSIDAD UCE, POR CONCEPTO DE ESPECIALIDAD DE GOBIERNO DIGUITAL Y DOCTORADO EN CIENCIAS BIOLOGICAS.</t>
    </r>
  </si>
  <si>
    <r>
      <rPr>
        <b/>
        <sz val="8"/>
        <color indexed="8"/>
        <rFont val="Segoe UI"/>
        <family val="2"/>
      </rPr>
      <t>JOSE ANTONIO CANCEL,</t>
    </r>
    <r>
      <rPr>
        <sz val="8"/>
        <color indexed="8"/>
        <rFont val="Segoe UI"/>
        <family val="2"/>
      </rPr>
      <t xml:space="preserve"> PAGO REEMBOLSO POR GASTOS DE REPRESENTACIÓN EN ALMUERZOS OFRECIDO POR EL VICEMINISTERIO ADMINISTRATIVO Y FINANCIERO A LOS SEÑORES: DR. FRANKLIN GARCIA FERMIN, MINISTRO, LIC. JUAN MEDINA, DIRECTOR DE GABINETE Y LA DRA. ROSALIA SOSA, VICERRECTORA DE EXTENSION DE LA UASD., CORRESPONDIENTE AL DIA 10/07/2022, EN EL RESTAURANT LAUREL FOOD &amp; WINE.</t>
    </r>
  </si>
  <si>
    <r>
      <rPr>
        <b/>
        <sz val="8"/>
        <color indexed="8"/>
        <rFont val="Segoe UI"/>
        <family val="2"/>
      </rPr>
      <t xml:space="preserve">AGUA PLANETA AZUL, </t>
    </r>
    <r>
      <rPr>
        <sz val="8"/>
        <color indexed="8"/>
        <rFont val="Segoe UI"/>
        <family val="2"/>
      </rPr>
      <t>PAGO FACTURA NO. NCF B1500147636 D/F 24/10/2022, POR CONCEPTO DE COMPRA DE 35  FARDOS DE BOTELLITAS (20/16) DE AGUA, PARA SER CONSUMIDA EN ESTE MINISTERIO, SEGÚN ORDEN DE COMPRA MESCYT-2022-00237.</t>
    </r>
  </si>
  <si>
    <r>
      <rPr>
        <b/>
        <sz val="8"/>
        <color indexed="8"/>
        <rFont val="Segoe UI"/>
        <family val="2"/>
      </rPr>
      <t>JUANA GOMEZ SANTANA,</t>
    </r>
    <r>
      <rPr>
        <sz val="8"/>
        <color indexed="8"/>
        <rFont val="Segoe UI"/>
        <family val="2"/>
      </rPr>
      <t xml:space="preserve"> AYUDA ECONÓMICA DE ESTE MINISTERIO, POR EL FALLECIMIENTO DEL  SR. LUCIANO ANTONIO GOMEZ BRITO, EN ATENCIÓN AL ART. 15 DE LA RESOLUCIÓN NÚM. 03-2021, QUE ESTABLECE LOS BENEFICIOS MARGINALES A LOS SERVIDORES DE ESTE MINISTERIO.
</t>
    </r>
  </si>
  <si>
    <r>
      <rPr>
        <b/>
        <sz val="8"/>
        <color indexed="8"/>
        <rFont val="Segoe UI"/>
        <family val="2"/>
      </rPr>
      <t xml:space="preserve">LUIS GERONIMO MOJICA, </t>
    </r>
    <r>
      <rPr>
        <sz val="8"/>
        <color indexed="8"/>
        <rFont val="Segoe UI"/>
        <family val="2"/>
      </rPr>
      <t xml:space="preserve">AYUDA ECONÓMICA DE ESTE MINISTERIO, POR EL FALLECIMIENTO DEL  SR. LUISINKY MOJICA CAPELLAN, EN ATENCIÓN AL ART. 15 DE LA RESOLUCIÓN NÚM. 03-2021, QUE ESTABLECE LOS BENEFICIOS MARGINALES A LOS SERVIDORES DE ESTE MINISTERIO.
</t>
    </r>
  </si>
  <si>
    <r>
      <rPr>
        <b/>
        <sz val="8"/>
        <color indexed="8"/>
        <rFont val="Segoe UI"/>
        <family val="2"/>
      </rPr>
      <t>COLECTOR DE IMPUESTOS INTERNOS,</t>
    </r>
    <r>
      <rPr>
        <sz val="8"/>
        <color indexed="8"/>
        <rFont val="Segoe UI"/>
        <family val="2"/>
      </rPr>
      <t xml:space="preserve"> PAGO DE RETENCIONES REALIZADAS A PROVEEDORES Y PERSONAS FISICAS, CORRESPONDIENTES AL MES DE OCTUBRE 2022, DE LA CUENTA DE RECURSOS DIRECTOS NO. 010-391647-4.</t>
    </r>
  </si>
  <si>
    <r>
      <rPr>
        <b/>
        <sz val="8"/>
        <color indexed="8"/>
        <rFont val="Segoe UI"/>
        <family val="2"/>
      </rPr>
      <t>BANCO DE RESERVAS DE LA REP.DOM.,</t>
    </r>
    <r>
      <rPr>
        <sz val="8"/>
        <color indexed="8"/>
        <rFont val="Segoe UI"/>
        <family val="2"/>
      </rPr>
      <t xml:space="preserve"> TRANSFERENCIA RECIBIDA, POR DEVOLUCIÓN DE LA  BECADA LURDES M. PIMENTEL SOTO. </t>
    </r>
  </si>
  <si>
    <r>
      <rPr>
        <b/>
        <sz val="8"/>
        <color indexed="8"/>
        <rFont val="Segoe UI"/>
        <family val="2"/>
      </rPr>
      <t xml:space="preserve">BANCO DE RESERVAS DE LA REP. DOM, </t>
    </r>
    <r>
      <rPr>
        <sz val="8"/>
        <color indexed="8"/>
        <rFont val="Segoe UI"/>
        <family val="2"/>
      </rPr>
      <t>COMISIÓN SOBRE TRANSFERENCIA ENVIADA AL EXTERIOR.</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</si>
  <si>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</si>
  <si>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LUIS  MIGUEL NUÑEZ BEATO,</t>
    </r>
    <r>
      <rPr>
        <sz val="8"/>
        <color indexed="8"/>
        <rFont val="Segoe UI"/>
        <family val="2"/>
      </rPr>
      <t xml:space="preserve"> 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</si>
  <si>
    <r>
      <rPr>
        <b/>
        <sz val="8"/>
        <color indexed="8"/>
        <rFont val="Segoe UI"/>
        <family val="2"/>
      </rPr>
      <t xml:space="preserve">CORNELIO DANILO WISPE GIL, </t>
    </r>
    <r>
      <rPr>
        <sz val="8"/>
        <color indexed="8"/>
        <rFont val="Segoe UI"/>
        <family val="2"/>
      </rPr>
      <t>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</si>
  <si>
    <r>
      <rPr>
        <b/>
        <sz val="8"/>
        <color indexed="8"/>
        <rFont val="Segoe UI"/>
        <family val="2"/>
      </rPr>
      <t>JULIO CESAR LORA INOA</t>
    </r>
    <r>
      <rPr>
        <sz val="8"/>
        <color indexed="8"/>
        <rFont val="Segoe UI"/>
        <family val="2"/>
      </rPr>
      <t>, 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</si>
  <si>
    <r>
      <rPr>
        <b/>
        <sz val="8"/>
        <color indexed="8"/>
        <rFont val="Segoe UI"/>
        <family val="2"/>
      </rPr>
      <t>DARIO CARMONA,</t>
    </r>
    <r>
      <rPr>
        <sz val="8"/>
        <color indexed="8"/>
        <rFont val="Segoe UI"/>
        <family val="2"/>
      </rPr>
      <t xml:space="preserve"> 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</si>
  <si>
    <r>
      <rPr>
        <b/>
        <sz val="8"/>
        <color indexed="8"/>
        <rFont val="Segoe UI"/>
        <family val="2"/>
      </rPr>
      <t>RUDDY PERALTA VARGAS,</t>
    </r>
    <r>
      <rPr>
        <sz val="8"/>
        <color indexed="8"/>
        <rFont val="Segoe UI"/>
        <family val="2"/>
      </rPr>
      <t xml:space="preserve"> PAGO INCENTIVO A  LA LABOR QUE REALIZAN EL PERSONAL MILITAR QUE SIRVE DE SOPORTE FUNDAMENTAL PARA QUE SE OBTENGA EL CUMPLIMIENTO DE LOS REFERIDOS PLANES, MAS AUN EN LOS ESFUERZOS REALIZADOS POR LOS COLABORADORS DEL MINISTERIO EN EL LOGRO DE LA PUNTUACION EN EL SISTEMA DE MONITOREO DE LA ADMINISTRACION PUBLICA (SISMAP). RESOLUCION NÚM.041-2020.</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</si>
</sst>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3">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10"/>
      <name val="Segoe UI"/>
      <family val="2"/>
    </font>
    <font>
      <sz val="10"/>
      <color indexed="8"/>
      <name val="Segoe UI"/>
      <family val="2"/>
    </font>
    <font>
      <b/>
      <sz val="8"/>
      <color indexed="8"/>
      <name val="Segoe UI"/>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theme="1"/>
      <name val="Segoe UI"/>
      <family val="2"/>
    </font>
    <font>
      <sz val="8"/>
      <color rgb="FF000000"/>
      <name val="Segoe U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color indexed="8"/>
      </left>
      <right/>
      <top/>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style="medium"/>
      <top>
        <color indexed="63"/>
      </top>
      <bottom style="medium"/>
    </border>
    <border>
      <left style="thin"/>
      <right style="thin"/>
      <top style="thin"/>
      <bottom>
        <color indexed="63"/>
      </bottom>
    </border>
    <border>
      <left style="medium"/>
      <right style="medium"/>
      <top style="medium"/>
      <bottom style="medium"/>
    </border>
    <border>
      <left>
        <color indexed="63"/>
      </left>
      <right>
        <color indexed="63"/>
      </right>
      <top>
        <color indexed="63"/>
      </top>
      <bottom style="mediu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77">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49" fillId="33" borderId="0" xfId="51" applyFont="1" applyFill="1" applyBorder="1" applyAlignment="1">
      <alignment vertical="center" wrapText="1"/>
    </xf>
    <xf numFmtId="202" fontId="8" fillId="0" borderId="0" xfId="0" applyNumberFormat="1" applyFont="1" applyBorder="1" applyAlignment="1">
      <alignment horizontal="right" vertical="center" wrapText="1" readingOrder="1"/>
    </xf>
    <xf numFmtId="0" fontId="0" fillId="0" borderId="0" xfId="0" applyFont="1" applyAlignment="1">
      <alignment horizontal="center" vertical="center"/>
    </xf>
    <xf numFmtId="43" fontId="9" fillId="0" borderId="10" xfId="49" applyNumberFormat="1" applyFont="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1" xfId="0"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33" borderId="0" xfId="0" applyFont="1" applyFill="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4" fontId="1" fillId="33" borderId="18" xfId="0" applyNumberFormat="1" applyFont="1" applyFill="1" applyBorder="1" applyAlignment="1">
      <alignment horizontal="right" vertical="center"/>
    </xf>
    <xf numFmtId="4" fontId="1" fillId="33" borderId="19" xfId="0" applyNumberFormat="1" applyFont="1" applyFill="1" applyBorder="1" applyAlignment="1">
      <alignment horizontal="left" vertical="center"/>
    </xf>
    <xf numFmtId="4" fontId="1" fillId="33" borderId="20" xfId="0" applyNumberFormat="1" applyFont="1" applyFill="1" applyBorder="1" applyAlignment="1">
      <alignment horizontal="righ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4" fontId="1" fillId="0" borderId="0" xfId="0" applyNumberFormat="1" applyFont="1" applyAlignment="1">
      <alignment horizontal="right" vertical="center"/>
    </xf>
    <xf numFmtId="0" fontId="0" fillId="0" borderId="0" xfId="0" applyFont="1" applyAlignment="1">
      <alignment vertical="center"/>
    </xf>
    <xf numFmtId="4" fontId="0" fillId="0" borderId="0" xfId="0" applyNumberFormat="1" applyFont="1" applyAlignment="1">
      <alignment horizontal="right" vertical="center"/>
    </xf>
    <xf numFmtId="0" fontId="0" fillId="0" borderId="0" xfId="0" applyFont="1" applyAlignment="1">
      <alignment horizontal="right" vertical="center"/>
    </xf>
    <xf numFmtId="43" fontId="50" fillId="33" borderId="13" xfId="0" applyNumberFormat="1" applyFont="1" applyFill="1" applyBorder="1" applyAlignment="1">
      <alignment horizontal="right" vertical="center"/>
    </xf>
    <xf numFmtId="43" fontId="0" fillId="33" borderId="13" xfId="0" applyNumberFormat="1" applyFill="1" applyBorder="1" applyAlignment="1">
      <alignment horizontal="right" vertical="center"/>
    </xf>
    <xf numFmtId="0" fontId="8" fillId="33" borderId="13" xfId="0" applyFont="1" applyFill="1" applyBorder="1" applyAlignment="1">
      <alignment horizontal="justify" vertical="justify" wrapText="1" readingOrder="1"/>
    </xf>
    <xf numFmtId="0" fontId="8" fillId="33" borderId="13" xfId="0" applyFont="1" applyFill="1" applyBorder="1" applyAlignment="1">
      <alignment horizontal="justify" vertical="center" wrapText="1" readingOrder="1"/>
    </xf>
    <xf numFmtId="0" fontId="8" fillId="33" borderId="21" xfId="0" applyFont="1" applyFill="1" applyBorder="1" applyAlignment="1">
      <alignment horizontal="justify" vertical="center" wrapText="1" readingOrder="1"/>
    </xf>
    <xf numFmtId="0" fontId="8" fillId="33" borderId="13" xfId="0" applyFont="1" applyFill="1" applyBorder="1" applyAlignment="1">
      <alignment horizontal="justify" vertical="justify" wrapText="1"/>
    </xf>
    <xf numFmtId="0" fontId="51" fillId="33" borderId="13" xfId="0" applyFont="1" applyFill="1" applyBorder="1" applyAlignment="1">
      <alignment horizontal="justify" vertical="justify" wrapText="1"/>
    </xf>
    <xf numFmtId="0" fontId="12" fillId="0" borderId="13" xfId="0" applyFont="1" applyBorder="1" applyAlignment="1">
      <alignment horizontal="center" vertical="center" wrapText="1"/>
    </xf>
    <xf numFmtId="0" fontId="8" fillId="33" borderId="13" xfId="0" applyFont="1" applyFill="1" applyBorder="1" applyAlignment="1">
      <alignment horizontal="center" vertical="center" wrapText="1" readingOrder="1"/>
    </xf>
    <xf numFmtId="14" fontId="50" fillId="0" borderId="13" xfId="0" applyNumberFormat="1"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1" fillId="33" borderId="0" xfId="0" applyFont="1" applyFill="1" applyAlignment="1">
      <alignment horizontal="center" vertical="center"/>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15"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0" fillId="33" borderId="19" xfId="0" applyFont="1" applyFill="1" applyBorder="1" applyAlignment="1">
      <alignment horizontal="justify" vertical="justify" wrapText="1" readingOrder="1"/>
    </xf>
    <xf numFmtId="43" fontId="0" fillId="33" borderId="19" xfId="0" applyNumberFormat="1" applyFont="1" applyFill="1" applyBorder="1" applyAlignment="1">
      <alignment horizontal="right" vertical="center"/>
    </xf>
    <xf numFmtId="43" fontId="9" fillId="0" borderId="28" xfId="49" applyNumberFormat="1" applyFont="1" applyBorder="1" applyAlignment="1">
      <alignment vertical="center" wrapText="1"/>
    </xf>
    <xf numFmtId="14" fontId="50" fillId="0" borderId="29" xfId="0" applyNumberFormat="1" applyFont="1" applyBorder="1" applyAlignment="1">
      <alignment horizontal="center" vertical="center"/>
    </xf>
    <xf numFmtId="14" fontId="50" fillId="0" borderId="30" xfId="0" applyNumberFormat="1" applyFont="1" applyBorder="1" applyAlignment="1">
      <alignment horizontal="center" vertical="center"/>
    </xf>
    <xf numFmtId="0" fontId="52" fillId="33" borderId="31" xfId="0" applyFont="1" applyFill="1" applyBorder="1" applyAlignment="1">
      <alignment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 fillId="33" borderId="30" xfId="0" applyFont="1" applyFill="1" applyBorder="1" applyAlignment="1">
      <alignment horizontal="center" vertical="center"/>
    </xf>
    <xf numFmtId="0" fontId="8" fillId="33" borderId="32" xfId="0" applyFont="1" applyFill="1" applyBorder="1" applyAlignment="1">
      <alignment horizontal="justify" vertical="center" wrapText="1" readingOrder="1"/>
    </xf>
    <xf numFmtId="0" fontId="8" fillId="33" borderId="0" xfId="0" applyFont="1" applyFill="1" applyAlignment="1">
      <alignment horizontal="justify" vertical="center" wrapText="1" readingOrder="1"/>
    </xf>
    <xf numFmtId="0" fontId="51" fillId="33" borderId="13" xfId="0" applyFont="1" applyFill="1" applyBorder="1" applyAlignment="1">
      <alignment horizontal="justify" vertical="center" wrapText="1" readingOrder="1"/>
    </xf>
    <xf numFmtId="0" fontId="0" fillId="33" borderId="13" xfId="0"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108"/>
  <sheetViews>
    <sheetView tabSelected="1" zoomScale="82" zoomScaleNormal="82" zoomScalePageLayoutView="0" workbookViewId="0" topLeftCell="A66">
      <selection activeCell="B1" sqref="B1:H92"/>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1" bestFit="1" customWidth="1"/>
    <col min="7" max="7" width="21.7109375" style="11" customWidth="1"/>
    <col min="8" max="8" width="22.7109375" style="11"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20"/>
      <c r="B1" s="20"/>
      <c r="C1" s="20"/>
      <c r="D1" s="20"/>
      <c r="E1" s="20"/>
      <c r="F1" s="21"/>
      <c r="G1" s="21"/>
      <c r="H1" s="21"/>
    </row>
    <row r="2" spans="1:8" s="6" customFormat="1" ht="12.75">
      <c r="A2" s="20"/>
      <c r="B2" s="20"/>
      <c r="C2" s="20"/>
      <c r="D2" s="20"/>
      <c r="E2" s="20"/>
      <c r="F2" s="21"/>
      <c r="G2" s="21"/>
      <c r="H2" s="21"/>
    </row>
    <row r="3" spans="1:8" s="6" customFormat="1" ht="12.75">
      <c r="A3" s="20"/>
      <c r="B3" s="20"/>
      <c r="C3" s="20"/>
      <c r="D3" s="22"/>
      <c r="E3" s="22"/>
      <c r="F3" s="21"/>
      <c r="G3" s="21"/>
      <c r="H3" s="21"/>
    </row>
    <row r="4" spans="1:8" s="6" customFormat="1" ht="12.75">
      <c r="A4" s="20"/>
      <c r="B4" s="20"/>
      <c r="C4" s="20"/>
      <c r="D4" s="20"/>
      <c r="E4" s="20"/>
      <c r="F4" s="21"/>
      <c r="G4" s="21"/>
      <c r="H4" s="21"/>
    </row>
    <row r="5" spans="1:8" s="6" customFormat="1" ht="22.5" customHeight="1">
      <c r="A5" s="20"/>
      <c r="B5" s="20"/>
      <c r="C5" s="20"/>
      <c r="D5" s="20"/>
      <c r="E5" s="20"/>
      <c r="F5" s="21"/>
      <c r="G5" s="21"/>
      <c r="H5" s="21"/>
    </row>
    <row r="6" spans="1:8" s="6" customFormat="1" ht="12.75">
      <c r="A6" s="20"/>
      <c r="B6" s="56"/>
      <c r="C6" s="56"/>
      <c r="D6" s="56"/>
      <c r="E6" s="56"/>
      <c r="F6" s="56"/>
      <c r="G6" s="56"/>
      <c r="H6" s="56"/>
    </row>
    <row r="7" spans="1:8" s="6" customFormat="1" ht="12.75">
      <c r="A7" s="20"/>
      <c r="B7" s="7"/>
      <c r="C7" s="7"/>
      <c r="D7" s="7"/>
      <c r="E7" s="7"/>
      <c r="F7" s="9"/>
      <c r="G7" s="9"/>
      <c r="H7" s="9"/>
    </row>
    <row r="8" spans="1:8" s="6" customFormat="1" ht="12.75">
      <c r="A8" s="20"/>
      <c r="B8" s="7"/>
      <c r="C8" s="7"/>
      <c r="D8" s="7"/>
      <c r="E8" s="7"/>
      <c r="F8" s="9"/>
      <c r="G8" s="9"/>
      <c r="H8" s="9"/>
    </row>
    <row r="9" spans="1:8" s="6" customFormat="1" ht="12.75">
      <c r="A9" s="20"/>
      <c r="B9" s="56"/>
      <c r="C9" s="56"/>
      <c r="D9" s="56"/>
      <c r="E9" s="56"/>
      <c r="F9" s="56"/>
      <c r="G9" s="56"/>
      <c r="H9" s="56"/>
    </row>
    <row r="10" spans="1:8" s="6" customFormat="1" ht="12.75">
      <c r="A10" s="20"/>
      <c r="B10" s="7"/>
      <c r="C10" s="7"/>
      <c r="D10" s="7"/>
      <c r="E10" s="7"/>
      <c r="F10" s="9"/>
      <c r="G10" s="9"/>
      <c r="H10" s="9"/>
    </row>
    <row r="11" spans="1:8" s="6" customFormat="1" ht="12.75">
      <c r="A11" s="20"/>
      <c r="B11" s="56" t="s">
        <v>3</v>
      </c>
      <c r="C11" s="56"/>
      <c r="D11" s="56"/>
      <c r="E11" s="56"/>
      <c r="F11" s="56"/>
      <c r="G11" s="56"/>
      <c r="H11" s="56"/>
    </row>
    <row r="12" spans="1:8" s="6" customFormat="1" ht="12.75">
      <c r="A12" s="20"/>
      <c r="B12" s="7"/>
      <c r="C12" s="7"/>
      <c r="D12" s="7"/>
      <c r="E12" s="7" t="s">
        <v>10</v>
      </c>
      <c r="F12" s="9"/>
      <c r="G12" s="9"/>
      <c r="H12" s="9"/>
    </row>
    <row r="13" spans="1:8" s="6" customFormat="1" ht="12.75">
      <c r="A13" s="20"/>
      <c r="B13" s="56" t="s">
        <v>29</v>
      </c>
      <c r="C13" s="56"/>
      <c r="D13" s="56"/>
      <c r="E13" s="56"/>
      <c r="F13" s="56"/>
      <c r="G13" s="56"/>
      <c r="H13" s="56"/>
    </row>
    <row r="14" spans="1:8" s="6" customFormat="1" ht="19.5" customHeight="1" thickBot="1">
      <c r="A14" s="20"/>
      <c r="B14" s="20"/>
      <c r="C14" s="20"/>
      <c r="D14" s="20"/>
      <c r="E14" s="20"/>
      <c r="F14" s="21"/>
      <c r="G14" s="21"/>
      <c r="H14" s="21"/>
    </row>
    <row r="15" spans="1:12" s="2" customFormat="1" ht="36.75" customHeight="1">
      <c r="A15" s="20"/>
      <c r="B15" s="57"/>
      <c r="C15" s="59" t="s">
        <v>4</v>
      </c>
      <c r="D15" s="60"/>
      <c r="E15" s="60"/>
      <c r="F15" s="60" t="s">
        <v>12</v>
      </c>
      <c r="G15" s="60"/>
      <c r="H15" s="61"/>
      <c r="I15" s="3"/>
      <c r="J15" s="3"/>
      <c r="K15" s="3"/>
      <c r="L15" s="3"/>
    </row>
    <row r="16" spans="1:12" s="2" customFormat="1" ht="37.5" customHeight="1">
      <c r="A16" s="20"/>
      <c r="B16" s="58"/>
      <c r="C16" s="62" t="s">
        <v>11</v>
      </c>
      <c r="D16" s="63"/>
      <c r="E16" s="23"/>
      <c r="F16" s="63" t="s">
        <v>8</v>
      </c>
      <c r="G16" s="63"/>
      <c r="H16" s="24">
        <v>1810246.14</v>
      </c>
      <c r="I16" s="3"/>
      <c r="J16" s="3"/>
      <c r="K16" s="3"/>
      <c r="L16" s="3"/>
    </row>
    <row r="17" spans="1:12" s="2" customFormat="1" ht="45.75" customHeight="1">
      <c r="A17" s="20"/>
      <c r="B17" s="58"/>
      <c r="C17" s="25" t="s">
        <v>5</v>
      </c>
      <c r="D17" s="26" t="s">
        <v>6</v>
      </c>
      <c r="E17" s="26" t="s">
        <v>7</v>
      </c>
      <c r="F17" s="26" t="s">
        <v>0</v>
      </c>
      <c r="G17" s="26" t="s">
        <v>1</v>
      </c>
      <c r="H17" s="27" t="s">
        <v>2</v>
      </c>
      <c r="I17" s="3"/>
      <c r="J17" s="3"/>
      <c r="K17" s="3"/>
      <c r="L17" s="3"/>
    </row>
    <row r="18" spans="1:9" s="3" customFormat="1" ht="21">
      <c r="A18" s="20"/>
      <c r="B18" s="28"/>
      <c r="C18" s="51">
        <v>44572</v>
      </c>
      <c r="D18" s="50" t="s">
        <v>25</v>
      </c>
      <c r="E18" s="45" t="s">
        <v>81</v>
      </c>
      <c r="F18" s="43">
        <v>53841</v>
      </c>
      <c r="G18" s="43"/>
      <c r="H18" s="19">
        <f>H16+F18-G18</f>
        <v>1864087.14</v>
      </c>
      <c r="I18" s="16"/>
    </row>
    <row r="19" spans="1:9" s="3" customFormat="1" ht="31.5">
      <c r="A19" s="20"/>
      <c r="B19" s="28"/>
      <c r="C19" s="51">
        <v>44603</v>
      </c>
      <c r="D19" s="50" t="s">
        <v>25</v>
      </c>
      <c r="E19" s="45" t="s">
        <v>82</v>
      </c>
      <c r="F19" s="43">
        <v>373510.66</v>
      </c>
      <c r="G19" s="43"/>
      <c r="H19" s="19">
        <f>H18+F19-G19</f>
        <v>2237597.8</v>
      </c>
      <c r="I19" s="16"/>
    </row>
    <row r="20" spans="1:9" s="3" customFormat="1" ht="37.5" customHeight="1">
      <c r="A20" s="20"/>
      <c r="B20" s="28"/>
      <c r="C20" s="51">
        <v>44631</v>
      </c>
      <c r="D20" s="50" t="s">
        <v>40</v>
      </c>
      <c r="E20" s="44" t="s">
        <v>83</v>
      </c>
      <c r="F20" s="76"/>
      <c r="G20" s="43">
        <v>16125.33</v>
      </c>
      <c r="H20" s="19">
        <f>H19+F20-G20</f>
        <v>2221472.4699999997</v>
      </c>
      <c r="I20" s="16"/>
    </row>
    <row r="21" spans="1:9" s="3" customFormat="1" ht="75" customHeight="1">
      <c r="A21" s="20"/>
      <c r="B21" s="28"/>
      <c r="C21" s="51">
        <v>44662</v>
      </c>
      <c r="D21" s="50" t="s">
        <v>41</v>
      </c>
      <c r="E21" s="44" t="s">
        <v>84</v>
      </c>
      <c r="F21" s="42"/>
      <c r="G21" s="43">
        <v>2790.4</v>
      </c>
      <c r="H21" s="19">
        <f aca="true" t="shared" si="0" ref="H21:H70">H20+F21-G21</f>
        <v>2218682.07</v>
      </c>
      <c r="I21" s="16"/>
    </row>
    <row r="22" spans="1:9" s="3" customFormat="1" ht="39" customHeight="1">
      <c r="A22" s="20"/>
      <c r="B22" s="28"/>
      <c r="C22" s="51">
        <v>44662</v>
      </c>
      <c r="D22" s="50" t="s">
        <v>25</v>
      </c>
      <c r="E22" s="45" t="s">
        <v>85</v>
      </c>
      <c r="F22" s="43">
        <v>125000</v>
      </c>
      <c r="G22" s="43"/>
      <c r="H22" s="19">
        <f t="shared" si="0"/>
        <v>2343682.07</v>
      </c>
      <c r="I22" s="16"/>
    </row>
    <row r="23" spans="1:9" s="3" customFormat="1" ht="16.5">
      <c r="A23" s="20"/>
      <c r="B23" s="28"/>
      <c r="C23" s="51">
        <v>44784</v>
      </c>
      <c r="D23" s="50" t="s">
        <v>42</v>
      </c>
      <c r="E23" s="73" t="s">
        <v>27</v>
      </c>
      <c r="F23" s="43"/>
      <c r="G23" s="43">
        <v>0</v>
      </c>
      <c r="H23" s="19">
        <f t="shared" si="0"/>
        <v>2343682.07</v>
      </c>
      <c r="I23" s="16"/>
    </row>
    <row r="24" spans="1:9" s="3" customFormat="1" ht="16.5">
      <c r="A24" s="20"/>
      <c r="B24" s="28"/>
      <c r="C24" s="51">
        <v>44784</v>
      </c>
      <c r="D24" s="50" t="s">
        <v>43</v>
      </c>
      <c r="E24" s="74" t="s">
        <v>27</v>
      </c>
      <c r="F24" s="43"/>
      <c r="G24" s="43">
        <v>0</v>
      </c>
      <c r="H24" s="19">
        <f t="shared" si="0"/>
        <v>2343682.07</v>
      </c>
      <c r="I24" s="16"/>
    </row>
    <row r="25" spans="1:9" s="3" customFormat="1" ht="76.5" customHeight="1">
      <c r="A25" s="20"/>
      <c r="B25" s="28"/>
      <c r="C25" s="51">
        <v>44815</v>
      </c>
      <c r="D25" s="50" t="s">
        <v>44</v>
      </c>
      <c r="E25" s="45" t="s">
        <v>86</v>
      </c>
      <c r="F25" s="43"/>
      <c r="G25" s="43">
        <v>77042.06</v>
      </c>
      <c r="H25" s="19">
        <f t="shared" si="0"/>
        <v>2266640.01</v>
      </c>
      <c r="I25" s="16"/>
    </row>
    <row r="26" spans="1:9" s="3" customFormat="1" ht="82.5" customHeight="1">
      <c r="A26" s="20"/>
      <c r="B26" s="28"/>
      <c r="C26" s="51">
        <v>44815</v>
      </c>
      <c r="D26" s="50" t="s">
        <v>45</v>
      </c>
      <c r="E26" s="45" t="s">
        <v>87</v>
      </c>
      <c r="F26" s="43"/>
      <c r="G26" s="43">
        <v>20000</v>
      </c>
      <c r="H26" s="19">
        <f t="shared" si="0"/>
        <v>2246640.01</v>
      </c>
      <c r="I26" s="16"/>
    </row>
    <row r="27" spans="1:9" s="3" customFormat="1" ht="79.5" customHeight="1">
      <c r="A27" s="20"/>
      <c r="B27" s="28"/>
      <c r="C27" s="51">
        <v>44815</v>
      </c>
      <c r="D27" s="50" t="s">
        <v>46</v>
      </c>
      <c r="E27" s="45" t="s">
        <v>128</v>
      </c>
      <c r="F27" s="43"/>
      <c r="G27" s="43">
        <v>25000</v>
      </c>
      <c r="H27" s="19">
        <f t="shared" si="0"/>
        <v>2221640.01</v>
      </c>
      <c r="I27" s="16"/>
    </row>
    <row r="28" spans="1:9" s="3" customFormat="1" ht="72.75" customHeight="1">
      <c r="A28" s="20"/>
      <c r="B28" s="28"/>
      <c r="C28" s="51">
        <v>44815</v>
      </c>
      <c r="D28" s="50" t="s">
        <v>47</v>
      </c>
      <c r="E28" s="45" t="s">
        <v>127</v>
      </c>
      <c r="F28" s="43"/>
      <c r="G28" s="43">
        <v>38702.75</v>
      </c>
      <c r="H28" s="19">
        <f t="shared" si="0"/>
        <v>2182937.26</v>
      </c>
      <c r="I28" s="16"/>
    </row>
    <row r="29" spans="1:9" s="3" customFormat="1" ht="96" customHeight="1">
      <c r="A29" s="20"/>
      <c r="B29" s="28"/>
      <c r="C29" s="51">
        <v>44815</v>
      </c>
      <c r="D29" s="50" t="s">
        <v>48</v>
      </c>
      <c r="E29" s="45" t="s">
        <v>126</v>
      </c>
      <c r="F29" s="43"/>
      <c r="G29" s="43">
        <v>46970.82</v>
      </c>
      <c r="H29" s="19">
        <f t="shared" si="0"/>
        <v>2135966.44</v>
      </c>
      <c r="I29" s="16"/>
    </row>
    <row r="30" spans="1:9" s="3" customFormat="1" ht="95.25" customHeight="1">
      <c r="A30" s="20"/>
      <c r="B30" s="28"/>
      <c r="C30" s="51">
        <v>44815</v>
      </c>
      <c r="D30" s="50" t="s">
        <v>49</v>
      </c>
      <c r="E30" s="45" t="s">
        <v>125</v>
      </c>
      <c r="F30" s="43"/>
      <c r="G30" s="43">
        <v>77042.06</v>
      </c>
      <c r="H30" s="19">
        <f t="shared" si="0"/>
        <v>2058924.38</v>
      </c>
      <c r="I30" s="16"/>
    </row>
    <row r="31" spans="1:9" s="3" customFormat="1" ht="81.75" customHeight="1">
      <c r="A31" s="20"/>
      <c r="B31" s="28"/>
      <c r="C31" s="51">
        <v>44815</v>
      </c>
      <c r="D31" s="50" t="s">
        <v>50</v>
      </c>
      <c r="E31" s="45" t="s">
        <v>124</v>
      </c>
      <c r="F31" s="43"/>
      <c r="G31" s="43">
        <v>38702.75</v>
      </c>
      <c r="H31" s="19">
        <f t="shared" si="0"/>
        <v>2020221.63</v>
      </c>
      <c r="I31" s="16"/>
    </row>
    <row r="32" spans="1:9" s="3" customFormat="1" ht="75.75" customHeight="1">
      <c r="A32" s="20"/>
      <c r="B32" s="28"/>
      <c r="C32" s="51">
        <v>44815</v>
      </c>
      <c r="D32" s="50" t="s">
        <v>51</v>
      </c>
      <c r="E32" s="45" t="s">
        <v>88</v>
      </c>
      <c r="F32" s="43"/>
      <c r="G32" s="43">
        <v>34515.25</v>
      </c>
      <c r="H32" s="19">
        <f t="shared" si="0"/>
        <v>1985706.38</v>
      </c>
      <c r="I32" s="16"/>
    </row>
    <row r="33" spans="1:9" s="3" customFormat="1" ht="130.5" customHeight="1">
      <c r="A33" s="20"/>
      <c r="B33" s="28"/>
      <c r="C33" s="51">
        <v>44815</v>
      </c>
      <c r="D33" s="50" t="s">
        <v>52</v>
      </c>
      <c r="E33" s="45" t="s">
        <v>89</v>
      </c>
      <c r="F33" s="43"/>
      <c r="G33" s="43">
        <v>34716.8</v>
      </c>
      <c r="H33" s="19">
        <f t="shared" si="0"/>
        <v>1950989.5799999998</v>
      </c>
      <c r="I33" s="16"/>
    </row>
    <row r="34" spans="1:9" s="3" customFormat="1" ht="42" customHeight="1">
      <c r="A34" s="20"/>
      <c r="B34" s="28"/>
      <c r="C34" s="51">
        <v>44845</v>
      </c>
      <c r="D34" s="50" t="s">
        <v>53</v>
      </c>
      <c r="E34" s="45" t="s">
        <v>90</v>
      </c>
      <c r="F34" s="43"/>
      <c r="G34" s="43">
        <v>72469.15</v>
      </c>
      <c r="H34" s="19">
        <f t="shared" si="0"/>
        <v>1878520.43</v>
      </c>
      <c r="I34" s="16"/>
    </row>
    <row r="35" spans="1:9" s="3" customFormat="1" ht="45.75" customHeight="1">
      <c r="A35" s="20"/>
      <c r="B35" s="28"/>
      <c r="C35" s="51">
        <v>44876</v>
      </c>
      <c r="D35" s="50" t="s">
        <v>54</v>
      </c>
      <c r="E35" s="45" t="s">
        <v>91</v>
      </c>
      <c r="F35" s="42"/>
      <c r="G35" s="43">
        <v>6983</v>
      </c>
      <c r="H35" s="19">
        <f t="shared" si="0"/>
        <v>1871537.43</v>
      </c>
      <c r="I35" s="16"/>
    </row>
    <row r="36" spans="1:9" s="3" customFormat="1" ht="45" customHeight="1">
      <c r="A36" s="20"/>
      <c r="B36" s="28"/>
      <c r="C36" s="51" t="s">
        <v>30</v>
      </c>
      <c r="D36" s="50" t="s">
        <v>55</v>
      </c>
      <c r="E36" s="46" t="s">
        <v>92</v>
      </c>
      <c r="F36" s="43">
        <v>130371.39</v>
      </c>
      <c r="G36" s="43"/>
      <c r="H36" s="19">
        <f t="shared" si="0"/>
        <v>2001908.8199999998</v>
      </c>
      <c r="I36" s="16"/>
    </row>
    <row r="37" spans="1:9" s="3" customFormat="1" ht="42" customHeight="1">
      <c r="A37" s="20"/>
      <c r="B37" s="28"/>
      <c r="C37" s="51" t="s">
        <v>30</v>
      </c>
      <c r="D37" s="50" t="s">
        <v>55</v>
      </c>
      <c r="E37" s="45" t="s">
        <v>93</v>
      </c>
      <c r="F37" s="43">
        <v>570706.98</v>
      </c>
      <c r="G37" s="43"/>
      <c r="H37" s="19">
        <f t="shared" si="0"/>
        <v>2572615.8</v>
      </c>
      <c r="I37" s="16"/>
    </row>
    <row r="38" spans="1:9" s="3" customFormat="1" ht="46.5" customHeight="1">
      <c r="A38" s="20"/>
      <c r="B38" s="28"/>
      <c r="C38" s="51" t="s">
        <v>30</v>
      </c>
      <c r="D38" s="50" t="s">
        <v>55</v>
      </c>
      <c r="E38" s="45" t="s">
        <v>94</v>
      </c>
      <c r="F38" s="43">
        <v>350931.65</v>
      </c>
      <c r="G38" s="43"/>
      <c r="H38" s="19">
        <f t="shared" si="0"/>
        <v>2923547.4499999997</v>
      </c>
      <c r="I38" s="16"/>
    </row>
    <row r="39" spans="1:9" s="3" customFormat="1" ht="21" customHeight="1">
      <c r="A39" s="20"/>
      <c r="B39" s="28"/>
      <c r="C39" s="51" t="s">
        <v>30</v>
      </c>
      <c r="D39" s="50" t="s">
        <v>56</v>
      </c>
      <c r="E39" s="45" t="s">
        <v>27</v>
      </c>
      <c r="F39" s="43"/>
      <c r="G39" s="43">
        <v>0</v>
      </c>
      <c r="H39" s="19">
        <f t="shared" si="0"/>
        <v>2923547.4499999997</v>
      </c>
      <c r="I39" s="16"/>
    </row>
    <row r="40" spans="1:9" s="3" customFormat="1" ht="57" customHeight="1">
      <c r="A40" s="20"/>
      <c r="B40" s="28"/>
      <c r="C40" s="51" t="s">
        <v>31</v>
      </c>
      <c r="D40" s="50" t="s">
        <v>57</v>
      </c>
      <c r="E40" s="45" t="s">
        <v>95</v>
      </c>
      <c r="F40" s="43"/>
      <c r="G40" s="43">
        <v>20000</v>
      </c>
      <c r="H40" s="19">
        <f t="shared" si="0"/>
        <v>2903547.4499999997</v>
      </c>
      <c r="I40" s="16"/>
    </row>
    <row r="41" spans="1:9" s="3" customFormat="1" ht="57.75" customHeight="1">
      <c r="A41" s="20"/>
      <c r="B41" s="28"/>
      <c r="C41" s="51" t="s">
        <v>32</v>
      </c>
      <c r="D41" s="50" t="s">
        <v>58</v>
      </c>
      <c r="E41" s="75" t="s">
        <v>96</v>
      </c>
      <c r="F41" s="43"/>
      <c r="G41" s="43">
        <v>25000</v>
      </c>
      <c r="H41" s="19">
        <f t="shared" si="0"/>
        <v>2878547.4499999997</v>
      </c>
      <c r="I41" s="16"/>
    </row>
    <row r="42" spans="1:9" s="3" customFormat="1" ht="61.5" customHeight="1">
      <c r="A42" s="20"/>
      <c r="B42" s="28"/>
      <c r="C42" s="51" t="s">
        <v>33</v>
      </c>
      <c r="D42" s="50" t="s">
        <v>59</v>
      </c>
      <c r="E42" s="45" t="s">
        <v>97</v>
      </c>
      <c r="F42" s="42"/>
      <c r="G42" s="43">
        <v>20000</v>
      </c>
      <c r="H42" s="19">
        <f t="shared" si="0"/>
        <v>2858547.4499999997</v>
      </c>
      <c r="I42" s="16"/>
    </row>
    <row r="43" spans="1:9" s="3" customFormat="1" ht="61.5" customHeight="1">
      <c r="A43" s="20"/>
      <c r="B43" s="28"/>
      <c r="C43" s="51" t="s">
        <v>33</v>
      </c>
      <c r="D43" s="50" t="s">
        <v>60</v>
      </c>
      <c r="E43" s="45" t="s">
        <v>98</v>
      </c>
      <c r="F43" s="42"/>
      <c r="G43" s="43">
        <v>7407</v>
      </c>
      <c r="H43" s="19">
        <f t="shared" si="0"/>
        <v>2851140.4499999997</v>
      </c>
      <c r="I43" s="16"/>
    </row>
    <row r="44" spans="1:9" s="3" customFormat="1" ht="75" customHeight="1">
      <c r="A44" s="20"/>
      <c r="B44" s="28"/>
      <c r="C44" s="51" t="s">
        <v>33</v>
      </c>
      <c r="D44" s="50" t="s">
        <v>61</v>
      </c>
      <c r="E44" s="45" t="s">
        <v>99</v>
      </c>
      <c r="F44" s="42"/>
      <c r="G44" s="43">
        <v>22322.27</v>
      </c>
      <c r="H44" s="19">
        <f t="shared" si="0"/>
        <v>2828818.1799999997</v>
      </c>
      <c r="I44" s="16"/>
    </row>
    <row r="45" spans="1:9" s="3" customFormat="1" ht="62.25" customHeight="1">
      <c r="A45" s="20"/>
      <c r="B45" s="28"/>
      <c r="C45" s="51" t="s">
        <v>34</v>
      </c>
      <c r="D45" s="50" t="s">
        <v>62</v>
      </c>
      <c r="E45" s="45" t="s">
        <v>100</v>
      </c>
      <c r="F45" s="43"/>
      <c r="G45" s="43">
        <v>20000</v>
      </c>
      <c r="H45" s="19">
        <f t="shared" si="0"/>
        <v>2808818.1799999997</v>
      </c>
      <c r="I45" s="16"/>
    </row>
    <row r="46" spans="1:9" s="3" customFormat="1" ht="75" customHeight="1">
      <c r="A46" s="20"/>
      <c r="B46" s="28"/>
      <c r="C46" s="51" t="s">
        <v>34</v>
      </c>
      <c r="D46" s="50" t="s">
        <v>63</v>
      </c>
      <c r="E46" s="46" t="s">
        <v>101</v>
      </c>
      <c r="F46" s="43"/>
      <c r="G46" s="43">
        <v>44500</v>
      </c>
      <c r="H46" s="19">
        <f t="shared" si="0"/>
        <v>2764318.1799999997</v>
      </c>
      <c r="I46" s="16"/>
    </row>
    <row r="47" spans="1:9" s="3" customFormat="1" ht="84.75" customHeight="1">
      <c r="A47" s="20"/>
      <c r="B47" s="28"/>
      <c r="C47" s="51" t="s">
        <v>35</v>
      </c>
      <c r="D47" s="50" t="s">
        <v>64</v>
      </c>
      <c r="E47" s="75" t="s">
        <v>102</v>
      </c>
      <c r="F47" s="43"/>
      <c r="G47" s="43">
        <v>1230.75</v>
      </c>
      <c r="H47" s="19">
        <f t="shared" si="0"/>
        <v>2763087.4299999997</v>
      </c>
      <c r="I47" s="16"/>
    </row>
    <row r="48" spans="1:9" s="3" customFormat="1" ht="57.75" customHeight="1">
      <c r="A48" s="20"/>
      <c r="B48" s="28"/>
      <c r="C48" s="51" t="s">
        <v>35</v>
      </c>
      <c r="D48" s="50" t="s">
        <v>65</v>
      </c>
      <c r="E48" s="75" t="s">
        <v>103</v>
      </c>
      <c r="F48" s="43"/>
      <c r="G48" s="43">
        <v>27000</v>
      </c>
      <c r="H48" s="19">
        <f t="shared" si="0"/>
        <v>2736087.4299999997</v>
      </c>
      <c r="I48" s="16"/>
    </row>
    <row r="49" spans="1:9" s="3" customFormat="1" ht="24.75" customHeight="1">
      <c r="A49" s="20"/>
      <c r="B49" s="28"/>
      <c r="C49" s="51" t="s">
        <v>36</v>
      </c>
      <c r="D49" s="50" t="s">
        <v>66</v>
      </c>
      <c r="E49" s="75" t="s">
        <v>27</v>
      </c>
      <c r="F49" s="43"/>
      <c r="G49" s="43">
        <v>0</v>
      </c>
      <c r="H49" s="19">
        <f t="shared" si="0"/>
        <v>2736087.4299999997</v>
      </c>
      <c r="I49" s="16"/>
    </row>
    <row r="50" spans="1:9" s="3" customFormat="1" ht="62.25" customHeight="1">
      <c r="A50" s="20"/>
      <c r="B50" s="28"/>
      <c r="C50" s="51" t="s">
        <v>36</v>
      </c>
      <c r="D50" s="50" t="s">
        <v>67</v>
      </c>
      <c r="E50" s="44" t="s">
        <v>104</v>
      </c>
      <c r="F50" s="43"/>
      <c r="G50" s="43">
        <v>100000</v>
      </c>
      <c r="H50" s="19">
        <f t="shared" si="0"/>
        <v>2636087.4299999997</v>
      </c>
      <c r="I50" s="16"/>
    </row>
    <row r="51" spans="1:9" s="3" customFormat="1" ht="53.25" customHeight="1">
      <c r="A51" s="20"/>
      <c r="B51" s="28"/>
      <c r="C51" s="51" t="s">
        <v>36</v>
      </c>
      <c r="D51" s="50" t="s">
        <v>68</v>
      </c>
      <c r="E51" s="44" t="s">
        <v>105</v>
      </c>
      <c r="F51" s="43"/>
      <c r="G51" s="43">
        <v>4776</v>
      </c>
      <c r="H51" s="19">
        <f t="shared" si="0"/>
        <v>2631311.4299999997</v>
      </c>
      <c r="I51" s="16"/>
    </row>
    <row r="52" spans="1:9" s="3" customFormat="1" ht="55.5" customHeight="1">
      <c r="A52" s="20"/>
      <c r="B52" s="28"/>
      <c r="C52" s="51" t="s">
        <v>36</v>
      </c>
      <c r="D52" s="50" t="s">
        <v>69</v>
      </c>
      <c r="E52" s="44" t="s">
        <v>106</v>
      </c>
      <c r="F52" s="43"/>
      <c r="G52" s="43">
        <v>4776</v>
      </c>
      <c r="H52" s="19">
        <f t="shared" si="0"/>
        <v>2626535.4299999997</v>
      </c>
      <c r="I52" s="16"/>
    </row>
    <row r="53" spans="1:9" s="3" customFormat="1" ht="34.5" customHeight="1">
      <c r="A53" s="20"/>
      <c r="B53" s="28"/>
      <c r="C53" s="51" t="s">
        <v>37</v>
      </c>
      <c r="D53" s="50" t="s">
        <v>70</v>
      </c>
      <c r="E53" s="44" t="s">
        <v>107</v>
      </c>
      <c r="F53" s="43"/>
      <c r="G53" s="43">
        <v>90561.8</v>
      </c>
      <c r="H53" s="19">
        <f t="shared" si="0"/>
        <v>2535973.63</v>
      </c>
      <c r="I53" s="16"/>
    </row>
    <row r="54" spans="1:9" s="3" customFormat="1" ht="67.5" customHeight="1">
      <c r="A54" s="20"/>
      <c r="B54" s="28"/>
      <c r="C54" s="51" t="s">
        <v>37</v>
      </c>
      <c r="D54" s="50" t="s">
        <v>71</v>
      </c>
      <c r="E54" s="44" t="s">
        <v>108</v>
      </c>
      <c r="F54" s="43"/>
      <c r="G54" s="43">
        <v>30000</v>
      </c>
      <c r="H54" s="19">
        <f t="shared" si="0"/>
        <v>2505973.63</v>
      </c>
      <c r="I54" s="16"/>
    </row>
    <row r="55" spans="1:9" s="3" customFormat="1" ht="66.75" customHeight="1">
      <c r="A55" s="20"/>
      <c r="B55" s="28"/>
      <c r="C55" s="51" t="s">
        <v>37</v>
      </c>
      <c r="D55" s="50" t="s">
        <v>72</v>
      </c>
      <c r="E55" s="44" t="s">
        <v>109</v>
      </c>
      <c r="F55" s="43"/>
      <c r="G55" s="43">
        <v>45000</v>
      </c>
      <c r="H55" s="19">
        <f t="shared" si="0"/>
        <v>2460973.63</v>
      </c>
      <c r="I55" s="16"/>
    </row>
    <row r="56" spans="1:9" s="3" customFormat="1" ht="67.5" customHeight="1">
      <c r="A56" s="20"/>
      <c r="B56" s="28"/>
      <c r="C56" s="51" t="s">
        <v>37</v>
      </c>
      <c r="D56" s="50" t="s">
        <v>73</v>
      </c>
      <c r="E56" s="44" t="s">
        <v>110</v>
      </c>
      <c r="F56" s="43"/>
      <c r="G56" s="43">
        <v>10000</v>
      </c>
      <c r="H56" s="19">
        <f t="shared" si="0"/>
        <v>2450973.63</v>
      </c>
      <c r="I56" s="16"/>
    </row>
    <row r="57" spans="1:9" s="3" customFormat="1" ht="71.25" customHeight="1">
      <c r="A57" s="20"/>
      <c r="B57" s="28"/>
      <c r="C57" s="51" t="s">
        <v>37</v>
      </c>
      <c r="D57" s="50" t="s">
        <v>74</v>
      </c>
      <c r="E57" s="44" t="s">
        <v>111</v>
      </c>
      <c r="F57" s="43"/>
      <c r="G57" s="43">
        <v>37026</v>
      </c>
      <c r="H57" s="19">
        <f t="shared" si="0"/>
        <v>2413947.63</v>
      </c>
      <c r="I57" s="16"/>
    </row>
    <row r="58" spans="1:9" s="3" customFormat="1" ht="61.5" customHeight="1">
      <c r="A58" s="20"/>
      <c r="B58" s="28"/>
      <c r="C58" s="51" t="s">
        <v>37</v>
      </c>
      <c r="D58" s="50" t="s">
        <v>75</v>
      </c>
      <c r="E58" s="44" t="s">
        <v>112</v>
      </c>
      <c r="F58" s="43"/>
      <c r="G58" s="43">
        <v>15000</v>
      </c>
      <c r="H58" s="19">
        <f t="shared" si="0"/>
        <v>2398947.63</v>
      </c>
      <c r="I58" s="16"/>
    </row>
    <row r="59" spans="1:9" s="3" customFormat="1" ht="29.25" customHeight="1">
      <c r="A59" s="20"/>
      <c r="B59" s="28"/>
      <c r="C59" s="51" t="s">
        <v>38</v>
      </c>
      <c r="D59" s="50" t="s">
        <v>25</v>
      </c>
      <c r="E59" s="45" t="s">
        <v>113</v>
      </c>
      <c r="F59" s="43">
        <v>107600</v>
      </c>
      <c r="G59" s="43"/>
      <c r="H59" s="19">
        <f t="shared" si="0"/>
        <v>2506547.63</v>
      </c>
      <c r="I59" s="16"/>
    </row>
    <row r="60" spans="1:9" s="3" customFormat="1" ht="34.5" customHeight="1">
      <c r="A60" s="20"/>
      <c r="B60" s="28"/>
      <c r="C60" s="51" t="s">
        <v>38</v>
      </c>
      <c r="D60" s="50" t="s">
        <v>25</v>
      </c>
      <c r="E60" s="45" t="s">
        <v>114</v>
      </c>
      <c r="F60" s="43">
        <v>278000</v>
      </c>
      <c r="G60" s="43"/>
      <c r="H60" s="19">
        <f t="shared" si="0"/>
        <v>2784547.63</v>
      </c>
      <c r="I60" s="16"/>
    </row>
    <row r="61" spans="1:9" s="3" customFormat="1" ht="47.25" customHeight="1">
      <c r="A61" s="20"/>
      <c r="B61" s="28"/>
      <c r="C61" s="51" t="s">
        <v>38</v>
      </c>
      <c r="D61" s="50" t="s">
        <v>25</v>
      </c>
      <c r="E61" s="46" t="s">
        <v>115</v>
      </c>
      <c r="F61" s="43">
        <v>275000</v>
      </c>
      <c r="G61" s="43"/>
      <c r="H61" s="19">
        <f t="shared" si="0"/>
        <v>3059547.63</v>
      </c>
      <c r="I61" s="16"/>
    </row>
    <row r="62" spans="1:9" s="3" customFormat="1" ht="72" customHeight="1">
      <c r="A62" s="20"/>
      <c r="B62" s="28"/>
      <c r="C62" s="51" t="s">
        <v>38</v>
      </c>
      <c r="D62" s="50" t="s">
        <v>76</v>
      </c>
      <c r="E62" s="44" t="s">
        <v>116</v>
      </c>
      <c r="F62" s="43"/>
      <c r="G62" s="43">
        <v>9241.6</v>
      </c>
      <c r="H62" s="19">
        <f t="shared" si="0"/>
        <v>3050306.03</v>
      </c>
      <c r="I62" s="16"/>
    </row>
    <row r="63" spans="1:9" s="3" customFormat="1" ht="42.75" customHeight="1">
      <c r="A63" s="20"/>
      <c r="B63" s="28"/>
      <c r="C63" s="51" t="s">
        <v>38</v>
      </c>
      <c r="D63" s="50" t="s">
        <v>77</v>
      </c>
      <c r="E63" s="44" t="s">
        <v>117</v>
      </c>
      <c r="F63" s="43"/>
      <c r="G63" s="43">
        <v>4488.75</v>
      </c>
      <c r="H63" s="19">
        <f t="shared" si="0"/>
        <v>3045817.28</v>
      </c>
      <c r="I63" s="16"/>
    </row>
    <row r="64" spans="1:9" s="3" customFormat="1" ht="55.5" customHeight="1">
      <c r="A64" s="20"/>
      <c r="B64" s="28"/>
      <c r="C64" s="51" t="s">
        <v>39</v>
      </c>
      <c r="D64" s="50" t="s">
        <v>78</v>
      </c>
      <c r="E64" s="44" t="s">
        <v>118</v>
      </c>
      <c r="F64" s="43"/>
      <c r="G64" s="43">
        <v>20000</v>
      </c>
      <c r="H64" s="19">
        <f t="shared" si="0"/>
        <v>3025817.28</v>
      </c>
      <c r="I64" s="16"/>
    </row>
    <row r="65" spans="1:9" s="3" customFormat="1" ht="59.25" customHeight="1">
      <c r="A65" s="20"/>
      <c r="B65" s="28"/>
      <c r="C65" s="51" t="s">
        <v>39</v>
      </c>
      <c r="D65" s="50" t="s">
        <v>79</v>
      </c>
      <c r="E65" s="44" t="s">
        <v>119</v>
      </c>
      <c r="F65" s="43"/>
      <c r="G65" s="43">
        <v>20000</v>
      </c>
      <c r="H65" s="19">
        <f t="shared" si="0"/>
        <v>3005817.28</v>
      </c>
      <c r="I65" s="16"/>
    </row>
    <row r="66" spans="1:9" s="3" customFormat="1" ht="42" customHeight="1">
      <c r="A66" s="20"/>
      <c r="B66" s="28"/>
      <c r="C66" s="51" t="s">
        <v>39</v>
      </c>
      <c r="D66" s="50" t="s">
        <v>80</v>
      </c>
      <c r="E66" s="44" t="s">
        <v>120</v>
      </c>
      <c r="F66" s="43"/>
      <c r="G66" s="43">
        <v>18695.91</v>
      </c>
      <c r="H66" s="19">
        <f t="shared" si="0"/>
        <v>2987121.3699999996</v>
      </c>
      <c r="I66" s="16"/>
    </row>
    <row r="67" spans="1:9" s="3" customFormat="1" ht="30.75" customHeight="1">
      <c r="A67" s="20"/>
      <c r="B67" s="28"/>
      <c r="C67" s="51" t="s">
        <v>39</v>
      </c>
      <c r="D67" s="50" t="s">
        <v>25</v>
      </c>
      <c r="E67" s="45" t="s">
        <v>121</v>
      </c>
      <c r="F67" s="43">
        <v>41250</v>
      </c>
      <c r="G67" s="43"/>
      <c r="H67" s="19">
        <f t="shared" si="0"/>
        <v>3028371.3699999996</v>
      </c>
      <c r="I67" s="16"/>
    </row>
    <row r="68" spans="1:9" s="3" customFormat="1" ht="21.75" customHeight="1">
      <c r="A68" s="20"/>
      <c r="B68" s="28"/>
      <c r="C68" s="51" t="s">
        <v>39</v>
      </c>
      <c r="D68" s="49" t="s">
        <v>26</v>
      </c>
      <c r="E68" s="47" t="s">
        <v>122</v>
      </c>
      <c r="F68" s="43"/>
      <c r="G68" s="43">
        <v>1641</v>
      </c>
      <c r="H68" s="19">
        <f t="shared" si="0"/>
        <v>3026730.3699999996</v>
      </c>
      <c r="I68" s="16"/>
    </row>
    <row r="69" spans="1:9" s="3" customFormat="1" ht="17.25" thickBot="1">
      <c r="A69" s="29"/>
      <c r="B69" s="30"/>
      <c r="C69" s="67" t="s">
        <v>39</v>
      </c>
      <c r="D69" s="70" t="s">
        <v>26</v>
      </c>
      <c r="E69" s="47" t="s">
        <v>28</v>
      </c>
      <c r="F69" s="43"/>
      <c r="G69" s="42">
        <v>175</v>
      </c>
      <c r="H69" s="19">
        <f t="shared" si="0"/>
        <v>3026555.3699999996</v>
      </c>
      <c r="I69" s="17"/>
    </row>
    <row r="70" spans="1:9" s="3" customFormat="1" ht="21.75" thickBot="1">
      <c r="A70" s="29"/>
      <c r="B70" s="28"/>
      <c r="C70" s="67" t="s">
        <v>39</v>
      </c>
      <c r="D70" s="70" t="s">
        <v>26</v>
      </c>
      <c r="E70" s="48" t="s">
        <v>123</v>
      </c>
      <c r="F70" s="44"/>
      <c r="G70" s="42">
        <v>1563.19</v>
      </c>
      <c r="H70" s="19">
        <f t="shared" si="0"/>
        <v>3024992.1799999997</v>
      </c>
      <c r="I70" s="17"/>
    </row>
    <row r="71" spans="1:9" s="3" customFormat="1" ht="11.25" customHeight="1" thickBot="1">
      <c r="A71" s="29"/>
      <c r="B71" s="72"/>
      <c r="C71" s="68"/>
      <c r="D71" s="71"/>
      <c r="E71" s="69"/>
      <c r="F71" s="64"/>
      <c r="G71" s="65"/>
      <c r="H71" s="66"/>
      <c r="I71" s="17"/>
    </row>
    <row r="72" spans="1:8" s="3" customFormat="1" ht="24" customHeight="1" thickBot="1">
      <c r="A72" s="20"/>
      <c r="B72" s="31"/>
      <c r="C72" s="32"/>
      <c r="D72" s="32"/>
      <c r="E72" s="33" t="s">
        <v>9</v>
      </c>
      <c r="F72" s="34">
        <f>SUM(F18:F69)</f>
        <v>2306211.6799999997</v>
      </c>
      <c r="G72" s="34">
        <f>SUM(G18:G70)</f>
        <v>1091465.64</v>
      </c>
      <c r="H72" s="34">
        <f>H16+F72-G72</f>
        <v>3024992.1799999997</v>
      </c>
    </row>
    <row r="73" spans="1:8" s="3" customFormat="1" ht="24" customHeight="1">
      <c r="A73" s="20"/>
      <c r="B73" s="35"/>
      <c r="C73" s="36"/>
      <c r="D73" s="36"/>
      <c r="E73" s="37"/>
      <c r="F73" s="36"/>
      <c r="G73" s="36"/>
      <c r="H73" s="36"/>
    </row>
    <row r="74" spans="1:8" s="3" customFormat="1" ht="24" customHeight="1">
      <c r="A74" s="20"/>
      <c r="B74" s="35"/>
      <c r="C74" s="36"/>
      <c r="D74" s="36"/>
      <c r="E74" s="37"/>
      <c r="F74" s="36"/>
      <c r="G74" s="36"/>
      <c r="H74" s="36"/>
    </row>
    <row r="75" spans="1:8" s="3" customFormat="1" ht="24" customHeight="1">
      <c r="A75" s="20"/>
      <c r="B75" s="35"/>
      <c r="C75" s="36"/>
      <c r="D75" s="36"/>
      <c r="E75" s="37"/>
      <c r="F75" s="36"/>
      <c r="G75" s="36"/>
      <c r="H75" s="36"/>
    </row>
    <row r="76" spans="1:8" s="3" customFormat="1" ht="24" customHeight="1">
      <c r="A76" s="20"/>
      <c r="B76" s="35"/>
      <c r="C76" s="36"/>
      <c r="D76" s="36"/>
      <c r="E76" s="37"/>
      <c r="F76" s="36"/>
      <c r="G76" s="36"/>
      <c r="H76" s="36"/>
    </row>
    <row r="77" spans="1:92" ht="24" customHeight="1">
      <c r="A77" s="20"/>
      <c r="B77" s="4"/>
      <c r="C77" s="4"/>
      <c r="D77" s="4"/>
      <c r="E77" s="4"/>
      <c r="F77" s="38"/>
      <c r="G77" s="38"/>
      <c r="H77" s="38"/>
      <c r="I77" s="8"/>
      <c r="J77" s="8"/>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row>
    <row r="78" spans="1:12" ht="24" customHeight="1">
      <c r="A78" s="39"/>
      <c r="B78" s="4"/>
      <c r="C78" s="18"/>
      <c r="D78" s="39"/>
      <c r="E78" s="39"/>
      <c r="F78" s="40"/>
      <c r="G78" s="40"/>
      <c r="H78" s="40"/>
      <c r="K78" s="1"/>
      <c r="L78" s="1"/>
    </row>
    <row r="79" spans="1:12" ht="12.75">
      <c r="A79" s="39"/>
      <c r="B79" s="4"/>
      <c r="C79" s="4"/>
      <c r="D79" s="4"/>
      <c r="E79" s="4"/>
      <c r="F79" s="10"/>
      <c r="G79" s="10"/>
      <c r="H79" s="10"/>
      <c r="I79" s="1"/>
      <c r="J79" s="1"/>
      <c r="K79" s="1"/>
      <c r="L79" s="1"/>
    </row>
    <row r="80" spans="1:12" ht="12.75">
      <c r="A80" s="39"/>
      <c r="B80" s="4"/>
      <c r="C80" s="4"/>
      <c r="D80" s="4"/>
      <c r="E80" s="4"/>
      <c r="F80" s="10"/>
      <c r="G80" s="10"/>
      <c r="H80" s="10"/>
      <c r="I80" s="1"/>
      <c r="J80" s="1"/>
      <c r="K80" s="1"/>
      <c r="L80" s="1"/>
    </row>
    <row r="81" spans="1:12" ht="12.75">
      <c r="A81" s="39"/>
      <c r="B81" s="52" t="s">
        <v>18</v>
      </c>
      <c r="C81" s="52"/>
      <c r="D81" s="52"/>
      <c r="E81" s="4"/>
      <c r="F81" s="52" t="s">
        <v>19</v>
      </c>
      <c r="G81" s="52"/>
      <c r="H81" s="52"/>
      <c r="I81" s="1"/>
      <c r="J81" s="1"/>
      <c r="K81" s="1"/>
      <c r="L81" s="1"/>
    </row>
    <row r="82" spans="1:12" ht="12.75">
      <c r="A82" s="39"/>
      <c r="B82" s="53" t="s">
        <v>13</v>
      </c>
      <c r="C82" s="53"/>
      <c r="D82" s="53"/>
      <c r="E82" s="13"/>
      <c r="F82" s="53" t="s">
        <v>14</v>
      </c>
      <c r="G82" s="53"/>
      <c r="H82" s="53"/>
      <c r="I82" s="1"/>
      <c r="J82" s="1"/>
      <c r="K82" s="1"/>
      <c r="L82" s="1"/>
    </row>
    <row r="83" spans="1:12" ht="12.75">
      <c r="A83" s="39"/>
      <c r="B83" s="54" t="s">
        <v>23</v>
      </c>
      <c r="C83" s="54"/>
      <c r="D83" s="54"/>
      <c r="E83" s="14"/>
      <c r="F83" s="54" t="s">
        <v>24</v>
      </c>
      <c r="G83" s="54"/>
      <c r="H83" s="54"/>
      <c r="I83" s="1"/>
      <c r="J83" s="1"/>
      <c r="K83" s="1"/>
      <c r="L83" s="1"/>
    </row>
    <row r="84" spans="1:12" ht="12.75">
      <c r="A84" s="39"/>
      <c r="B84" s="53" t="s">
        <v>20</v>
      </c>
      <c r="C84" s="53"/>
      <c r="D84" s="53"/>
      <c r="E84" s="13"/>
      <c r="F84" s="53" t="s">
        <v>15</v>
      </c>
      <c r="G84" s="53"/>
      <c r="H84" s="53"/>
      <c r="I84" s="1"/>
      <c r="J84" s="1"/>
      <c r="K84" s="1"/>
      <c r="L84" s="1"/>
    </row>
    <row r="85" spans="1:12" ht="12.75">
      <c r="A85" s="39"/>
      <c r="B85" s="13"/>
      <c r="C85" s="13"/>
      <c r="D85" s="13"/>
      <c r="E85" s="13"/>
      <c r="F85" s="13"/>
      <c r="G85" s="13"/>
      <c r="H85" s="15"/>
      <c r="I85" s="1"/>
      <c r="J85" s="1"/>
      <c r="K85" s="1"/>
      <c r="L85" s="1"/>
    </row>
    <row r="86" spans="1:12" ht="12.75">
      <c r="A86" s="39"/>
      <c r="B86" s="39"/>
      <c r="C86" s="39"/>
      <c r="D86" s="39"/>
      <c r="E86" s="39"/>
      <c r="F86" s="39"/>
      <c r="G86" s="39"/>
      <c r="H86" s="41"/>
      <c r="I86" s="1"/>
      <c r="J86" s="1"/>
      <c r="K86" s="1"/>
      <c r="L86" s="1"/>
    </row>
    <row r="87" spans="1:12" ht="12.75">
      <c r="A87" s="39"/>
      <c r="B87" s="39"/>
      <c r="C87" s="39"/>
      <c r="D87" s="39"/>
      <c r="E87" s="39"/>
      <c r="F87" s="39"/>
      <c r="G87" s="39"/>
      <c r="H87" s="41"/>
      <c r="I87" s="1"/>
      <c r="J87" s="1"/>
      <c r="K87" s="1"/>
      <c r="L87" s="1"/>
    </row>
    <row r="88" spans="1:8" ht="12.75">
      <c r="A88" s="39"/>
      <c r="B88" s="55" t="s">
        <v>16</v>
      </c>
      <c r="C88" s="55"/>
      <c r="D88" s="55"/>
      <c r="E88" s="55"/>
      <c r="F88" s="55"/>
      <c r="G88" s="55"/>
      <c r="H88" s="55"/>
    </row>
    <row r="89" spans="1:8" ht="12.75">
      <c r="A89" s="20"/>
      <c r="B89" s="53" t="s">
        <v>17</v>
      </c>
      <c r="C89" s="53"/>
      <c r="D89" s="53"/>
      <c r="E89" s="53"/>
      <c r="F89" s="53"/>
      <c r="G89" s="53"/>
      <c r="H89" s="53"/>
    </row>
    <row r="90" spans="1:8" ht="12.75">
      <c r="A90" s="20"/>
      <c r="B90" s="54" t="s">
        <v>21</v>
      </c>
      <c r="C90" s="54"/>
      <c r="D90" s="54"/>
      <c r="E90" s="54"/>
      <c r="F90" s="54"/>
      <c r="G90" s="54"/>
      <c r="H90" s="54"/>
    </row>
    <row r="91" spans="1:8" ht="12.75">
      <c r="A91" s="20"/>
      <c r="B91" s="53" t="s">
        <v>22</v>
      </c>
      <c r="C91" s="53"/>
      <c r="D91" s="53"/>
      <c r="E91" s="53"/>
      <c r="F91" s="53"/>
      <c r="G91" s="53"/>
      <c r="H91" s="53"/>
    </row>
    <row r="92" spans="1:8" ht="12.75">
      <c r="A92" s="20"/>
      <c r="B92" s="39"/>
      <c r="C92" s="39"/>
      <c r="D92" s="39"/>
      <c r="E92" s="39"/>
      <c r="F92" s="41"/>
      <c r="G92" s="41"/>
      <c r="H92" s="41"/>
    </row>
    <row r="93" spans="1:8" ht="12.75">
      <c r="A93" s="20"/>
      <c r="B93" s="39"/>
      <c r="C93" s="39"/>
      <c r="D93" s="39"/>
      <c r="E93" s="39"/>
      <c r="F93" s="41"/>
      <c r="G93" s="41"/>
      <c r="H93" s="41"/>
    </row>
    <row r="106" spans="6:12" ht="12.75">
      <c r="F106" s="1"/>
      <c r="G106" s="1"/>
      <c r="H106" s="1"/>
      <c r="I106" s="1"/>
      <c r="J106" s="1"/>
      <c r="K106" s="1"/>
      <c r="L106" s="1"/>
    </row>
    <row r="107" spans="1:12" ht="15">
      <c r="A107" s="1"/>
      <c r="B107" s="12"/>
      <c r="F107" s="1"/>
      <c r="G107" s="1"/>
      <c r="H107" s="1"/>
      <c r="I107" s="1"/>
      <c r="J107" s="1"/>
      <c r="K107" s="1"/>
      <c r="L107" s="1"/>
    </row>
    <row r="108" ht="12.75">
      <c r="A108" s="1"/>
    </row>
  </sheetData>
  <sheetProtection/>
  <mergeCells count="21">
    <mergeCell ref="B6:H6"/>
    <mergeCell ref="B9:H9"/>
    <mergeCell ref="B11:H11"/>
    <mergeCell ref="B13:H13"/>
    <mergeCell ref="B15:B17"/>
    <mergeCell ref="C15:E15"/>
    <mergeCell ref="F15:H15"/>
    <mergeCell ref="C16:D16"/>
    <mergeCell ref="F16:G16"/>
    <mergeCell ref="B84:D84"/>
    <mergeCell ref="F84:H84"/>
    <mergeCell ref="B88:H88"/>
    <mergeCell ref="B89:H89"/>
    <mergeCell ref="B90:H90"/>
    <mergeCell ref="B91:H91"/>
    <mergeCell ref="B81:D81"/>
    <mergeCell ref="F81:H81"/>
    <mergeCell ref="B82:D82"/>
    <mergeCell ref="F82:H82"/>
    <mergeCell ref="B83:D83"/>
    <mergeCell ref="F83:H83"/>
  </mergeCells>
  <printOptions horizontalCentered="1"/>
  <pageMargins left="0.24" right="0.31" top="0.35433070866141736" bottom="0" header="0.25" footer="0.18"/>
  <pageSetup horizontalDpi="600" verticalDpi="600" orientation="portrait" scale="51" r:id="rId2"/>
  <rowBreaks count="1" manualBreakCount="1">
    <brk id="94"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2022-12-13T14:41:15Z</cp:lastPrinted>
  <dcterms:created xsi:type="dcterms:W3CDTF">2006-07-11T17:39:34Z</dcterms:created>
  <dcterms:modified xsi:type="dcterms:W3CDTF">2022-12-13T14:42:18Z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