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Eur" sheetId="1" r:id="rId1"/>
  </sheets>
  <definedNames/>
  <calcPr fullCalcOnLoad="1"/>
</workbook>
</file>

<file path=xl/sharedStrings.xml><?xml version="1.0" encoding="utf-8"?>
<sst xmlns="http://schemas.openxmlformats.org/spreadsheetml/2006/main" count="314" uniqueCount="214">
  <si>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</si>
  <si>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</si>
  <si>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</si>
  <si>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</si>
  <si>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</si>
  <si>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</si>
  <si>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</si>
  <si>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</si>
  <si>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</si>
  <si>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</si>
  <si>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</si>
  <si>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Euros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</si>
  <si>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</si>
  <si>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</si>
  <si>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</si>
  <si>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</si>
  <si>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</si>
  <si>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</si>
  <si>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</si>
  <si>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</si>
  <si>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</si>
  <si>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</si>
  <si>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</si>
  <si>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</si>
  <si>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</si>
  <si>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rFont val="Times New Roman"/>
        <family val="1"/>
      </rPr>
      <t xml:space="preserve">BANCO CENTRAL DE LA REP. DOM, </t>
    </r>
    <r>
      <rPr>
        <sz val="8"/>
        <rFont val="Times New Roman"/>
        <family val="1"/>
      </rPr>
      <t>CARGOS POR SERVICIOS BANCARIOS.</t>
    </r>
  </si>
  <si>
    <t>Del 1ero al 31 de Diciembre 2022</t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</si>
  <si>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RD$ 3,239,600.00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</si>
  <si>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RD$ 16,111,502.90</t>
    </r>
  </si>
  <si>
    <r>
      <t xml:space="preserve">UNIVERSIDAD DE SALAMANCA-DOCT, </t>
    </r>
    <r>
      <rPr>
        <sz val="8"/>
        <color indexed="8"/>
        <rFont val="Segoe UI"/>
        <family val="2"/>
      </rPr>
      <t>PAGO 1 A LA 12/12, CORRESPONDIENTE A MANUTENCIÓN MES DE OCTUBRE 2021/SEPTIEMBRE  2022, DEL BECADO MARCO MIGUEL DE LOS SANTOS (ESPAÑA).</t>
    </r>
  </si>
  <si>
    <r>
      <rPr>
        <b/>
        <sz val="8"/>
        <color indexed="8"/>
        <rFont val="Segoe UI"/>
        <family val="2"/>
      </rPr>
      <t xml:space="preserve">UNIVERSIDAD JOSE ORTEGA Y GASSET, GREGORIO MARAÑON, </t>
    </r>
    <r>
      <rPr>
        <sz val="8"/>
        <color indexed="8"/>
        <rFont val="Segoe UI"/>
        <family val="2"/>
      </rPr>
      <t>PAGO CUOTA 1 A L A 7/12 CORRESPONDIENTE A MANUTENCIÓN SEPTIEMBRE 2022/MARZO 2023, DE 03 BECADOS CRISTIAN BETANCS GONZALEZ, ALEXANDRA MARIA GUZMAN FERMIN Y ANA MARIA ACOSTA SENCION (ESPAÑA).</t>
    </r>
  </si>
  <si>
    <r>
      <t xml:space="preserve">SPAIN BUSINESS SCOOL 2022, </t>
    </r>
    <r>
      <rPr>
        <sz val="8"/>
        <color indexed="8"/>
        <rFont val="Segoe UI"/>
        <family val="2"/>
      </rPr>
      <t>PAGO CUOTA 1 A L A 5/12 CORRESPONDIENTE A MANUTENCIÓN DE  LOS MESES NOVIEMBRE 2022/MARZO 2023, DE 03 BECADOS ALEJANDRO MENDEZ PAULINO, AYLINE MARTINEZ MATEO Y JEMINE PEREZ FERNANDEZ (ESPAÑA).</t>
    </r>
  </si>
  <si>
    <r>
      <t xml:space="preserve">UNIVERSIDAD CASTILLA LA MANCHA (UCLM), </t>
    </r>
    <r>
      <rPr>
        <sz val="8"/>
        <color indexed="8"/>
        <rFont val="Segoe UI"/>
        <family val="2"/>
      </rPr>
      <t>PAGO CUOTA  DE LA 1 A LA 6/12, CORRESPONDIENTE A MANUTENCIÓN DE LOS MESES OCTUBRE 2022/MARZO 2023, DE 05 BECADOS (ESPAÑA).</t>
    </r>
  </si>
  <si>
    <r>
      <t xml:space="preserve">MARANGONI, </t>
    </r>
    <r>
      <rPr>
        <sz val="8"/>
        <color indexed="8"/>
        <rFont val="Segoe UI"/>
        <family val="2"/>
      </rPr>
      <t>PAGO CUOTA 1 A L A 6/12 CORRESPONDIENTE A MANUTENCIÓN OCTUBRE 2022/MARZO 2023, DE 09 BECADOS EN EL EXTRANJERO (ESPAÑA).</t>
    </r>
  </si>
  <si>
    <r>
      <t xml:space="preserve">INSTITUTO DE ESTUDIOS MEDICOS AUT. DE BARCELONA (IEM), </t>
    </r>
    <r>
      <rPr>
        <sz val="8"/>
        <color indexed="8"/>
        <rFont val="Segoe UI"/>
        <family val="2"/>
      </rPr>
      <t>PAGO CUOTA 1 A L A 6/18 CORRESPONDIENTE A MANUTENCIÓN OCTUBRE 2022/MARZO 2023, DE 09 BECADOS EN EL EXTRANJERO (ESPAÑA).</t>
    </r>
  </si>
  <si>
    <r>
      <t xml:space="preserve">CENTRO DE ESTUDIOS FINANCIEROS (CEFF), </t>
    </r>
    <r>
      <rPr>
        <sz val="8"/>
        <color indexed="8"/>
        <rFont val="Segoe UI"/>
        <family val="2"/>
      </rPr>
      <t>PAGO CUOTA 1 A L A 6/12 CORRESPONDIENTE A MANUTENCIÓN DE  LOS MESES OCTUBRE 2022/MARZO 2023, DE 02 BECADOS ESCAURY VICTORIA VALDEZ RAMIREZ Y PAULA CELINE CORPORAN MATOS (ESPAÑA).</t>
    </r>
  </si>
  <si>
    <r>
      <rPr>
        <b/>
        <sz val="8"/>
        <color indexed="8"/>
        <rFont val="Segoe UI"/>
        <family val="2"/>
      </rPr>
      <t>CESTE, S.L,</t>
    </r>
    <r>
      <rPr>
        <sz val="8"/>
        <color indexed="8"/>
        <rFont val="Segoe UI"/>
        <family val="2"/>
      </rPr>
      <t>PAGO DE LA FACTURA 22/20 D/F 30/9/2022, CORRESPONDIENTE A LA CUOTA 1/30 QUE PRESENTA AL 30% DEL PROGRAMA MBA EN EMPRENDIMIENTO , SEGÚN CONVENIO ENTRE LAS PARTES.</t>
    </r>
  </si>
  <si>
    <r>
      <rPr>
        <b/>
        <sz val="8"/>
        <color indexed="8"/>
        <rFont val="Segoe UI"/>
        <family val="2"/>
      </rPr>
      <t>CESTE, S.L,</t>
    </r>
    <r>
      <rPr>
        <sz val="8"/>
        <color indexed="8"/>
        <rFont val="Segoe UI"/>
        <family val="2"/>
      </rPr>
      <t>PAGO DE LA FACTURA 22/20 D/F 18/10/2022, CORRESPONDIENTE A LA CUOTA 1/30 QUE PRESENTA AL 30% DEL PROGRAMA MASTER EN REDES Y CIBERSEGURIDAD MODALIDA ONLINE, POR 10 BECARIOS , SEGÚN CONVENIO ENTRE LAS PARTES.</t>
    </r>
  </si>
  <si>
    <r>
      <rPr>
        <b/>
        <sz val="8"/>
        <color indexed="8"/>
        <rFont val="Segoe UI"/>
        <family val="2"/>
      </rPr>
      <t xml:space="preserve">INDEPENDIENTE 6-2021, SEGUNDO Y ULTIMO </t>
    </r>
    <r>
      <rPr>
        <sz val="8"/>
        <color indexed="8"/>
        <rFont val="Segoe UI"/>
        <family val="2"/>
      </rPr>
      <t>PAGO DE LA MATRICULA DE LAS BECARIAS NAILA MELISA RODRIGUEZ ZAPATA Y CHANTAL MARIA MEDINA UREÑA, FACTURA A/019665/21, SEGÚN CONVENIO ENTRE LAS PARTES.</t>
    </r>
  </si>
  <si>
    <r>
      <rPr>
        <b/>
        <sz val="8"/>
        <color indexed="8"/>
        <rFont val="Segoe UI"/>
        <family val="2"/>
      </rPr>
      <t>UNIVERSIDADE DA CORUÑA, PAGO D</t>
    </r>
    <r>
      <rPr>
        <sz val="8"/>
        <color indexed="8"/>
        <rFont val="Segoe UI"/>
        <family val="2"/>
      </rPr>
      <t>E LA MATRICULA DE DIEZ (10) BECADOS CORRESPONDIENTE A LA CUOTA 4/4 DE LA FACTURA 202200000053 D/F 7/11/2022, SEGÚN CONVENIO ENTRE LAS PARTES.</t>
    </r>
  </si>
  <si>
    <r>
      <rPr>
        <b/>
        <sz val="8"/>
        <color indexed="8"/>
        <rFont val="Segoe UI"/>
        <family val="2"/>
      </rPr>
      <t>INSTITUTO INTERNACIONAL DE ESTUDIOS EN SEGURIDAD GLOBAL (INISEG), 4TA</t>
    </r>
    <r>
      <rPr>
        <sz val="8"/>
        <color indexed="8"/>
        <rFont val="Segoe UI"/>
        <family val="2"/>
      </rPr>
      <t>. CUOTA DE LA FACTURAS NOS. 22F01308, 22F011309 D/F 8/06/2022 . CORRESPONDIENTE A MATRICULACIÓN  DE 02 BECADOS EMILIO PEREZ GARRIDO Y CLAUDIA ROSALIA TOSATO CABRERA.</t>
    </r>
  </si>
  <si>
    <r>
      <rPr>
        <b/>
        <sz val="8"/>
        <color indexed="8"/>
        <rFont val="Segoe UI"/>
        <family val="2"/>
      </rPr>
      <t xml:space="preserve">INDEPENDIENTE 6-2021, </t>
    </r>
    <r>
      <rPr>
        <sz val="8"/>
        <color indexed="8"/>
        <rFont val="Segoe UI"/>
        <family val="2"/>
      </rPr>
      <t>PAGO DE LA MATRICULA DEL BECADO RAFAEL FRANCISCO JOVINE ZORRILLA, FACTURA 781, SEGÚN CONVENIO ENTRE LAS PARTES.</t>
    </r>
  </si>
  <si>
    <r>
      <t xml:space="preserve">CENTRO DE ESTUDIOS FINANCIEROS (CEFF), </t>
    </r>
    <r>
      <rPr>
        <sz val="8"/>
        <color indexed="8"/>
        <rFont val="Segoe UI"/>
        <family val="2"/>
      </rPr>
      <t>PAGO CUOTA 1 A L A 6/12 CORRESPONDIENTE A MANUTENCIÓN DE  LOS MESES OCTUBRE 2022/MARZO 2023, DE 04 BECADOS ALINA MARIA GAUTREAUX, RUTH TUSET, ROSANGE BATISTA ORTIZ Y JERSON DENISE VILLALONA (ESPAÑA).</t>
    </r>
  </si>
  <si>
    <r>
      <t xml:space="preserve">UNIVERSIDADE DA CORUÑA 2021-22, </t>
    </r>
    <r>
      <rPr>
        <sz val="8"/>
        <color indexed="8"/>
        <rFont val="Segoe UI"/>
        <family val="2"/>
      </rPr>
      <t>PAGO CUOTA 1 A L A 6/18 CORRESPONDIENTE A MANUTENCIÓN DE  LOS MESES SEPTIEMBRE 2022/FEBRERO 2023, DE LA BECADA VISCARLIS ROSA POLANCO (ESPAÑA).</t>
    </r>
  </si>
  <si>
    <r>
      <t xml:space="preserve">UNIVERSIDAD JOSE ORTEGA Y GASSET, GREGORIO MARAÑON, </t>
    </r>
    <r>
      <rPr>
        <sz val="8"/>
        <color indexed="8"/>
        <rFont val="Segoe UI"/>
        <family val="2"/>
      </rPr>
      <t>PAGO CUOTA 1 A L A 7/12 CORRESPONDIENTE A MANUTENCIÓN DE  LOS MESES SEPTIEMBRE 2022/FEBRERO 2023, DE LA BECADA ANYELINA ALTAGRACIA PIMENTEL (ESPAÑA).</t>
    </r>
  </si>
  <si>
    <r>
      <t xml:space="preserve">NABA 2022-2023, </t>
    </r>
    <r>
      <rPr>
        <sz val="8"/>
        <color indexed="8"/>
        <rFont val="Segoe UI"/>
        <family val="2"/>
      </rPr>
      <t>PAGO CUOTA 1 A L A 6/10 CORRESPONDIENTE A MANUTENCIÓN DE  LOS MESES OCTUBRE 2022/MARZO 2023, DE LA BECADA XIMENA INES GUERRERO RODRIGUEZ (ESPAÑA).</t>
    </r>
  </si>
  <si>
    <r>
      <t xml:space="preserve">CENTRO DE ESTUDIOS FINANCIEROS (CEFF), </t>
    </r>
    <r>
      <rPr>
        <sz val="8"/>
        <color indexed="8"/>
        <rFont val="Segoe UI"/>
        <family val="2"/>
      </rPr>
      <t>PAGO CUOTA 1 A L A 6/12 CORRESPONDIENTE A MANUTENCIÓN DE  LOS MESES OCTUBRE 2022/MARZO 2023, DE 02 BECADOS ADELIA FERNANDEZ DE CASTRO, FAISKALY CRISTINA CASTILLO PERALTA (ESPAÑA).</t>
    </r>
  </si>
  <si>
    <r>
      <t xml:space="preserve">UNIVERSIDAD CASTILLA LA MANCHA (UCLM), </t>
    </r>
    <r>
      <rPr>
        <sz val="8"/>
        <color indexed="8"/>
        <rFont val="Segoe UI"/>
        <family val="2"/>
      </rPr>
      <t>PAGO 1 A LA 7/18, CORRESPONDIENTE A MANUTENCIÓN MES DE SEPTIEMBRE/MARZO 2023, DE 03 BECADOS ELI ANTONIO HERNANDEZ, MARCELINO ANTONIO REYES Y VICTOR JOEL HERNANDEZ ARIAS (ESPAÑA).</t>
    </r>
  </si>
  <si>
    <r>
      <rPr>
        <b/>
        <sz val="8"/>
        <color indexed="8"/>
        <rFont val="Segoe UI"/>
        <family val="2"/>
      </rPr>
      <t>UNIVERSIDAD ALFONSO X EL SABIO, PAGO D</t>
    </r>
    <r>
      <rPr>
        <sz val="8"/>
        <color indexed="8"/>
        <rFont val="Segoe UI"/>
        <family val="2"/>
      </rPr>
      <t>E LA MATRICULA DE VEINTICUATRO (24) BECADOS CORRESPONDIENTE A LA CUOTA 1/3, POR CONCEPTO AL 35%  DE LA FACTURA 440891 D/F 17/10/2022, SEGÚN CONVENIO ENTRE LAS PARTES.</t>
    </r>
  </si>
  <si>
    <r>
      <rPr>
        <b/>
        <sz val="8"/>
        <color indexed="8"/>
        <rFont val="Segoe UI"/>
        <family val="2"/>
      </rPr>
      <t>NUOVA ACCADEMIA SRL., PRIMER PAGO D</t>
    </r>
    <r>
      <rPr>
        <sz val="8"/>
        <color indexed="8"/>
        <rFont val="Segoe UI"/>
        <family val="2"/>
      </rPr>
      <t>EL 25% MATRICULA DE ONCE (11) BECADOS CORRESPONDIENTE  AL MASTER DEL PROGRAMA 2022-2023 SEGÚN FACTURA 2224295 D/F 3/10/2022, SEGÚN CONVENIO ENTRE LAS PARTES.</t>
    </r>
  </si>
  <si>
    <r>
      <t xml:space="preserve">CENTRO DE ESTUDIOS FINANCIEROS (CEFF), </t>
    </r>
    <r>
      <rPr>
        <sz val="8"/>
        <color indexed="8"/>
        <rFont val="Segoe UI"/>
        <family val="2"/>
      </rPr>
      <t>PAGO CUOTA 1 A L A 6/12 CORRESPONDIENTE A MANUTENCIÓN DE  LOS MESES OCTUBRE 2022/MARZO 2023, DE 03 BECADOS LUZ DIVINA DE CRUZ CRUZ, PEDRO ALEXANDER MATEO Y FERNANDA NEFTALI MONTERO (ESPAÑA).</t>
    </r>
  </si>
  <si>
    <r>
      <t xml:space="preserve">INSTITUTO DE ESTUDIOS MEDICOS AUT. DE BARCELONA (IEM), </t>
    </r>
    <r>
      <rPr>
        <sz val="8"/>
        <color indexed="8"/>
        <rFont val="Segoe UI"/>
        <family val="2"/>
      </rPr>
      <t>PAGO CUOTA 1 A L A 6/18 CORRESPONDIENTE A MANUTENCIÓN OCTUBRE 2022/MARZO 2023, DE 08 BECADOS EN EL EXTRANJERO (ESPAÑA).</t>
    </r>
  </si>
  <si>
    <r>
      <t xml:space="preserve">SPAIN BUSINESS SCOOL 2022, </t>
    </r>
    <r>
      <rPr>
        <sz val="8"/>
        <color indexed="8"/>
        <rFont val="Segoe UI"/>
        <family val="2"/>
      </rPr>
      <t>PAGO CUOTA 1 A L A 5/12 CORRESPONDIENTE A MANUTENCIÓN DE  LOS MESES NOVIEMBRE 2022/MARZO 2023, DE 04 BECADOS EN EL EXTRANJERO (ESPAÑA).</t>
    </r>
  </si>
  <si>
    <r>
      <rPr>
        <b/>
        <sz val="8"/>
        <color indexed="8"/>
        <rFont val="Segoe UI"/>
        <family val="2"/>
      </rPr>
      <t xml:space="preserve">INSTITUTO INTERNACIONAL DE ESTUDIOS EN SEGURIDAD GLOBAL (INISEG), 1ER PAGO </t>
    </r>
    <r>
      <rPr>
        <sz val="8"/>
        <color indexed="8"/>
        <rFont val="Segoe UI"/>
        <family val="2"/>
      </rPr>
      <t xml:space="preserve"> DEL 25% DE LAS FACTURAS NOS. 22F02062, 22F02063, 22F022064 Y 22F02065 D/F 31/10/2022 . CORRESPONDIENTE A MATRICULACIÓN  DE TREINTA (30) BECADOS EN EL EXTRANJERO.</t>
    </r>
  </si>
  <si>
    <r>
      <rPr>
        <b/>
        <sz val="8"/>
        <color indexed="8"/>
        <rFont val="Segoe UI"/>
        <family val="2"/>
      </rPr>
      <t xml:space="preserve">CESTE, S.L, PAGO CUOTA 1/3 </t>
    </r>
    <r>
      <rPr>
        <sz val="8"/>
        <color indexed="8"/>
        <rFont val="Segoe UI"/>
        <family val="2"/>
      </rPr>
      <t xml:space="preserve"> DEL 30% DE LA FACTURA. 22/25 D/F 04/10/2022 . CORRESPONDIENTE A MATRICULACIÓN  DE VEINTE (20) BECADOS EN EL EXTRANJERO.</t>
    </r>
  </si>
  <si>
    <r>
      <rPr>
        <b/>
        <sz val="8"/>
        <color indexed="8"/>
        <rFont val="Segoe UI"/>
        <family val="2"/>
      </rPr>
      <t xml:space="preserve">INDEPENDIENTE 2-2019, 3ER </t>
    </r>
    <r>
      <rPr>
        <sz val="8"/>
        <color indexed="8"/>
        <rFont val="Segoe UI"/>
        <family val="2"/>
      </rPr>
      <t>PAGO DE LA MATRICULA DE LA BECADA ALEJANDRA RAMOS KALAF, SEGÚN CONVENIO ENTRE LAS PARTES.</t>
    </r>
  </si>
  <si>
    <r>
      <t xml:space="preserve">BERLIN SCHOOL OF BUSNESS &amp; AND INNOVATION, </t>
    </r>
    <r>
      <rPr>
        <sz val="8"/>
        <color indexed="8"/>
        <rFont val="Segoe UI"/>
        <family val="2"/>
      </rPr>
      <t>PAGO CUOTA 1 A L A 6/18 CORRESPONDIENTE A MANUTENCIÓN DE  LOS MESES OCTUBRE 2022/MARZO 2023, DE LA BECADA BRIGETTE A. PEREZ SUERO.</t>
    </r>
  </si>
  <si>
    <r>
      <t xml:space="preserve">CONSIOUS MANAGEMENT INSTITUTE (CMI), </t>
    </r>
    <r>
      <rPr>
        <sz val="8"/>
        <color indexed="8"/>
        <rFont val="Segoe UI"/>
        <family val="2"/>
      </rPr>
      <t>PAGO CUOTA 1 A L A 6/12 CORRESPONDIENTE A MANUTENCIÓN DE  LOS MESES OCTUBRE 2022/MARZO 2023, DEL BECADO RAFAEL ENRIQUE CASTILLO FELIZ</t>
    </r>
  </si>
  <si>
    <r>
      <t xml:space="preserve">CENTRO DE ESTUDIOS FINANCIEROS (CEFF), </t>
    </r>
    <r>
      <rPr>
        <sz val="8"/>
        <color indexed="8"/>
        <rFont val="Segoe UI"/>
        <family val="2"/>
      </rPr>
      <t>PAGO CUOTA 1 A L A 6/12 CORRESPONDIENTE A MANUTENCIÓN DE  LOS MESES OCTUBRE 2022/MARZO 2023, DE 03 BECADOS JOSE DAVID STERLIG, EYELIN YISSEL BENZAN Y ROSA MARIA ALMONTE (ESPAÑA).</t>
    </r>
  </si>
  <si>
    <r>
      <t>INDEPENDIENTE 6-2022, P</t>
    </r>
    <r>
      <rPr>
        <sz val="8"/>
        <color indexed="8"/>
        <rFont val="Segoe UI"/>
        <family val="2"/>
      </rPr>
      <t>AGO CUOTA 1 A L A 5/10 CORRESPONDIENTE A MANUTENCIÓN DE  LOS MESES NOVIEMBRE 2022/MARZO 2023, DE LA BECADA LIA CAROLINA FERNANDEZ.</t>
    </r>
  </si>
  <si>
    <r>
      <t xml:space="preserve">UNIVERSIDAD POLITECNICA DE VALENCIA, </t>
    </r>
    <r>
      <rPr>
        <sz val="8"/>
        <color indexed="8"/>
        <rFont val="Segoe UI"/>
        <family val="2"/>
      </rPr>
      <t>PAGO CUOTA 1 A L A 7/12 CORRESPONDIENTE A MANUTENCIÓN DE  LOS MESES SEPTIEMBRE 2022/MARZO 2023, DE CINCO (05) BECADOS EN EL EXTRANJERO (ESPAÑA).</t>
    </r>
  </si>
  <si>
    <r>
      <t xml:space="preserve">UNIVERSIDAD  MIGUEL HERNANDEZ, </t>
    </r>
    <r>
      <rPr>
        <sz val="8"/>
        <color indexed="8"/>
        <rFont val="Segoe UI"/>
        <family val="2"/>
      </rPr>
      <t>PAGO CUOTA 1 A L A 6/12 CORRESPONDIENTE A MANUTENCIÓN DE  LOS MESES OCTUBRE 2022/MARZO 2023, DE TRECE (13) BECADOS EN EL EXTRANJERO (ESPAÑA).</t>
    </r>
  </si>
  <si>
    <r>
      <t xml:space="preserve">UNIVERSIDAD JOSE ORTEGA Y GASSET, GREGORIO MARAÑON, </t>
    </r>
    <r>
      <rPr>
        <sz val="8"/>
        <color indexed="8"/>
        <rFont val="Segoe UI"/>
        <family val="2"/>
      </rPr>
      <t>PAGO CUOTA 1 A L A 7/12 CORRESPONDIENTE A MANUTENCIÓN DE  LOS MESES SEPTIEMBRE 2022/MARZO 2023, DE LA BECADA PAULINA ANTONIA NUÑEZ (ESPAÑA).</t>
    </r>
  </si>
  <si>
    <r>
      <t xml:space="preserve">CENTRO DE ESTUDIOS FINANCIEROS (CEFF), </t>
    </r>
    <r>
      <rPr>
        <sz val="8"/>
        <color indexed="8"/>
        <rFont val="Segoe UI"/>
        <family val="2"/>
      </rPr>
      <t>PAGO CUOTA 1 A L A 6/12 CORRESPONDIENTE A MANUTENCIÓN DE  LOS MESES OCTUBRE 2022/MARZO 2023, DE DOS (02) BECADOS MERCI YSABEL ESPINOSA GARCIA Y ROSANGELICA BAUTISTA SANCHEZ (ESPAÑA).</t>
    </r>
  </si>
  <si>
    <r>
      <t xml:space="preserve">UNIVERSIDAD CASTILLA LA MANCHA (UCLM), </t>
    </r>
    <r>
      <rPr>
        <sz val="8"/>
        <color indexed="8"/>
        <rFont val="Segoe UI"/>
        <family val="2"/>
      </rPr>
      <t>PAGO CUOTA  DE LA 1 A LA 6/12, CORRESPONDIENTE A MANUTENCIÓN DE LOS MESES OCTUBRE 2022/MARZO 2023, DE TRES (03) BECADOS, MRILENNY RODRIGUEZ , RUBY ESTEFANY PADUA Y WILLY JOSUE URBAEZ (ESPAÑA).</t>
    </r>
  </si>
  <si>
    <r>
      <rPr>
        <b/>
        <sz val="8"/>
        <color indexed="8"/>
        <rFont val="Segoe UI"/>
        <family val="2"/>
      </rPr>
      <t>UNIVERSIDAD CASTILLA LA MANCHA (UCLM), ABONO DEL</t>
    </r>
    <r>
      <rPr>
        <sz val="8"/>
        <color indexed="8"/>
        <rFont val="Segoe UI"/>
        <family val="2"/>
      </rPr>
      <t xml:space="preserve"> 50% DE LA FACTURA. M13822010 . CORRESPONDIENTE A MATRICULACIÓN  DE VEINTIOCHO(28) BECADOS EN EL EXTRANJERO.(ESPAÑA)</t>
    </r>
  </si>
  <si>
    <r>
      <rPr>
        <b/>
        <sz val="8"/>
        <color indexed="8"/>
        <rFont val="Segoe UI"/>
        <family val="2"/>
      </rPr>
      <t>UNIVERSIDAD DE ALCALA, PAGO CUOTA 1/4</t>
    </r>
    <r>
      <rPr>
        <sz val="8"/>
        <color indexed="8"/>
        <rFont val="Segoe UI"/>
        <family val="2"/>
      </rPr>
      <t xml:space="preserve"> DE LA FACTURA. 2022-0000000647 D/F 23/11/2022 . CORRESPONDIENTE A MATRICULACIÓN  DE VARIOS BECARIOS DEL PROGRAMA 2021/2022.(ESPAÑA)</t>
    </r>
  </si>
  <si>
    <r>
      <rPr>
        <b/>
        <sz val="8"/>
        <color indexed="8"/>
        <rFont val="Segoe UI"/>
        <family val="2"/>
      </rPr>
      <t>ENAE, BUSINESS SCOOL , 1ER PAGO</t>
    </r>
    <r>
      <rPr>
        <sz val="8"/>
        <color indexed="8"/>
        <rFont val="Segoe UI"/>
        <family val="2"/>
      </rPr>
      <t xml:space="preserve"> CORRESPONDIENTE A MATRICULACIÓN  DE SESENTA Y CINCO (65) BECADOS, CONCEPTO DE LA FACTURA 2023 D/F 01/10/2022.(ESPAÑA)</t>
    </r>
  </si>
  <si>
    <r>
      <t xml:space="preserve">INSTITUTO EUROPEO DI DESING, IED, </t>
    </r>
    <r>
      <rPr>
        <sz val="8"/>
        <color indexed="8"/>
        <rFont val="Segoe UI"/>
        <family val="2"/>
      </rPr>
      <t>PAGO CUOTA 1 A L A 6/10 CORRESPONDIENTE A MANUTENCIÓN DE  LOS MESES OCTUBRE 2022/MARZO 2023, DE TRES (03) BECADOS ALEXANDRA MEDINA VALDEZ, ELIANA ALTRAGRACIA MERCEDES ROMEROS Y KARLINE CRISTAL (ESPAÑA).</t>
    </r>
  </si>
  <si>
    <r>
      <rPr>
        <b/>
        <sz val="8"/>
        <color indexed="8"/>
        <rFont val="Segoe UI"/>
        <family val="2"/>
      </rPr>
      <t>UNIVERSIDADE DA CORUÑA ,</t>
    </r>
    <r>
      <rPr>
        <sz val="8"/>
        <color indexed="8"/>
        <rFont val="Segoe UI"/>
        <family val="2"/>
      </rPr>
      <t>PAGO CUOTA 1/4 DE LA FACTURA NO. 202100000055 D/F 21/11/2022, CORRESPONDIENTE AL 25% DE LA  MATRICULACIÓN  DE NUEVE (09) BECADOS EN EL EXTRANJERO.(ESPAÑA)</t>
    </r>
  </si>
  <si>
    <r>
      <t xml:space="preserve">UNIVERSIDAD POLITECNICA DE VALENCIA, </t>
    </r>
    <r>
      <rPr>
        <sz val="8"/>
        <color indexed="8"/>
        <rFont val="Segoe UI"/>
        <family val="2"/>
      </rPr>
      <t>PAGO CUOTA 1 A L A 4/4 CORRESPONDIENTE A MANUTENCIÓN DE  LOS MESES SEPTIEMBRE 2022/MARZO 2023, DE TRES (03) BECADOS EN EL EXTRANJERO. ASHEY YUDELKA JIMENEZ, JOSE ABEL NOBOA VALENZUELAY VERONICA ARAMILKA RAMIREZ. (ESPAÑA)</t>
    </r>
  </si>
  <si>
    <r>
      <t xml:space="preserve">UNIVERSIDAD MIGUEL HERNANDEZ, </t>
    </r>
    <r>
      <rPr>
        <sz val="8"/>
        <color indexed="8"/>
        <rFont val="Segoe UI"/>
        <family val="2"/>
      </rPr>
      <t>PAGO CUOTA 1 A L A 6/12 CORRESPONDIENTE A MANUTENCIÓN DE  LOS MESES OCTUBRE 2022/MARZO 2023, DE TRES (03) BECADOS EN EL EXTRANJERO. JOSE RAMON MADERA GARCIA, LUZ DEL ALBA ABREU YNFANTE Y MIGUEL ANTONIO LINARES SANTANA. (ESPAÑA)</t>
    </r>
  </si>
  <si>
    <r>
      <t xml:space="preserve">INSTITUTO DE ESTUDIOS MEDICOS AUT. DE BARCELONA (IEM) 2022, </t>
    </r>
    <r>
      <rPr>
        <sz val="8"/>
        <color indexed="8"/>
        <rFont val="Segoe UI"/>
        <family val="2"/>
      </rPr>
      <t>PAGO CUOTA 1 A L A 6/18 CORRESPONDIENTE A MANUTENCIÓN DE  LOS MESES OCTUBRE 2022/MARZO 2023, DE LA BECADA GABRIELA NICOLE MARTINEZ.(ESPAÑA)</t>
    </r>
  </si>
  <si>
    <r>
      <t xml:space="preserve">CENTRO DE ESTUDIOS FINANCIEROS (CEFF), </t>
    </r>
    <r>
      <rPr>
        <sz val="8"/>
        <color indexed="8"/>
        <rFont val="Segoe UI"/>
        <family val="2"/>
      </rPr>
      <t>PAGO CUOTA 1 A L A 6/12 CORRESPONDIENTE A MANUTENCIÓN DE  LOS MESES OCTUBRE 2022/MARZO 2023, DE  TRES (03) BECADOS CORAL LISBETH THOMAS RAMIREZ, KATIA ALTAGRACIA ALCANTARA Y HECTOR RADHAMES GUERRERO (ESPAÑA).</t>
    </r>
  </si>
  <si>
    <r>
      <t xml:space="preserve">UNIVERSIDAD CASTILLA LA MANCHA (UCLM), </t>
    </r>
    <r>
      <rPr>
        <sz val="8"/>
        <color indexed="8"/>
        <rFont val="Segoe UI"/>
        <family val="2"/>
      </rPr>
      <t>PAGO CUOTA 1 A L A 6/12 CORRESPONDIENTE A MANUTENCIÓN DE  LOS MESES OCTUBRE 2022/MARZO 2023, DE  DOS (02) BECADOS JOSEFINA CONCEPCION DE LOS SANTOS Y VICTOR JOEL HERNANDEZ (ESPAÑA).</t>
    </r>
  </si>
  <si>
    <r>
      <t xml:space="preserve">UNIVERSITAT DE BARCELONA 2022-2023, </t>
    </r>
    <r>
      <rPr>
        <sz val="8"/>
        <color indexed="8"/>
        <rFont val="Segoe UI"/>
        <family val="2"/>
      </rPr>
      <t>PAGO CUOTA 1 A L A 6/12 CORRESPONDIENTE A MANUTENCIÓN DE  LOS MESES OCTUBRE 2022/MARZO 2023, DE  SIETE (07) BECADOS EN EL EXTRANJERO (ESPAÑA).</t>
    </r>
  </si>
  <si>
    <r>
      <t xml:space="preserve">CONSIOUS MANAGEMENT INSTITUTE (CMI), </t>
    </r>
    <r>
      <rPr>
        <sz val="8"/>
        <color indexed="8"/>
        <rFont val="Segoe UI"/>
        <family val="2"/>
      </rPr>
      <t>PAGO CUOTA 1 A L A 6/12 CORRESPONDIENTE A MANUTENCIÓN DE  LOS MESES OCTUBRE 2022/MARZO 2023, DE  DOS (02) BECADOS ALEJANDRO CEBALLOS MONTEAGUDO Y IMELDA JOSELYN FRANCISCO MATOS (ESPAÑA).</t>
    </r>
  </si>
  <si>
    <r>
      <t xml:space="preserve">INSTITUTO EUROPEO DI DESING, IED, </t>
    </r>
    <r>
      <rPr>
        <sz val="8"/>
        <color indexed="8"/>
        <rFont val="Segoe UI"/>
        <family val="2"/>
      </rPr>
      <t>PAGO CUOTA 1 A L A 6/10 CORRESPONDIENTE A MANUTENCIÓN DE  LOS MESES OCTUBRE 2022/MARZO 2023, DE  DOS (02) BECADOS JEAN MANUEL MENDEZ RODRIGUEZ Y KATHERINE ALTAGRACIA PEÑA (ESPAÑA).</t>
    </r>
  </si>
  <si>
    <r>
      <rPr>
        <b/>
        <sz val="8"/>
        <color indexed="8"/>
        <rFont val="Segoe UI"/>
        <family val="2"/>
      </rPr>
      <t xml:space="preserve">FUNDACION ORTEGA Y GASSET-INDEPENDIENTE, PAGO </t>
    </r>
    <r>
      <rPr>
        <sz val="8"/>
        <color indexed="8"/>
        <rFont val="Segoe UI"/>
        <family val="2"/>
      </rPr>
      <t>DE LA FACTURA. 242 D/F 24/05/2021 . CORRESPONDIENTE A LA MATRICULACIÓN  DE  DOS (02)BECADOS  EN EL EXTRANJERO.(ESPAÑA)</t>
    </r>
  </si>
  <si>
    <r>
      <t xml:space="preserve">UNIVERSIDAD DE ALCALA, </t>
    </r>
    <r>
      <rPr>
        <sz val="8"/>
        <color indexed="8"/>
        <rFont val="Segoe UI"/>
        <family val="2"/>
      </rPr>
      <t>PAGO CUOTA 1 A L A 6/12 CORRESPONDIENTE A MANUTENCIÓN DE  LOS MESES OCTUBRE 2022/MARZO 2023, DE  DOS (02) BECADOS GEORGE BAEZ JOSE Y GREGORY SMITH RODRGUEZ HELENA (ESPAÑA).</t>
    </r>
  </si>
  <si>
    <r>
      <rPr>
        <b/>
        <sz val="8"/>
        <color indexed="8"/>
        <rFont val="Segoe UI"/>
        <family val="2"/>
      </rPr>
      <t xml:space="preserve">INDEPENDIENTE 3-2021, SEGUNDO Y ULTIMO PAGO </t>
    </r>
    <r>
      <rPr>
        <sz val="8"/>
        <color indexed="8"/>
        <rFont val="Segoe UI"/>
        <family val="2"/>
      </rPr>
      <t>DE LA FACTURA. 003430 D/F 07/12/2022 . CORRESPONDIENTE A LA MATRICULACIÓN  DEL BECADO  CARLOS ADRIAN DE LEON.(ESPAÑA)</t>
    </r>
  </si>
  <si>
    <r>
      <rPr>
        <b/>
        <sz val="8"/>
        <color indexed="8"/>
        <rFont val="Segoe UI"/>
        <family val="2"/>
      </rPr>
      <t>INDEPENDIENTE 1-2019, PAGO CUOTA 40,41, Y 42/48,</t>
    </r>
    <r>
      <rPr>
        <sz val="8"/>
        <color indexed="8"/>
        <rFont val="Segoe UI"/>
        <family val="2"/>
      </rPr>
      <t xml:space="preserve"> CORRESPONDIENTE A LA MATRICULACIÓN  DE LA BECADA  FRANCINA ALTAGRACIA TORIBIO BLANCO.(ARGENTINA)</t>
    </r>
  </si>
  <si>
    <r>
      <rPr>
        <b/>
        <sz val="8"/>
        <color indexed="8"/>
        <rFont val="Segoe UI"/>
        <family val="2"/>
      </rPr>
      <t>UNIVERSIDAD SAN JORGE, PAGO CUOTA 1/4,</t>
    </r>
    <r>
      <rPr>
        <sz val="8"/>
        <color indexed="8"/>
        <rFont val="Segoe UI"/>
        <family val="2"/>
      </rPr>
      <t xml:space="preserve"> CORRESPONDIENTE A LA FACTURA C00005090 D/F 31/10/2022 DEL 25% DE LA MATRICULACIÓN  DE CINCO (05) BECADOS POR EN EL EXTRANJERO .(ESPAÑA)</t>
    </r>
  </si>
  <si>
    <r>
      <t xml:space="preserve">UNIVERSIDAD DE ALCALA, </t>
    </r>
    <r>
      <rPr>
        <sz val="8"/>
        <color indexed="8"/>
        <rFont val="Segoe UI"/>
        <family val="2"/>
      </rPr>
      <t>PAGO CUOTA 1 A L A 6/12 CORRESPONDIENTE A MANUTENCIÓN DE  LOS MESES OCTUBRE 2022/MARZO 2023, DE  DOS (02) BECADOS JAIR VIVEL PINEDA MEDINA Y JOSWALD LEONARDO MARTINEZ (ESPAÑA).</t>
    </r>
  </si>
  <si>
    <r>
      <t xml:space="preserve">CENTRO DE ESTUDIOS FINANCIEROS (CEFF), </t>
    </r>
    <r>
      <rPr>
        <sz val="8"/>
        <color indexed="8"/>
        <rFont val="Segoe UI"/>
        <family val="2"/>
      </rPr>
      <t>PAGO CUOTA 1 A L A 6/12 CORRESPONDIENTE A MANUTENCIÓN DE  LOS MESES OCTUBRE 2022/MARZO 2023, DE LA BECADA NATACHA NICOLE RODRIGUEZ MOTA.(ESPAÑA)</t>
    </r>
  </si>
  <si>
    <r>
      <t xml:space="preserve">UNIVERSITA DEGLI STUDI DEL SANNIO 2022, </t>
    </r>
    <r>
      <rPr>
        <sz val="8"/>
        <color indexed="8"/>
        <rFont val="Segoe UI"/>
        <family val="2"/>
      </rPr>
      <t>PAGO CUOTA 1 A L A 7/15 CORRESPONDIENTE A MANUTENCIÓN DE  LOS MESES SEPTIEMBRE 2022/MARZO 2023, DE  SEIS (06) BECADOS EN EL EXTRANJERO (ITALIA).</t>
    </r>
  </si>
  <si>
    <r>
      <rPr>
        <b/>
        <sz val="8"/>
        <color indexed="8"/>
        <rFont val="Segoe UI"/>
        <family val="2"/>
      </rPr>
      <t xml:space="preserve">INDEPENDIENTE 8-2022, SEGUNDO PAGO, </t>
    </r>
    <r>
      <rPr>
        <sz val="8"/>
        <color indexed="8"/>
        <rFont val="Segoe UI"/>
        <family val="2"/>
      </rPr>
      <t xml:space="preserve"> CORRESPONDIENTE A LA MATRICULACIÓN  DEL BECADO  CJAIRO SAUL AQUINO.(ESPAÑA)</t>
    </r>
  </si>
  <si>
    <r>
      <t xml:space="preserve">INSTITUTO EUROPEO DI DESING, IED, </t>
    </r>
    <r>
      <rPr>
        <sz val="8"/>
        <color indexed="8"/>
        <rFont val="Segoe UI"/>
        <family val="2"/>
      </rPr>
      <t>PAGO CUOTA 1 A L A 6/10 CORRESPONDIENTE A MANUTENCIÓN DE  LOS MESES OCTUBRE 2022/MARZO 2023, DE LA BECADA AMBAR CAMILA RAMIREZ.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</si>
  <si>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RD$ 48,419,865.90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</si>
  <si>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RD$ 63,000.00</t>
    </r>
  </si>
  <si>
    <r>
      <rPr>
        <b/>
        <sz val="8"/>
        <color indexed="8"/>
        <rFont val="Segoe UI"/>
        <family val="2"/>
      </rPr>
      <t xml:space="preserve">CENTRO DE ESTUDIOS HOTELERIA Y TURISMO (CETT), PAGO CUOTA 4/4 </t>
    </r>
    <r>
      <rPr>
        <sz val="8"/>
        <color indexed="8"/>
        <rFont val="Segoe UI"/>
        <family val="2"/>
      </rPr>
      <t xml:space="preserve"> DEL 25%, CORRESPONDIENTE A MATRICULACIÓN  DEL PROGRAMA MBA EN EMPRENDIMIENTO, CONVENIO ENTRE LAS PARTES.</t>
    </r>
  </si>
  <si>
    <r>
      <rPr>
        <b/>
        <sz val="8"/>
        <color indexed="8"/>
        <rFont val="Segoe UI"/>
        <family val="2"/>
      </rPr>
      <t xml:space="preserve">CENTRO DE ESTUDIOS HOTELERIA Y TURISMO (CETT), PAGO CUOTA 3/4 </t>
    </r>
    <r>
      <rPr>
        <sz val="8"/>
        <color indexed="8"/>
        <rFont val="Segoe UI"/>
        <family val="2"/>
      </rPr>
      <t xml:space="preserve"> DEL 25% DE LA FACTURA NO.2022/0172A, CORRESPONDIENTE A MATRICULACIÓN  DEL PROGRAMA MBA EN EMPRENDIMIENTO, CONVENIO ENTRE LAS PARTES.</t>
    </r>
  </si>
  <si>
    <r>
      <rPr>
        <b/>
        <sz val="8"/>
        <color indexed="8"/>
        <rFont val="Segoe UI"/>
        <family val="2"/>
      </rPr>
      <t xml:space="preserve">UNIVERSIDAD CAMILO JOSE CELA, PAGO CUOTA 3/4 </t>
    </r>
    <r>
      <rPr>
        <sz val="8"/>
        <color indexed="8"/>
        <rFont val="Segoe UI"/>
        <family val="2"/>
      </rPr>
      <t xml:space="preserve">  DE LA FACTURA NO.VAR0002538 D/F 14/06/2022, CORRESPONDIENTE A MATRICULACIÓN  DE CUARENTA (40) BECADOS EN EL EXTRAJERO.</t>
    </r>
  </si>
  <si>
    <r>
      <rPr>
        <b/>
        <sz val="8"/>
        <color indexed="8"/>
        <rFont val="Segoe UI"/>
        <family val="2"/>
      </rPr>
      <t xml:space="preserve">CUBA 11-2022, PAGO </t>
    </r>
    <r>
      <rPr>
        <sz val="8"/>
        <color indexed="8"/>
        <rFont val="Segoe UI"/>
        <family val="2"/>
      </rPr>
      <t>DE LA FACTURA NO.02/2022, CORRESPONDIENTE A MATRICULACIÓN  DE TREINTA Y CUATRO (34) BECADOS EN EL EXTRAJERO.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</si>
  <si>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RD$ 12,545,617.50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</si>
  <si>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RD$ 480,478.64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</si>
  <si>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RD$ 4,608,066.06</t>
    </r>
  </si>
  <si>
    <r>
      <rPr>
        <b/>
        <sz val="8"/>
        <color indexed="8"/>
        <rFont val="Segoe UI"/>
        <family val="2"/>
      </rPr>
      <t>CUBA 7-2021, PAGO  FACTU</t>
    </r>
    <r>
      <rPr>
        <sz val="8"/>
        <color indexed="8"/>
        <rFont val="Segoe UI"/>
        <family val="2"/>
      </rPr>
      <t>RA NO. 03/2022, CORRESPONDIENTE A MATRICULACIÓN  DE VEINTIDÓS (22) BECADOS EN EL EXTRAJERO.</t>
    </r>
  </si>
  <si>
    <r>
      <rPr>
        <b/>
        <sz val="8"/>
        <color indexed="8"/>
        <rFont val="Segoe UI"/>
        <family val="2"/>
      </rPr>
      <t xml:space="preserve">MARANGONI ITALIA, </t>
    </r>
    <r>
      <rPr>
        <sz val="8"/>
        <color indexed="8"/>
        <rFont val="Segoe UI"/>
        <family val="2"/>
      </rPr>
      <t xml:space="preserve">TERCER Y ULTIMO PAGO DE </t>
    </r>
    <r>
      <rPr>
        <b/>
        <sz val="8"/>
        <color indexed="8"/>
        <rFont val="Segoe UI"/>
        <family val="2"/>
      </rPr>
      <t>LA FACTU</t>
    </r>
    <r>
      <rPr>
        <sz val="8"/>
        <color indexed="8"/>
        <rFont val="Segoe UI"/>
        <family val="2"/>
      </rPr>
      <t>RA NO. 202200964 D/F 10/03/2022, CORRESPONDIENTE A MATRICULACIÓN  DE CINCO (05) BECADOS EN EL EXTRAJERO.</t>
    </r>
  </si>
  <si>
    <r>
      <rPr>
        <b/>
        <sz val="8"/>
        <color indexed="8"/>
        <rFont val="Segoe UI"/>
        <family val="2"/>
      </rPr>
      <t xml:space="preserve">MONTPELLIER BUSINESS SCHOOL 2021, </t>
    </r>
    <r>
      <rPr>
        <sz val="8"/>
        <color indexed="8"/>
        <rFont val="Segoe UI"/>
        <family val="2"/>
      </rPr>
      <t>TERCER PAGO DE LA F</t>
    </r>
    <r>
      <rPr>
        <b/>
        <sz val="8"/>
        <color indexed="8"/>
        <rFont val="Segoe UI"/>
        <family val="2"/>
      </rPr>
      <t>ACTU</t>
    </r>
    <r>
      <rPr>
        <sz val="8"/>
        <color indexed="8"/>
        <rFont val="Segoe UI"/>
        <family val="2"/>
      </rPr>
      <t>RA NO. 21110004 D/F 1/12/2021, CORRESPONDIENTE AL 25% MATRICULACIÓN  DE SIETE (07) BECADOS EN EL EXTRAJERO.</t>
    </r>
  </si>
  <si>
    <r>
      <rPr>
        <b/>
        <sz val="8"/>
        <color indexed="8"/>
        <rFont val="Segoe UI"/>
        <family val="2"/>
      </rPr>
      <t xml:space="preserve">MONTPELLIER BUSINESS SCHOOL 2021, </t>
    </r>
    <r>
      <rPr>
        <sz val="8"/>
        <color indexed="8"/>
        <rFont val="Segoe UI"/>
        <family val="2"/>
      </rPr>
      <t>TERCER PAGO DE LA FAC</t>
    </r>
    <r>
      <rPr>
        <b/>
        <sz val="8"/>
        <color indexed="8"/>
        <rFont val="Segoe UI"/>
        <family val="2"/>
      </rPr>
      <t>TU</t>
    </r>
    <r>
      <rPr>
        <sz val="8"/>
        <color indexed="8"/>
        <rFont val="Segoe UI"/>
        <family val="2"/>
      </rPr>
      <t>RA NO. 21110004 D/F 1/12/2021, CORRESPONDIENTE AL 25% MATRICULACIÓN  DE SIETE (07) BECADOS EN EL EXTRAJERO.</t>
    </r>
  </si>
  <si>
    <r>
      <rPr>
        <b/>
        <sz val="8"/>
        <color indexed="8"/>
        <rFont val="Segoe UI"/>
        <family val="2"/>
      </rPr>
      <t>MONTPELLIER BUSINESS SCHOOL 2021,</t>
    </r>
    <r>
      <rPr>
        <sz val="8"/>
        <color indexed="8"/>
        <rFont val="Segoe UI"/>
        <family val="2"/>
      </rPr>
      <t xml:space="preserve"> TERCER PAGO DE LA FACTURA NO. 21110007 D/F 1/12/2021, CORRESPONDIENTE AL 25% MATRICULACIÓN  DE SEIS (06) BECADOS EN EL EXTRAJERO.</t>
    </r>
  </si>
  <si>
    <r>
      <rPr>
        <b/>
        <sz val="8"/>
        <color indexed="8"/>
        <rFont val="Segoe UI"/>
        <family val="2"/>
      </rPr>
      <t>GRUPO CTO 2022-2024,</t>
    </r>
    <r>
      <rPr>
        <sz val="8"/>
        <color indexed="8"/>
        <rFont val="Segoe UI"/>
        <family val="2"/>
      </rPr>
      <t xml:space="preserve"> PAGO DE LA FACTURA NO. A22000002 D/F 2/11/2022, A  MATRICULACIÓN  DE  CIENTO SIETE (107) BECADOS EN EL EXTRAJERO.</t>
    </r>
  </si>
  <si>
    <r>
      <rPr>
        <b/>
        <sz val="8"/>
        <color indexed="8"/>
        <rFont val="Segoe UI"/>
        <family val="2"/>
      </rPr>
      <t>ISDE 2022-2023,</t>
    </r>
    <r>
      <rPr>
        <sz val="8"/>
        <color indexed="8"/>
        <rFont val="Segoe UI"/>
        <family val="2"/>
      </rPr>
      <t xml:space="preserve"> PRIMER  PAGO DE LA FACTURA NO. 1/2022/487 D/F 25/10/2022, CORRESPONDIENTE AL 25% MATRICULACIÓN  DE VEINTIÚN  (21) BECADOS EN EL EXTRAJERO.</t>
    </r>
  </si>
  <si>
    <r>
      <rPr>
        <b/>
        <sz val="8"/>
        <color indexed="8"/>
        <rFont val="Segoe UI"/>
        <family val="2"/>
      </rPr>
      <t>NEXT EDUCACION S. L 2022-2023,</t>
    </r>
    <r>
      <rPr>
        <sz val="8"/>
        <color indexed="8"/>
        <rFont val="Segoe UI"/>
        <family val="2"/>
      </rPr>
      <t xml:space="preserve"> PRIMER  PAGO DE LA FACTURA NO. 1/2022 D/F 1/11/2022, CORRESPONDIENTE AL 30% MATRICULACIÓN  DE CATORCE  (14) BECADOS EN EL EXTRAJERO.</t>
    </r>
  </si>
  <si>
    <r>
      <rPr>
        <b/>
        <sz val="8"/>
        <color indexed="8"/>
        <rFont val="Segoe UI"/>
        <family val="2"/>
      </rPr>
      <t>INDEPENDIENTE 1-2020,</t>
    </r>
    <r>
      <rPr>
        <sz val="8"/>
        <color indexed="8"/>
        <rFont val="Segoe UI"/>
        <family val="2"/>
      </rPr>
      <t xml:space="preserve">  PAGO CUOTA  2/3, CORRESPONDIENTE A LA MATRICULACIÓN  DE LA ESTUDIANTE JEMIMA VERAS CUESTA, BECADOS EN EL EXTRAJERO.</t>
    </r>
  </si>
  <si>
    <r>
      <rPr>
        <b/>
        <sz val="8"/>
        <color indexed="8"/>
        <rFont val="Segoe UI"/>
        <family val="2"/>
      </rPr>
      <t>MARANGONI ITALIA 2022-2023, PRIMER</t>
    </r>
    <r>
      <rPr>
        <sz val="8"/>
        <color indexed="8"/>
        <rFont val="Segoe UI"/>
        <family val="2"/>
      </rPr>
      <t xml:space="preserve"> PAGO DE LA FAC</t>
    </r>
    <r>
      <rPr>
        <b/>
        <sz val="8"/>
        <color indexed="8"/>
        <rFont val="Segoe UI"/>
        <family val="2"/>
      </rPr>
      <t>TU</t>
    </r>
    <r>
      <rPr>
        <sz val="8"/>
        <color indexed="8"/>
        <rFont val="Segoe UI"/>
        <family val="2"/>
      </rPr>
      <t>RA NO. 202210705 D/F 31/10/2022, CORRESPONDIENTE AL 20% MATRICULACIÓN  DE DIESIOCHO (18) BECADOS EN EL EXTRAJERO.</t>
    </r>
  </si>
  <si>
    <r>
      <rPr>
        <b/>
        <sz val="8"/>
        <color indexed="8"/>
        <rFont val="Segoe UI"/>
        <family val="2"/>
      </rPr>
      <t>SWISS EDUCATION GROUP,</t>
    </r>
    <r>
      <rPr>
        <sz val="8"/>
        <color indexed="8"/>
        <rFont val="Segoe UI"/>
        <family val="2"/>
      </rPr>
      <t xml:space="preserve"> PRIMER  PAGO DE LA FACTURA NO. 2022, CORRESPONDIENTE AL 25% DE LA MATRICULACION, BECADOS EN EL EXTRAJERO.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</si>
  <si>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RD$ 5,791,494.74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</si>
  <si>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RD$ 3,445,486.20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</si>
  <si>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RD$ 2,349,506.25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</si>
  <si>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RD$ 1,934,887.50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</si>
  <si>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RD$ 7,593,159.60</t>
    </r>
  </si>
  <si>
    <r>
      <rPr>
        <b/>
        <sz val="8"/>
        <rFont val="Times New Roman"/>
        <family val="1"/>
      </rPr>
      <t xml:space="preserve">UNIVERSIDAD CASTILLA LA MANCHA (UCLM), </t>
    </r>
    <r>
      <rPr>
        <sz val="8"/>
        <rFont val="Times New Roman"/>
        <family val="1"/>
      </rPr>
      <t>PAGO CUOTA 1 A LA 6/12, CORRESPONDIENTE A MANUTENCION MES DE OCTUBRE 2022/MARZO 2023, DE LA BECADA SULEIDY ANYELINA PEREZ TEJADA (ESPAÑA).</t>
    </r>
  </si>
  <si>
    <r>
      <rPr>
        <b/>
        <sz val="8"/>
        <rFont val="Times New Roman"/>
        <family val="1"/>
      </rPr>
      <t xml:space="preserve">UNIVERSIDAD DE SEVILLA 2022-2023, </t>
    </r>
    <r>
      <rPr>
        <sz val="8"/>
        <rFont val="Times New Roman"/>
        <family val="1"/>
      </rPr>
      <t>PAGO CUOTA 1/4, CORRESPONDIENTE AL 40% DE LA MATRICULA, ALOJAMIENTO, MANUTENCION, SEGURO MEDICO Y GASTOS DE BOLSILLO DE 25 BECARIOS CURSANDO DIFERENTES MASTERES 2022/2023.</t>
    </r>
  </si>
  <si>
    <r>
      <rPr>
        <b/>
        <sz val="8"/>
        <rFont val="Times New Roman"/>
        <family val="1"/>
      </rPr>
      <t xml:space="preserve">UNIVERSIDAD DE SEVILLA 2022-2023, </t>
    </r>
    <r>
      <rPr>
        <sz val="8"/>
        <rFont val="Times New Roman"/>
        <family val="1"/>
      </rPr>
      <t>PAGO CUOTA 2/4, CORRESPONDIENTE AL 20% DE LA MATRICULA, ALOJAMIENTO, MANUTENCION, SEGURO MEDICO Y GASTOS DE BOLSILLO DE 25 BECARIOS CURSANDO DIFERENTES MASTERES 2022/2023.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</si>
  <si>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RD$ 2,195,505.00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</si>
  <si>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RD$ 1,941,030.00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</si>
  <si>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RD$ 1,388,643.75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</si>
  <si>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RD$ 31,329,063.36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</si>
  <si>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RD$ 5,568,719.52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</si>
  <si>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RD$ 19,674,421.20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</si>
  <si>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RD$ 12,488,580.00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</si>
  <si>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RD$ 933,566.40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</si>
  <si>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RD$ 13,511,672.46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</si>
  <si>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RD$ 2,294,393.40</t>
    </r>
  </si>
  <si>
    <t>TR-MESCYT/02475</t>
  </si>
  <si>
    <t>TR-MESCYT/03024</t>
  </si>
  <si>
    <t>TR-MESCYT/0390</t>
  </si>
  <si>
    <t>TR-MESCYT/0398</t>
  </si>
  <si>
    <t>TR-MESCYT/0400</t>
  </si>
  <si>
    <t>TR-MESCYT/0401</t>
  </si>
  <si>
    <t>TR-MESCYT/0404</t>
  </si>
  <si>
    <t>TR-MESCYT/0405</t>
  </si>
  <si>
    <t>TR-MESCYT/0418</t>
  </si>
  <si>
    <t>TR-MESCYT/0419</t>
  </si>
  <si>
    <t>TR-MESCYT/0443</t>
  </si>
  <si>
    <t>TR-MESCYT/0381</t>
  </si>
  <si>
    <t>TR-MESCYT/0391</t>
  </si>
  <si>
    <t>TR-MESCYT/0397</t>
  </si>
  <si>
    <t>TR-MESCYT/0399</t>
  </si>
  <si>
    <t>TR-MESCYT/0402</t>
  </si>
  <si>
    <t>TR-MESCYT/0403</t>
  </si>
  <si>
    <t>TR-MESCYT/0416</t>
  </si>
  <si>
    <t>TR-MESCYT/0430</t>
  </si>
  <si>
    <t>TR-MESCYT/0431</t>
  </si>
  <si>
    <t>TR-MESCYT/0432</t>
  </si>
  <si>
    <t>TR-MESCYT/0433</t>
  </si>
  <si>
    <t>TR-MESCYT/0434</t>
  </si>
  <si>
    <t>TR-MESCYT/0435</t>
  </si>
  <si>
    <t>TR-MESCYT/0436</t>
  </si>
  <si>
    <t>TR-MESCYT/0437</t>
  </si>
  <si>
    <t>TR-MESCYT/0438</t>
  </si>
  <si>
    <t>TR-MESCYT/0439</t>
  </si>
  <si>
    <t>TR-MESCYT/0440</t>
  </si>
  <si>
    <t>TR-MESCYT/0441</t>
  </si>
  <si>
    <t>TR-MESCYT/0442</t>
  </si>
  <si>
    <t>TR-MESCYT/0444</t>
  </si>
  <si>
    <t>TR-MESCYT/0450</t>
  </si>
  <si>
    <t>TR-MESCYT/0451</t>
  </si>
  <si>
    <t>TR-MESCYT/0452</t>
  </si>
  <si>
    <t>TR-MESCYT/0453</t>
  </si>
  <si>
    <t>TR-MESCYT/0454</t>
  </si>
  <si>
    <t>TR-MESCYT/0455</t>
  </si>
  <si>
    <t>TR-MESCYT/0459</t>
  </si>
  <si>
    <t>TR-MESCYT/0460</t>
  </si>
  <si>
    <t>TR-MESCYT/0464</t>
  </si>
  <si>
    <t>TR-MESCYT/0469</t>
  </si>
  <si>
    <t>TR-MESCYT/0470</t>
  </si>
  <si>
    <t>TR-MESCYT/0474</t>
  </si>
  <si>
    <t>TR-MESCYT/0475</t>
  </si>
  <si>
    <t>TR-MESCYT/0482</t>
  </si>
  <si>
    <t>TR-MESCYT/0486</t>
  </si>
  <si>
    <t>TR-MESCYT/03028</t>
  </si>
  <si>
    <t>TR-MESCYT/03029</t>
  </si>
  <si>
    <t>TR-MESCYT/03446</t>
  </si>
  <si>
    <t>TR-MESCYT/03447</t>
  </si>
  <si>
    <t>TR-MESCYT/0358</t>
  </si>
  <si>
    <t>TR-MESCYT/0363</t>
  </si>
  <si>
    <t>TR-MESCYT/03125</t>
  </si>
  <si>
    <t>TR-MESCYT/03126</t>
  </si>
  <si>
    <t>TR-MESCYT/03139</t>
  </si>
  <si>
    <t>TR-MESCYT/0361</t>
  </si>
  <si>
    <t>TR-MESCYT/0364</t>
  </si>
  <si>
    <t>TR-MESCYT/0378</t>
  </si>
  <si>
    <t>TR-MESCYT/0379</t>
  </si>
  <si>
    <t>TR-MESCYT/0389</t>
  </si>
  <si>
    <t>TR-MESCYT/0393</t>
  </si>
  <si>
    <t>TR-MESCYT/0406</t>
  </si>
  <si>
    <t>TR-MESCYT/0407</t>
  </si>
  <si>
    <t>TR-MESCYT/0410</t>
  </si>
  <si>
    <t>TR-MESCYT/0411</t>
  </si>
  <si>
    <t>TR-MESCYT/03211</t>
  </si>
  <si>
    <t>TR-MESCYT/03128</t>
  </si>
  <si>
    <t>TR-MESCYT/03130</t>
  </si>
  <si>
    <t>TR-MESCYT/03140</t>
  </si>
  <si>
    <t>TR-MESCYT/03141</t>
  </si>
  <si>
    <t>TR-MESCYT/0487</t>
  </si>
  <si>
    <t>TR-MESCYT/0488</t>
  </si>
  <si>
    <t>TR-MESCYT/03132</t>
  </si>
  <si>
    <t>TR-MESCYT/03138</t>
  </si>
  <si>
    <t>TR-MESCYT/03257</t>
  </si>
  <si>
    <t>TR-MESCYT/03124</t>
  </si>
  <si>
    <t>TR-MESCYT/02474</t>
  </si>
  <si>
    <t>TR-MESCYT/02476</t>
  </si>
  <si>
    <t>TR-MESCYT/03218</t>
  </si>
  <si>
    <t>TR-MESCYT/03210</t>
  </si>
  <si>
    <t>TR-MESCYT/03208</t>
  </si>
  <si>
    <t>TR-MESCYT/03209</t>
  </si>
  <si>
    <t>22/12/2022</t>
  </si>
  <si>
    <t>27/12/2022</t>
  </si>
  <si>
    <t>28/12/2022</t>
  </si>
  <si>
    <t>29/12/2022</t>
  </si>
  <si>
    <t>31/12/2022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</si>
</sst>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Times New Roman"/>
      <family val="1"/>
    </font>
    <font>
      <b/>
      <sz val="8"/>
      <color indexed="8"/>
      <name val="Segoe UI"/>
      <family val="2"/>
    </font>
    <font>
      <b/>
      <sz val="8"/>
      <name val="Times New Roman"/>
      <family val="1"/>
    </font>
    <font>
      <sz val="12"/>
      <name val="Segoe UI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  <font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rgb="FF538ED5"/>
      </right>
      <top style="thin"/>
      <bottom style="thin"/>
    </border>
    <border>
      <left style="thin"/>
      <right style="thin">
        <color rgb="FF538ED5"/>
      </right>
      <top style="thin">
        <color rgb="FF4F81BD"/>
      </top>
      <bottom/>
    </border>
    <border>
      <left style="thin">
        <color rgb="FF538ED5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1" xfId="0" applyNumberFormat="1" applyFont="1" applyFill="1" applyBorder="1" applyAlignment="1">
      <alignment horizontal="right" vertical="center" wrapText="1"/>
    </xf>
    <xf numFmtId="39" fontId="0" fillId="0" borderId="0" xfId="0" applyNumberFormat="1" applyAlignment="1">
      <alignment horizontal="right" vertical="center"/>
    </xf>
    <xf numFmtId="0" fontId="11" fillId="0" borderId="12" xfId="0" applyFont="1" applyBorder="1" applyAlignment="1">
      <alignment horizontal="center" vertical="center" wrapText="1" readingOrder="1"/>
    </xf>
    <xf numFmtId="0" fontId="61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39" fontId="5" fillId="33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5" fillId="0" borderId="14" xfId="0" applyFont="1" applyBorder="1" applyAlignment="1">
      <alignment horizontal="left" vertical="top" wrapText="1" readingOrder="1"/>
    </xf>
    <xf numFmtId="0" fontId="1" fillId="33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33" borderId="16" xfId="0" applyFont="1" applyFill="1" applyBorder="1" applyAlignment="1">
      <alignment vertical="center" wrapText="1"/>
    </xf>
    <xf numFmtId="43" fontId="10" fillId="0" borderId="12" xfId="49" applyFont="1" applyBorder="1" applyAlignment="1">
      <alignment vertical="center" wrapText="1"/>
    </xf>
    <xf numFmtId="43" fontId="0" fillId="0" borderId="17" xfId="49" applyFont="1" applyBorder="1" applyAlignment="1">
      <alignment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14" fontId="62" fillId="33" borderId="2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6" fillId="33" borderId="16" xfId="0" applyFont="1" applyFill="1" applyBorder="1" applyAlignment="1">
      <alignment horizontal="center" vertical="center" wrapText="1" readingOrder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39" fontId="5" fillId="34" borderId="17" xfId="0" applyNumberFormat="1" applyFont="1" applyFill="1" applyBorder="1" applyAlignment="1">
      <alignment horizontal="center" vertical="center" wrapText="1"/>
    </xf>
    <xf numFmtId="43" fontId="0" fillId="33" borderId="16" xfId="0" applyNumberFormat="1" applyFill="1" applyBorder="1" applyAlignment="1">
      <alignment horizontal="right" vertical="center"/>
    </xf>
    <xf numFmtId="0" fontId="63" fillId="33" borderId="16" xfId="0" applyFont="1" applyFill="1" applyBorder="1" applyAlignment="1">
      <alignment horizontal="justify" vertical="center" wrapText="1" readingOrder="1"/>
    </xf>
    <xf numFmtId="0" fontId="16" fillId="33" borderId="16" xfId="0" applyFont="1" applyFill="1" applyBorder="1" applyAlignment="1">
      <alignment horizontal="justify" vertical="center" wrapText="1"/>
    </xf>
    <xf numFmtId="43" fontId="23" fillId="33" borderId="25" xfId="49" applyFont="1" applyFill="1" applyBorder="1" applyAlignment="1">
      <alignment vertical="center" wrapText="1"/>
    </xf>
    <xf numFmtId="43" fontId="23" fillId="33" borderId="11" xfId="49" applyFont="1" applyFill="1" applyBorder="1" applyAlignment="1">
      <alignment vertical="center" wrapText="1"/>
    </xf>
    <xf numFmtId="0" fontId="24" fillId="33" borderId="16" xfId="0" applyFont="1" applyFill="1" applyBorder="1" applyAlignment="1">
      <alignment horizontal="center" vertical="center" wrapText="1" readingOrder="1"/>
    </xf>
    <xf numFmtId="43" fontId="0" fillId="33" borderId="16" xfId="0" applyNumberFormat="1" applyFill="1" applyBorder="1" applyAlignment="1">
      <alignment horizontal="right"/>
    </xf>
    <xf numFmtId="14" fontId="0" fillId="33" borderId="16" xfId="0" applyNumberForma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1" fontId="5" fillId="34" borderId="29" xfId="0" applyNumberFormat="1" applyFont="1" applyFill="1" applyBorder="1" applyAlignment="1">
      <alignment horizontal="center" vertical="center"/>
    </xf>
    <xf numFmtId="1" fontId="5" fillId="34" borderId="30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justify" vertical="center" wrapText="1" readingOrder="1"/>
    </xf>
    <xf numFmtId="0" fontId="64" fillId="33" borderId="31" xfId="0" applyFont="1" applyFill="1" applyBorder="1" applyAlignment="1">
      <alignment horizontal="justify" vertical="justify" wrapText="1" readingOrder="1"/>
    </xf>
    <xf numFmtId="0" fontId="64" fillId="33" borderId="16" xfId="0" applyFont="1" applyFill="1" applyBorder="1" applyAlignment="1">
      <alignment horizontal="justify" vertical="justify" wrapText="1" readingOrder="1"/>
    </xf>
    <xf numFmtId="0" fontId="16" fillId="33" borderId="31" xfId="0" applyFont="1" applyFill="1" applyBorder="1" applyAlignment="1">
      <alignment horizontal="justify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64" fillId="33" borderId="32" xfId="0" applyFont="1" applyFill="1" applyBorder="1" applyAlignment="1">
      <alignment horizontal="justify" vertical="justify" wrapText="1" readingOrder="1"/>
    </xf>
    <xf numFmtId="0" fontId="0" fillId="33" borderId="16" xfId="0" applyFill="1" applyBorder="1" applyAlignment="1">
      <alignment/>
    </xf>
    <xf numFmtId="43" fontId="65" fillId="33" borderId="33" xfId="0" applyNumberFormat="1" applyFont="1" applyFill="1" applyBorder="1" applyAlignment="1">
      <alignment horizontal="right"/>
    </xf>
    <xf numFmtId="43" fontId="65" fillId="33" borderId="33" xfId="0" applyNumberFormat="1" applyFont="1" applyFill="1" applyBorder="1" applyAlignment="1">
      <alignment horizontal="right" vertical="center"/>
    </xf>
    <xf numFmtId="43" fontId="65" fillId="33" borderId="34" xfId="0" applyNumberFormat="1" applyFont="1" applyFill="1" applyBorder="1" applyAlignment="1">
      <alignment horizontal="right" vertical="center"/>
    </xf>
    <xf numFmtId="14" fontId="65" fillId="0" borderId="35" xfId="0" applyNumberFormat="1" applyFont="1" applyBorder="1" applyAlignment="1">
      <alignment horizontal="center" vertical="center"/>
    </xf>
    <xf numFmtId="14" fontId="65" fillId="33" borderId="35" xfId="0" applyNumberFormat="1" applyFont="1" applyFill="1" applyBorder="1" applyAlignment="1">
      <alignment horizontal="center" vertical="center"/>
    </xf>
    <xf numFmtId="14" fontId="65" fillId="33" borderId="16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5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6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7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8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137"/>
  <sheetViews>
    <sheetView tabSelected="1" zoomScale="80" zoomScaleNormal="80" zoomScalePageLayoutView="0" workbookViewId="0" topLeftCell="B1">
      <selection activeCell="B1" sqref="B1:H138"/>
    </sheetView>
  </sheetViews>
  <sheetFormatPr defaultColWidth="9.140625" defaultRowHeight="12.75"/>
  <cols>
    <col min="1" max="1" width="3.8515625" style="7" customWidth="1"/>
    <col min="2" max="2" width="10.00390625" style="1" customWidth="1"/>
    <col min="3" max="3" width="20.2812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16" customWidth="1"/>
    <col min="9" max="12" width="11.421875" style="7" customWidth="1"/>
    <col min="13" max="16384" width="9.140625" style="1" customWidth="1"/>
  </cols>
  <sheetData>
    <row r="1" s="7" customFormat="1" ht="15" customHeight="1">
      <c r="H1" s="11"/>
    </row>
    <row r="2" s="7" customFormat="1" ht="12.75">
      <c r="H2" s="11"/>
    </row>
    <row r="3" spans="4:8" s="7" customFormat="1" ht="18">
      <c r="D3" s="8"/>
      <c r="E3" s="8"/>
      <c r="F3" s="9"/>
      <c r="H3" s="11"/>
    </row>
    <row r="4" s="7" customFormat="1" ht="12.75">
      <c r="H4" s="11"/>
    </row>
    <row r="5" s="7" customFormat="1" ht="22.5" customHeight="1">
      <c r="H5" s="11"/>
    </row>
    <row r="6" spans="2:8" s="7" customFormat="1" ht="19.5">
      <c r="B6" s="58"/>
      <c r="C6" s="58"/>
      <c r="D6" s="58"/>
      <c r="E6" s="58"/>
      <c r="F6" s="58"/>
      <c r="G6" s="58"/>
      <c r="H6" s="58"/>
    </row>
    <row r="7" spans="2:8" s="7" customFormat="1" ht="19.5">
      <c r="B7" s="35"/>
      <c r="C7" s="35"/>
      <c r="D7" s="35"/>
      <c r="E7" s="35"/>
      <c r="F7" s="35"/>
      <c r="G7" s="35"/>
      <c r="H7" s="12"/>
    </row>
    <row r="8" spans="2:8" s="7" customFormat="1" ht="19.5">
      <c r="B8" s="35"/>
      <c r="C8" s="35"/>
      <c r="D8" s="35"/>
      <c r="E8" s="35"/>
      <c r="F8" s="35"/>
      <c r="G8" s="35"/>
      <c r="H8" s="12"/>
    </row>
    <row r="9" spans="2:8" s="7" customFormat="1" ht="19.5">
      <c r="B9" s="58"/>
      <c r="C9" s="58"/>
      <c r="D9" s="58"/>
      <c r="E9" s="58"/>
      <c r="F9" s="58"/>
      <c r="G9" s="58"/>
      <c r="H9" s="58"/>
    </row>
    <row r="10" spans="2:8" s="7" customFormat="1" ht="12.75">
      <c r="B10" s="26"/>
      <c r="C10" s="26"/>
      <c r="D10" s="26"/>
      <c r="E10" s="26"/>
      <c r="F10" s="26"/>
      <c r="G10" s="26"/>
      <c r="H10" s="13"/>
    </row>
    <row r="11" spans="2:8" s="7" customFormat="1" ht="18">
      <c r="B11" s="59" t="s">
        <v>3</v>
      </c>
      <c r="C11" s="59"/>
      <c r="D11" s="59"/>
      <c r="E11" s="59"/>
      <c r="F11" s="59"/>
      <c r="G11" s="59"/>
      <c r="H11" s="59"/>
    </row>
    <row r="12" spans="2:8" s="7" customFormat="1" ht="18">
      <c r="B12" s="36"/>
      <c r="C12" s="36"/>
      <c r="D12" s="36"/>
      <c r="E12" s="36" t="s">
        <v>10</v>
      </c>
      <c r="F12" s="36"/>
      <c r="G12" s="36"/>
      <c r="H12" s="14"/>
    </row>
    <row r="13" spans="2:8" s="7" customFormat="1" ht="15.75">
      <c r="B13" s="60" t="s">
        <v>26</v>
      </c>
      <c r="C13" s="60"/>
      <c r="D13" s="60"/>
      <c r="E13" s="60"/>
      <c r="F13" s="60"/>
      <c r="G13" s="60"/>
      <c r="H13" s="60"/>
    </row>
    <row r="14" s="7" customFormat="1" ht="19.5" customHeight="1" thickBot="1">
      <c r="H14" s="11"/>
    </row>
    <row r="15" spans="1:12" s="2" customFormat="1" ht="36.75" customHeight="1">
      <c r="A15" s="3"/>
      <c r="B15" s="61"/>
      <c r="C15" s="66" t="s">
        <v>4</v>
      </c>
      <c r="D15" s="67"/>
      <c r="E15" s="67"/>
      <c r="F15" s="64">
        <v>226231000005</v>
      </c>
      <c r="G15" s="64"/>
      <c r="H15" s="65"/>
      <c r="I15" s="3"/>
      <c r="J15" s="3"/>
      <c r="K15" s="3"/>
      <c r="L15" s="3"/>
    </row>
    <row r="16" spans="1:12" s="2" customFormat="1" ht="37.5" customHeight="1">
      <c r="A16" s="3"/>
      <c r="B16" s="62"/>
      <c r="C16" s="68" t="s">
        <v>11</v>
      </c>
      <c r="D16" s="63"/>
      <c r="E16" s="6"/>
      <c r="F16" s="63" t="s">
        <v>8</v>
      </c>
      <c r="G16" s="63"/>
      <c r="H16" s="15">
        <v>71</v>
      </c>
      <c r="I16" s="3"/>
      <c r="J16" s="3"/>
      <c r="K16" s="3"/>
      <c r="L16" s="3"/>
    </row>
    <row r="17" spans="1:12" s="2" customFormat="1" ht="45.75" customHeight="1" thickBot="1">
      <c r="A17" s="3"/>
      <c r="B17" s="62"/>
      <c r="C17" s="38" t="s">
        <v>5</v>
      </c>
      <c r="D17" s="39" t="s">
        <v>6</v>
      </c>
      <c r="E17" s="40" t="s">
        <v>7</v>
      </c>
      <c r="F17" s="41" t="s">
        <v>0</v>
      </c>
      <c r="G17" s="39" t="s">
        <v>1</v>
      </c>
      <c r="H17" s="42" t="s">
        <v>2</v>
      </c>
      <c r="I17" s="3"/>
      <c r="J17" s="3"/>
      <c r="K17" s="3"/>
      <c r="L17" s="3"/>
    </row>
    <row r="18" spans="2:8" s="5" customFormat="1" ht="60.75" customHeight="1">
      <c r="B18" s="31"/>
      <c r="C18" s="79">
        <v>44604</v>
      </c>
      <c r="D18" s="37" t="s">
        <v>126</v>
      </c>
      <c r="E18" s="45" t="s">
        <v>27</v>
      </c>
      <c r="F18" s="43">
        <v>57850</v>
      </c>
      <c r="G18" s="75"/>
      <c r="H18" s="46">
        <f>H16+F18-G18</f>
        <v>57921</v>
      </c>
    </row>
    <row r="19" spans="2:8" s="5" customFormat="1" ht="55.5" customHeight="1">
      <c r="B19" s="32"/>
      <c r="C19" s="80">
        <v>44754</v>
      </c>
      <c r="D19" s="37" t="s">
        <v>127</v>
      </c>
      <c r="E19" s="45" t="s">
        <v>28</v>
      </c>
      <c r="F19" s="43">
        <v>259862.95</v>
      </c>
      <c r="G19" s="49"/>
      <c r="H19" s="47">
        <f>H18+F19-G19</f>
        <v>317783.95</v>
      </c>
    </row>
    <row r="20" spans="2:8" s="5" customFormat="1" ht="49.5" customHeight="1">
      <c r="B20" s="32"/>
      <c r="C20" s="80">
        <v>44754</v>
      </c>
      <c r="D20" s="37" t="s">
        <v>128</v>
      </c>
      <c r="E20" s="69" t="s">
        <v>29</v>
      </c>
      <c r="F20" s="75"/>
      <c r="G20" s="49">
        <v>8400</v>
      </c>
      <c r="H20" s="47">
        <f aca="true" t="shared" si="0" ref="H20:H83">H19+F20-G20</f>
        <v>309383.95</v>
      </c>
    </row>
    <row r="21" spans="2:8" s="5" customFormat="1" ht="61.5" customHeight="1">
      <c r="B21" s="32"/>
      <c r="C21" s="80">
        <v>44754</v>
      </c>
      <c r="D21" s="37" t="s">
        <v>128</v>
      </c>
      <c r="E21" s="69" t="s">
        <v>30</v>
      </c>
      <c r="F21" s="75"/>
      <c r="G21" s="49">
        <v>8400</v>
      </c>
      <c r="H21" s="47">
        <f t="shared" si="0"/>
        <v>300983.95</v>
      </c>
    </row>
    <row r="22" spans="2:8" s="5" customFormat="1" ht="49.5" customHeight="1">
      <c r="B22" s="32"/>
      <c r="C22" s="80">
        <v>44754</v>
      </c>
      <c r="D22" s="37" t="s">
        <v>129</v>
      </c>
      <c r="E22" s="69" t="s">
        <v>31</v>
      </c>
      <c r="F22" s="75"/>
      <c r="G22" s="49">
        <v>7500</v>
      </c>
      <c r="H22" s="47">
        <f t="shared" si="0"/>
        <v>293483.95</v>
      </c>
    </row>
    <row r="23" spans="2:8" s="5" customFormat="1" ht="49.5" customHeight="1">
      <c r="B23" s="32"/>
      <c r="C23" s="80">
        <v>44754</v>
      </c>
      <c r="D23" s="37" t="s">
        <v>130</v>
      </c>
      <c r="E23" s="69" t="s">
        <v>32</v>
      </c>
      <c r="F23" s="75"/>
      <c r="G23" s="49">
        <v>15600</v>
      </c>
      <c r="H23" s="47">
        <f t="shared" si="0"/>
        <v>277883.95</v>
      </c>
    </row>
    <row r="24" spans="2:8" s="5" customFormat="1" ht="49.5" customHeight="1">
      <c r="B24" s="32"/>
      <c r="C24" s="80">
        <v>44754</v>
      </c>
      <c r="D24" s="37" t="s">
        <v>131</v>
      </c>
      <c r="E24" s="69" t="s">
        <v>33</v>
      </c>
      <c r="F24" s="75"/>
      <c r="G24" s="49">
        <v>37800</v>
      </c>
      <c r="H24" s="47">
        <f t="shared" si="0"/>
        <v>240083.95</v>
      </c>
    </row>
    <row r="25" spans="2:8" s="5" customFormat="1" ht="49.5" customHeight="1">
      <c r="B25" s="32"/>
      <c r="C25" s="80">
        <v>44754</v>
      </c>
      <c r="D25" s="37" t="s">
        <v>132</v>
      </c>
      <c r="E25" s="69" t="s">
        <v>34</v>
      </c>
      <c r="F25" s="75"/>
      <c r="G25" s="49">
        <v>30600</v>
      </c>
      <c r="H25" s="47">
        <f t="shared" si="0"/>
        <v>209483.95</v>
      </c>
    </row>
    <row r="26" spans="2:8" s="5" customFormat="1" ht="49.5" customHeight="1">
      <c r="B26" s="32"/>
      <c r="C26" s="80">
        <v>44754</v>
      </c>
      <c r="D26" s="37" t="s">
        <v>133</v>
      </c>
      <c r="E26" s="69" t="s">
        <v>35</v>
      </c>
      <c r="F26" s="75"/>
      <c r="G26" s="49">
        <v>8400</v>
      </c>
      <c r="H26" s="47">
        <f t="shared" si="0"/>
        <v>201083.95</v>
      </c>
    </row>
    <row r="27" spans="2:8" s="5" customFormat="1" ht="49.5" customHeight="1">
      <c r="B27" s="32"/>
      <c r="C27" s="80">
        <v>44754</v>
      </c>
      <c r="D27" s="37" t="s">
        <v>134</v>
      </c>
      <c r="E27" s="70" t="s">
        <v>36</v>
      </c>
      <c r="F27" s="75"/>
      <c r="G27" s="49">
        <v>120120</v>
      </c>
      <c r="H27" s="47">
        <f t="shared" si="0"/>
        <v>80963.95000000001</v>
      </c>
    </row>
    <row r="28" spans="2:8" s="5" customFormat="1" ht="49.5" customHeight="1">
      <c r="B28" s="32"/>
      <c r="C28" s="80">
        <v>44754</v>
      </c>
      <c r="D28" s="37" t="s">
        <v>135</v>
      </c>
      <c r="E28" s="70" t="s">
        <v>37</v>
      </c>
      <c r="F28" s="75"/>
      <c r="G28" s="49">
        <v>11850</v>
      </c>
      <c r="H28" s="47">
        <f t="shared" si="0"/>
        <v>69113.95000000001</v>
      </c>
    </row>
    <row r="29" spans="2:8" s="5" customFormat="1" ht="49.5" customHeight="1">
      <c r="B29" s="32"/>
      <c r="C29" s="80">
        <v>44754</v>
      </c>
      <c r="D29" s="37" t="s">
        <v>136</v>
      </c>
      <c r="E29" s="70" t="s">
        <v>38</v>
      </c>
      <c r="F29" s="75"/>
      <c r="G29" s="49">
        <v>7869.2</v>
      </c>
      <c r="H29" s="47">
        <f t="shared" si="0"/>
        <v>61244.750000000015</v>
      </c>
    </row>
    <row r="30" spans="2:8" s="5" customFormat="1" ht="49.5" customHeight="1">
      <c r="B30" s="32"/>
      <c r="C30" s="80">
        <v>44754</v>
      </c>
      <c r="D30" s="37" t="s">
        <v>136</v>
      </c>
      <c r="E30" s="70" t="s">
        <v>39</v>
      </c>
      <c r="F30" s="75"/>
      <c r="G30" s="49">
        <v>3323.75</v>
      </c>
      <c r="H30" s="47">
        <f t="shared" si="0"/>
        <v>57921.000000000015</v>
      </c>
    </row>
    <row r="31" spans="2:8" s="5" customFormat="1" ht="49.5" customHeight="1">
      <c r="B31" s="32"/>
      <c r="C31" s="80" t="s">
        <v>209</v>
      </c>
      <c r="D31" s="37" t="s">
        <v>137</v>
      </c>
      <c r="E31" s="71" t="s">
        <v>40</v>
      </c>
      <c r="F31" s="75"/>
      <c r="G31" s="49">
        <v>1500</v>
      </c>
      <c r="H31" s="47">
        <f t="shared" si="0"/>
        <v>56421.000000000015</v>
      </c>
    </row>
    <row r="32" spans="2:8" s="5" customFormat="1" ht="49.5" customHeight="1">
      <c r="B32" s="32"/>
      <c r="C32" s="80" t="s">
        <v>209</v>
      </c>
      <c r="D32" s="37" t="s">
        <v>138</v>
      </c>
      <c r="E32" s="71" t="s">
        <v>41</v>
      </c>
      <c r="F32" s="75"/>
      <c r="G32" s="49">
        <v>5044.15</v>
      </c>
      <c r="H32" s="47">
        <f t="shared" si="0"/>
        <v>51376.85000000001</v>
      </c>
    </row>
    <row r="33" spans="2:8" s="5" customFormat="1" ht="57.75" customHeight="1">
      <c r="B33" s="32"/>
      <c r="C33" s="80" t="s">
        <v>209</v>
      </c>
      <c r="D33" s="37" t="s">
        <v>139</v>
      </c>
      <c r="E33" s="44" t="s">
        <v>42</v>
      </c>
      <c r="F33" s="75"/>
      <c r="G33" s="49">
        <v>11400</v>
      </c>
      <c r="H33" s="47">
        <f t="shared" si="0"/>
        <v>39976.85000000001</v>
      </c>
    </row>
    <row r="34" spans="2:8" s="5" customFormat="1" ht="49.5" customHeight="1">
      <c r="B34" s="32"/>
      <c r="C34" s="80" t="s">
        <v>209</v>
      </c>
      <c r="D34" s="37" t="s">
        <v>140</v>
      </c>
      <c r="E34" s="44" t="s">
        <v>43</v>
      </c>
      <c r="F34" s="75"/>
      <c r="G34" s="49">
        <v>4200</v>
      </c>
      <c r="H34" s="47">
        <f t="shared" si="0"/>
        <v>35776.85000000001</v>
      </c>
    </row>
    <row r="35" spans="2:8" s="5" customFormat="1" ht="49.5" customHeight="1">
      <c r="B35" s="32"/>
      <c r="C35" s="80" t="s">
        <v>209</v>
      </c>
      <c r="D35" s="37" t="s">
        <v>140</v>
      </c>
      <c r="E35" s="44" t="s">
        <v>44</v>
      </c>
      <c r="F35" s="75"/>
      <c r="G35" s="49">
        <v>2800</v>
      </c>
      <c r="H35" s="47">
        <f t="shared" si="0"/>
        <v>32976.85000000001</v>
      </c>
    </row>
    <row r="36" spans="2:8" s="5" customFormat="1" ht="49.5" customHeight="1">
      <c r="B36" s="32"/>
      <c r="C36" s="80" t="s">
        <v>209</v>
      </c>
      <c r="D36" s="37" t="s">
        <v>140</v>
      </c>
      <c r="E36" s="44" t="s">
        <v>45</v>
      </c>
      <c r="F36" s="75"/>
      <c r="G36" s="49">
        <v>4200</v>
      </c>
      <c r="H36" s="47">
        <f t="shared" si="0"/>
        <v>28776.850000000013</v>
      </c>
    </row>
    <row r="37" spans="2:8" s="5" customFormat="1" ht="49.5" customHeight="1">
      <c r="B37" s="32"/>
      <c r="C37" s="80" t="s">
        <v>209</v>
      </c>
      <c r="D37" s="37" t="s">
        <v>141</v>
      </c>
      <c r="E37" s="44" t="s">
        <v>46</v>
      </c>
      <c r="F37" s="75"/>
      <c r="G37" s="49">
        <v>6600</v>
      </c>
      <c r="H37" s="47">
        <f t="shared" si="0"/>
        <v>22176.850000000013</v>
      </c>
    </row>
    <row r="38" spans="2:8" s="5" customFormat="1" ht="64.5" customHeight="1">
      <c r="B38" s="32"/>
      <c r="C38" s="80" t="s">
        <v>209</v>
      </c>
      <c r="D38" s="37" t="s">
        <v>142</v>
      </c>
      <c r="E38" s="44" t="s">
        <v>47</v>
      </c>
      <c r="F38" s="75"/>
      <c r="G38" s="49">
        <v>9700</v>
      </c>
      <c r="H38" s="47">
        <f t="shared" si="0"/>
        <v>12476.850000000013</v>
      </c>
    </row>
    <row r="39" spans="2:8" s="5" customFormat="1" ht="49.5" customHeight="1">
      <c r="B39" s="32"/>
      <c r="C39" s="80" t="s">
        <v>209</v>
      </c>
      <c r="D39" s="37" t="s">
        <v>143</v>
      </c>
      <c r="E39" s="71" t="s">
        <v>48</v>
      </c>
      <c r="F39" s="75"/>
      <c r="G39" s="49">
        <v>39018.7</v>
      </c>
      <c r="H39" s="47">
        <f t="shared" si="0"/>
        <v>-26541.849999999984</v>
      </c>
    </row>
    <row r="40" spans="2:8" s="5" customFormat="1" ht="49.5" customHeight="1">
      <c r="B40" s="32"/>
      <c r="C40" s="80" t="s">
        <v>209</v>
      </c>
      <c r="D40" s="37" t="s">
        <v>144</v>
      </c>
      <c r="E40" s="71" t="s">
        <v>49</v>
      </c>
      <c r="F40" s="75"/>
      <c r="G40" s="49">
        <v>31350</v>
      </c>
      <c r="H40" s="47">
        <f t="shared" si="0"/>
        <v>-57891.849999999984</v>
      </c>
    </row>
    <row r="41" spans="2:8" s="5" customFormat="1" ht="49.5" customHeight="1">
      <c r="B41" s="32"/>
      <c r="C41" s="80" t="s">
        <v>209</v>
      </c>
      <c r="D41" s="37" t="s">
        <v>145</v>
      </c>
      <c r="E41" s="44" t="s">
        <v>50</v>
      </c>
      <c r="F41" s="75"/>
      <c r="G41" s="49">
        <v>10800</v>
      </c>
      <c r="H41" s="47">
        <f t="shared" si="0"/>
        <v>-68691.84999999998</v>
      </c>
    </row>
    <row r="42" spans="2:8" s="5" customFormat="1" ht="49.5" customHeight="1">
      <c r="B42" s="32"/>
      <c r="C42" s="80" t="s">
        <v>209</v>
      </c>
      <c r="D42" s="37" t="s">
        <v>146</v>
      </c>
      <c r="E42" s="69" t="s">
        <v>51</v>
      </c>
      <c r="F42" s="75"/>
      <c r="G42" s="49">
        <v>21000</v>
      </c>
      <c r="H42" s="47">
        <f t="shared" si="0"/>
        <v>-89691.84999999998</v>
      </c>
    </row>
    <row r="43" spans="2:8" s="5" customFormat="1" ht="49.5" customHeight="1">
      <c r="B43" s="32"/>
      <c r="C43" s="80" t="s">
        <v>209</v>
      </c>
      <c r="D43" s="37" t="s">
        <v>147</v>
      </c>
      <c r="E43" s="44" t="s">
        <v>52</v>
      </c>
      <c r="F43" s="75"/>
      <c r="G43" s="49">
        <v>8000</v>
      </c>
      <c r="H43" s="47">
        <f t="shared" si="0"/>
        <v>-97691.84999999998</v>
      </c>
    </row>
    <row r="44" spans="2:8" s="5" customFormat="1" ht="49.5" customHeight="1">
      <c r="B44" s="32"/>
      <c r="C44" s="80" t="s">
        <v>209</v>
      </c>
      <c r="D44" s="37" t="s">
        <v>148</v>
      </c>
      <c r="E44" s="71" t="s">
        <v>53</v>
      </c>
      <c r="F44" s="75"/>
      <c r="G44" s="49">
        <v>22500</v>
      </c>
      <c r="H44" s="47">
        <f t="shared" si="0"/>
        <v>-120191.84999999998</v>
      </c>
    </row>
    <row r="45" spans="2:8" s="5" customFormat="1" ht="36" customHeight="1">
      <c r="B45" s="32"/>
      <c r="C45" s="80" t="s">
        <v>209</v>
      </c>
      <c r="D45" s="37" t="s">
        <v>149</v>
      </c>
      <c r="E45" s="71" t="s">
        <v>54</v>
      </c>
      <c r="F45" s="75"/>
      <c r="G45" s="49">
        <v>23700</v>
      </c>
      <c r="H45" s="47">
        <f t="shared" si="0"/>
        <v>-143891.84999999998</v>
      </c>
    </row>
    <row r="46" spans="2:8" s="5" customFormat="1" ht="36" customHeight="1">
      <c r="B46" s="32"/>
      <c r="C46" s="80" t="s">
        <v>209</v>
      </c>
      <c r="D46" s="37" t="s">
        <v>150</v>
      </c>
      <c r="E46" s="71" t="s">
        <v>55</v>
      </c>
      <c r="F46" s="75"/>
      <c r="G46" s="49">
        <v>17025.3</v>
      </c>
      <c r="H46" s="47">
        <f t="shared" si="0"/>
        <v>-160917.14999999997</v>
      </c>
    </row>
    <row r="47" spans="2:8" s="5" customFormat="1" ht="49.5" customHeight="1">
      <c r="B47" s="32"/>
      <c r="C47" s="80" t="s">
        <v>209</v>
      </c>
      <c r="D47" s="37" t="s">
        <v>151</v>
      </c>
      <c r="E47" s="44" t="s">
        <v>56</v>
      </c>
      <c r="F47" s="75"/>
      <c r="G47" s="49">
        <v>4200</v>
      </c>
      <c r="H47" s="47">
        <f t="shared" si="0"/>
        <v>-165117.14999999997</v>
      </c>
    </row>
    <row r="48" spans="2:8" s="5" customFormat="1" ht="49.5" customHeight="1">
      <c r="B48" s="32"/>
      <c r="C48" s="80" t="s">
        <v>209</v>
      </c>
      <c r="D48" s="37" t="s">
        <v>152</v>
      </c>
      <c r="E48" s="44" t="s">
        <v>57</v>
      </c>
      <c r="F48" s="75"/>
      <c r="G48" s="49">
        <v>2400</v>
      </c>
      <c r="H48" s="47">
        <f t="shared" si="0"/>
        <v>-167517.14999999997</v>
      </c>
    </row>
    <row r="49" spans="2:8" s="5" customFormat="1" ht="49.5" customHeight="1">
      <c r="B49" s="32"/>
      <c r="C49" s="80" t="s">
        <v>209</v>
      </c>
      <c r="D49" s="37" t="s">
        <v>153</v>
      </c>
      <c r="E49" s="44" t="s">
        <v>58</v>
      </c>
      <c r="F49" s="75"/>
      <c r="G49" s="49">
        <v>9000</v>
      </c>
      <c r="H49" s="47">
        <f t="shared" si="0"/>
        <v>-176517.14999999997</v>
      </c>
    </row>
    <row r="50" spans="2:8" s="5" customFormat="1" ht="49.5" customHeight="1">
      <c r="B50" s="32"/>
      <c r="C50" s="80" t="s">
        <v>209</v>
      </c>
      <c r="D50" s="37" t="s">
        <v>153</v>
      </c>
      <c r="E50" s="44" t="s">
        <v>59</v>
      </c>
      <c r="F50" s="75"/>
      <c r="G50" s="49">
        <v>3500</v>
      </c>
      <c r="H50" s="47">
        <f t="shared" si="0"/>
        <v>-180017.14999999997</v>
      </c>
    </row>
    <row r="51" spans="2:8" s="5" customFormat="1" ht="49.5" customHeight="1">
      <c r="B51" s="32"/>
      <c r="C51" s="80" t="s">
        <v>209</v>
      </c>
      <c r="D51" s="37" t="s">
        <v>153</v>
      </c>
      <c r="E51" s="44" t="s">
        <v>60</v>
      </c>
      <c r="F51" s="75"/>
      <c r="G51" s="49">
        <v>12800</v>
      </c>
      <c r="H51" s="47">
        <f t="shared" si="0"/>
        <v>-192817.14999999997</v>
      </c>
    </row>
    <row r="52" spans="2:8" s="5" customFormat="1" ht="49.5" customHeight="1">
      <c r="B52" s="32"/>
      <c r="C52" s="80" t="s">
        <v>209</v>
      </c>
      <c r="D52" s="37" t="s">
        <v>154</v>
      </c>
      <c r="E52" s="44" t="s">
        <v>61</v>
      </c>
      <c r="F52" s="75"/>
      <c r="G52" s="49">
        <v>40200</v>
      </c>
      <c r="H52" s="47">
        <f t="shared" si="0"/>
        <v>-233017.14999999997</v>
      </c>
    </row>
    <row r="53" spans="2:8" s="5" customFormat="1" ht="49.5" customHeight="1">
      <c r="B53" s="32"/>
      <c r="C53" s="80" t="s">
        <v>209</v>
      </c>
      <c r="D53" s="37" t="s">
        <v>154</v>
      </c>
      <c r="E53" s="44" t="s">
        <v>62</v>
      </c>
      <c r="F53" s="75"/>
      <c r="G53" s="49">
        <v>2800</v>
      </c>
      <c r="H53" s="47">
        <f t="shared" si="0"/>
        <v>-235817.14999999997</v>
      </c>
    </row>
    <row r="54" spans="2:8" s="5" customFormat="1" ht="49.5" customHeight="1">
      <c r="B54" s="32"/>
      <c r="C54" s="80" t="s">
        <v>209</v>
      </c>
      <c r="D54" s="37" t="s">
        <v>155</v>
      </c>
      <c r="E54" s="44" t="s">
        <v>63</v>
      </c>
      <c r="F54" s="75"/>
      <c r="G54" s="49">
        <v>6600</v>
      </c>
      <c r="H54" s="47">
        <f t="shared" si="0"/>
        <v>-242417.14999999997</v>
      </c>
    </row>
    <row r="55" spans="2:8" s="5" customFormat="1" ht="49.5" customHeight="1">
      <c r="B55" s="32"/>
      <c r="C55" s="80" t="s">
        <v>209</v>
      </c>
      <c r="D55" s="37" t="s">
        <v>155</v>
      </c>
      <c r="E55" s="69" t="s">
        <v>64</v>
      </c>
      <c r="F55" s="75"/>
      <c r="G55" s="49">
        <v>7200</v>
      </c>
      <c r="H55" s="47">
        <f t="shared" si="0"/>
        <v>-249617.14999999997</v>
      </c>
    </row>
    <row r="56" spans="2:8" s="5" customFormat="1" ht="49.5" customHeight="1">
      <c r="B56" s="32"/>
      <c r="C56" s="80" t="s">
        <v>209</v>
      </c>
      <c r="D56" s="37" t="s">
        <v>156</v>
      </c>
      <c r="E56" s="70" t="s">
        <v>65</v>
      </c>
      <c r="F56" s="75"/>
      <c r="G56" s="49">
        <v>21103.16</v>
      </c>
      <c r="H56" s="47">
        <f t="shared" si="0"/>
        <v>-270720.30999999994</v>
      </c>
    </row>
    <row r="57" spans="2:8" s="5" customFormat="1" ht="49.5" customHeight="1">
      <c r="B57" s="32"/>
      <c r="C57" s="80" t="s">
        <v>209</v>
      </c>
      <c r="D57" s="37" t="s">
        <v>156</v>
      </c>
      <c r="E57" s="71" t="s">
        <v>66</v>
      </c>
      <c r="F57" s="75"/>
      <c r="G57" s="49">
        <v>6410.16</v>
      </c>
      <c r="H57" s="47">
        <f t="shared" si="0"/>
        <v>-277130.4699999999</v>
      </c>
    </row>
    <row r="58" spans="2:8" s="5" customFormat="1" ht="32.25" customHeight="1">
      <c r="B58" s="32"/>
      <c r="C58" s="80" t="s">
        <v>209</v>
      </c>
      <c r="D58" s="37" t="s">
        <v>157</v>
      </c>
      <c r="E58" s="71" t="s">
        <v>67</v>
      </c>
      <c r="F58" s="75"/>
      <c r="G58" s="49">
        <v>133257.5</v>
      </c>
      <c r="H58" s="47">
        <f t="shared" si="0"/>
        <v>-410387.9699999999</v>
      </c>
    </row>
    <row r="59" spans="2:8" s="5" customFormat="1" ht="60" customHeight="1">
      <c r="B59" s="32"/>
      <c r="C59" s="80" t="s">
        <v>209</v>
      </c>
      <c r="D59" s="37" t="s">
        <v>158</v>
      </c>
      <c r="E59" s="44" t="s">
        <v>68</v>
      </c>
      <c r="F59" s="75"/>
      <c r="G59" s="49">
        <v>9000</v>
      </c>
      <c r="H59" s="47">
        <f t="shared" si="0"/>
        <v>-419387.9699999999</v>
      </c>
    </row>
    <row r="60" spans="2:8" s="5" customFormat="1" ht="49.5" customHeight="1">
      <c r="B60" s="32"/>
      <c r="C60" s="80" t="s">
        <v>209</v>
      </c>
      <c r="D60" s="37" t="s">
        <v>159</v>
      </c>
      <c r="E60" s="71" t="s">
        <v>69</v>
      </c>
      <c r="F60" s="75"/>
      <c r="G60" s="49">
        <v>3105.47</v>
      </c>
      <c r="H60" s="47">
        <f t="shared" si="0"/>
        <v>-422493.4399999999</v>
      </c>
    </row>
    <row r="61" spans="2:8" s="5" customFormat="1" ht="60" customHeight="1">
      <c r="B61" s="32"/>
      <c r="C61" s="80" t="s">
        <v>209</v>
      </c>
      <c r="D61" s="37" t="s">
        <v>160</v>
      </c>
      <c r="E61" s="44" t="s">
        <v>70</v>
      </c>
      <c r="F61" s="75"/>
      <c r="G61" s="49">
        <v>8100</v>
      </c>
      <c r="H61" s="47">
        <f t="shared" si="0"/>
        <v>-430593.4399999999</v>
      </c>
    </row>
    <row r="62" spans="2:8" s="5" customFormat="1" ht="57.75" customHeight="1">
      <c r="B62" s="32"/>
      <c r="C62" s="80" t="s">
        <v>209</v>
      </c>
      <c r="D62" s="37" t="s">
        <v>160</v>
      </c>
      <c r="E62" s="44" t="s">
        <v>71</v>
      </c>
      <c r="F62" s="75"/>
      <c r="G62" s="49">
        <v>10800</v>
      </c>
      <c r="H62" s="47">
        <f t="shared" si="0"/>
        <v>-441393.4399999999</v>
      </c>
    </row>
    <row r="63" spans="2:8" s="5" customFormat="1" ht="49.5" customHeight="1">
      <c r="B63" s="32"/>
      <c r="C63" s="80" t="s">
        <v>209</v>
      </c>
      <c r="D63" s="37" t="s">
        <v>161</v>
      </c>
      <c r="E63" s="44" t="s">
        <v>72</v>
      </c>
      <c r="F63" s="75"/>
      <c r="G63" s="49">
        <v>4200</v>
      </c>
      <c r="H63" s="47">
        <f t="shared" si="0"/>
        <v>-445593.4399999999</v>
      </c>
    </row>
    <row r="64" spans="2:8" s="5" customFormat="1" ht="49.5" customHeight="1">
      <c r="B64" s="32"/>
      <c r="C64" s="80" t="s">
        <v>209</v>
      </c>
      <c r="D64" s="37" t="s">
        <v>162</v>
      </c>
      <c r="E64" s="44" t="s">
        <v>73</v>
      </c>
      <c r="F64" s="75"/>
      <c r="G64" s="49">
        <v>9000</v>
      </c>
      <c r="H64" s="47">
        <f t="shared" si="0"/>
        <v>-454593.4399999999</v>
      </c>
    </row>
    <row r="65" spans="2:8" s="5" customFormat="1" ht="49.5" customHeight="1">
      <c r="B65" s="32"/>
      <c r="C65" s="80" t="s">
        <v>209</v>
      </c>
      <c r="D65" s="37" t="s">
        <v>162</v>
      </c>
      <c r="E65" s="44" t="s">
        <v>74</v>
      </c>
      <c r="F65" s="75"/>
      <c r="G65" s="49">
        <v>6600</v>
      </c>
      <c r="H65" s="47">
        <f t="shared" si="0"/>
        <v>-461193.4399999999</v>
      </c>
    </row>
    <row r="66" spans="2:8" s="5" customFormat="1" ht="49.5" customHeight="1">
      <c r="B66" s="32"/>
      <c r="C66" s="80" t="s">
        <v>209</v>
      </c>
      <c r="D66" s="37" t="s">
        <v>163</v>
      </c>
      <c r="E66" s="69" t="s">
        <v>75</v>
      </c>
      <c r="F66" s="75"/>
      <c r="G66" s="49">
        <v>29400</v>
      </c>
      <c r="H66" s="47">
        <f t="shared" si="0"/>
        <v>-490593.4399999999</v>
      </c>
    </row>
    <row r="67" spans="2:8" s="5" customFormat="1" ht="49.5" customHeight="1">
      <c r="B67" s="32"/>
      <c r="C67" s="80" t="s">
        <v>209</v>
      </c>
      <c r="D67" s="37" t="s">
        <v>164</v>
      </c>
      <c r="E67" s="69" t="s">
        <v>76</v>
      </c>
      <c r="F67" s="75"/>
      <c r="G67" s="49">
        <v>4800</v>
      </c>
      <c r="H67" s="47">
        <f t="shared" si="0"/>
        <v>-495393.4399999999</v>
      </c>
    </row>
    <row r="68" spans="2:8" s="5" customFormat="1" ht="49.5" customHeight="1">
      <c r="B68" s="32"/>
      <c r="C68" s="80" t="s">
        <v>209</v>
      </c>
      <c r="D68" s="37" t="s">
        <v>164</v>
      </c>
      <c r="E68" s="69" t="s">
        <v>77</v>
      </c>
      <c r="F68" s="75"/>
      <c r="G68" s="49">
        <v>6600</v>
      </c>
      <c r="H68" s="47">
        <f t="shared" si="0"/>
        <v>-501993.4399999999</v>
      </c>
    </row>
    <row r="69" spans="2:8" s="5" customFormat="1" ht="49.5" customHeight="1">
      <c r="B69" s="32"/>
      <c r="C69" s="80" t="s">
        <v>209</v>
      </c>
      <c r="D69" s="37" t="s">
        <v>165</v>
      </c>
      <c r="E69" s="70" t="s">
        <v>78</v>
      </c>
      <c r="F69" s="75"/>
      <c r="G69" s="49">
        <v>7000</v>
      </c>
      <c r="H69" s="47">
        <f t="shared" si="0"/>
        <v>-508993.4399999999</v>
      </c>
    </row>
    <row r="70" spans="2:8" s="5" customFormat="1" ht="49.5" customHeight="1">
      <c r="B70" s="32"/>
      <c r="C70" s="80" t="s">
        <v>209</v>
      </c>
      <c r="D70" s="37" t="s">
        <v>166</v>
      </c>
      <c r="E70" s="44" t="s">
        <v>79</v>
      </c>
      <c r="F70" s="75"/>
      <c r="G70" s="49">
        <v>3600</v>
      </c>
      <c r="H70" s="47">
        <f t="shared" si="0"/>
        <v>-512593.4399999999</v>
      </c>
    </row>
    <row r="71" spans="2:8" s="5" customFormat="1" ht="37.5" customHeight="1">
      <c r="B71" s="32"/>
      <c r="C71" s="80" t="s">
        <v>209</v>
      </c>
      <c r="D71" s="37" t="s">
        <v>167</v>
      </c>
      <c r="E71" s="70" t="s">
        <v>80</v>
      </c>
      <c r="F71" s="75"/>
      <c r="G71" s="49">
        <v>8490</v>
      </c>
      <c r="H71" s="47">
        <f t="shared" si="0"/>
        <v>-521083.4399999999</v>
      </c>
    </row>
    <row r="72" spans="2:8" s="5" customFormat="1" ht="36" customHeight="1">
      <c r="B72" s="32"/>
      <c r="C72" s="80" t="s">
        <v>209</v>
      </c>
      <c r="D72" s="37" t="s">
        <v>167</v>
      </c>
      <c r="E72" s="71" t="s">
        <v>81</v>
      </c>
      <c r="F72" s="75"/>
      <c r="G72" s="49">
        <v>1800</v>
      </c>
      <c r="H72" s="47">
        <f t="shared" si="0"/>
        <v>-522883.4399999999</v>
      </c>
    </row>
    <row r="73" spans="2:8" s="5" customFormat="1" ht="49.5" customHeight="1">
      <c r="B73" s="32"/>
      <c r="C73" s="80" t="s">
        <v>209</v>
      </c>
      <c r="D73" s="37" t="s">
        <v>167</v>
      </c>
      <c r="E73" s="71" t="s">
        <v>82</v>
      </c>
      <c r="F73" s="75"/>
      <c r="G73" s="49">
        <v>4309.2</v>
      </c>
      <c r="H73" s="47">
        <f t="shared" si="0"/>
        <v>-527192.6399999999</v>
      </c>
    </row>
    <row r="74" spans="2:8" s="5" customFormat="1" ht="49.5" customHeight="1">
      <c r="B74" s="32"/>
      <c r="C74" s="80" t="s">
        <v>209</v>
      </c>
      <c r="D74" s="37" t="s">
        <v>168</v>
      </c>
      <c r="E74" s="44" t="s">
        <v>83</v>
      </c>
      <c r="F74" s="75"/>
      <c r="G74" s="49">
        <v>3600</v>
      </c>
      <c r="H74" s="47">
        <f t="shared" si="0"/>
        <v>-530792.6399999999</v>
      </c>
    </row>
    <row r="75" spans="2:8" s="5" customFormat="1" ht="49.5" customHeight="1">
      <c r="B75" s="32"/>
      <c r="C75" s="80" t="s">
        <v>209</v>
      </c>
      <c r="D75" s="37" t="s">
        <v>169</v>
      </c>
      <c r="E75" s="44" t="s">
        <v>84</v>
      </c>
      <c r="F75" s="75"/>
      <c r="G75" s="49">
        <v>4200</v>
      </c>
      <c r="H75" s="47">
        <f t="shared" si="0"/>
        <v>-534992.6399999999</v>
      </c>
    </row>
    <row r="76" spans="2:8" s="5" customFormat="1" ht="49.5" customHeight="1">
      <c r="B76" s="32"/>
      <c r="C76" s="80" t="s">
        <v>209</v>
      </c>
      <c r="D76" s="37" t="s">
        <v>170</v>
      </c>
      <c r="E76" s="44" t="s">
        <v>85</v>
      </c>
      <c r="F76" s="75"/>
      <c r="G76" s="49">
        <v>29400</v>
      </c>
      <c r="H76" s="47">
        <f t="shared" si="0"/>
        <v>-564392.6399999999</v>
      </c>
    </row>
    <row r="77" spans="2:8" s="5" customFormat="1" ht="41.25" customHeight="1">
      <c r="B77" s="32"/>
      <c r="C77" s="80" t="s">
        <v>209</v>
      </c>
      <c r="D77" s="37" t="s">
        <v>171</v>
      </c>
      <c r="E77" s="71" t="s">
        <v>86</v>
      </c>
      <c r="F77" s="75"/>
      <c r="G77" s="49">
        <v>1847.66</v>
      </c>
      <c r="H77" s="47">
        <f t="shared" si="0"/>
        <v>-566240.2999999999</v>
      </c>
    </row>
    <row r="78" spans="2:8" s="5" customFormat="1" ht="49.5" customHeight="1">
      <c r="B78" s="32"/>
      <c r="C78" s="80" t="s">
        <v>209</v>
      </c>
      <c r="D78" s="37" t="s">
        <v>172</v>
      </c>
      <c r="E78" s="44" t="s">
        <v>87</v>
      </c>
      <c r="F78" s="75"/>
      <c r="G78" s="49">
        <v>2400</v>
      </c>
      <c r="H78" s="47">
        <f t="shared" si="0"/>
        <v>-568640.2999999999</v>
      </c>
    </row>
    <row r="79" spans="2:8" s="5" customFormat="1" ht="59.25" customHeight="1">
      <c r="B79" s="32"/>
      <c r="C79" s="80" t="s">
        <v>209</v>
      </c>
      <c r="D79" s="37" t="s">
        <v>173</v>
      </c>
      <c r="E79" s="45" t="s">
        <v>88</v>
      </c>
      <c r="F79" s="43">
        <v>768569.3</v>
      </c>
      <c r="G79" s="49"/>
      <c r="H79" s="47">
        <f t="shared" si="0"/>
        <v>199929.00000000012</v>
      </c>
    </row>
    <row r="80" spans="2:8" s="5" customFormat="1" ht="54" customHeight="1">
      <c r="B80" s="32"/>
      <c r="C80" s="80" t="s">
        <v>209</v>
      </c>
      <c r="D80" s="37" t="s">
        <v>174</v>
      </c>
      <c r="E80" s="72" t="s">
        <v>89</v>
      </c>
      <c r="F80" s="43">
        <v>1000</v>
      </c>
      <c r="G80" s="49"/>
      <c r="H80" s="47">
        <f t="shared" si="0"/>
        <v>200929.00000000012</v>
      </c>
    </row>
    <row r="81" spans="2:8" s="5" customFormat="1" ht="49.5" customHeight="1">
      <c r="B81" s="32"/>
      <c r="C81" s="80" t="s">
        <v>209</v>
      </c>
      <c r="D81" s="37" t="s">
        <v>175</v>
      </c>
      <c r="E81" s="71" t="s">
        <v>90</v>
      </c>
      <c r="F81" s="43"/>
      <c r="G81" s="49">
        <v>49720.71</v>
      </c>
      <c r="H81" s="47">
        <f t="shared" si="0"/>
        <v>151208.29000000012</v>
      </c>
    </row>
    <row r="82" spans="2:8" s="5" customFormat="1" ht="49.5" customHeight="1">
      <c r="B82" s="32"/>
      <c r="C82" s="80" t="s">
        <v>209</v>
      </c>
      <c r="D82" s="37" t="s">
        <v>176</v>
      </c>
      <c r="E82" s="70" t="s">
        <v>91</v>
      </c>
      <c r="F82" s="43"/>
      <c r="G82" s="49">
        <v>49720.71</v>
      </c>
      <c r="H82" s="47">
        <f t="shared" si="0"/>
        <v>101487.58000000013</v>
      </c>
    </row>
    <row r="83" spans="2:8" s="5" customFormat="1" ht="38.25" customHeight="1">
      <c r="B83" s="32"/>
      <c r="C83" s="80" t="s">
        <v>209</v>
      </c>
      <c r="D83" s="37" t="s">
        <v>177</v>
      </c>
      <c r="E83" s="70" t="s">
        <v>92</v>
      </c>
      <c r="F83" s="43"/>
      <c r="G83" s="49">
        <v>57850</v>
      </c>
      <c r="H83" s="47">
        <f t="shared" si="0"/>
        <v>43637.58000000013</v>
      </c>
    </row>
    <row r="84" spans="2:8" s="5" customFormat="1" ht="49.5" customHeight="1">
      <c r="B84" s="32"/>
      <c r="C84" s="81" t="s">
        <v>209</v>
      </c>
      <c r="D84" s="37" t="s">
        <v>178</v>
      </c>
      <c r="E84" s="73" t="s">
        <v>93</v>
      </c>
      <c r="F84" s="43"/>
      <c r="G84" s="49">
        <v>351328.95</v>
      </c>
      <c r="H84" s="47">
        <f aca="true" t="shared" si="1" ref="H84:H120">H83+F84-G84</f>
        <v>-307691.3699999999</v>
      </c>
    </row>
    <row r="85" spans="2:8" s="5" customFormat="1" ht="49.5" customHeight="1">
      <c r="B85" s="32"/>
      <c r="C85" s="80" t="s">
        <v>210</v>
      </c>
      <c r="D85" s="37" t="s">
        <v>179</v>
      </c>
      <c r="E85" s="45" t="s">
        <v>94</v>
      </c>
      <c r="F85" s="76">
        <v>214455</v>
      </c>
      <c r="G85" s="49"/>
      <c r="H85" s="47">
        <f t="shared" si="1"/>
        <v>-93236.36999999988</v>
      </c>
    </row>
    <row r="86" spans="2:8" s="5" customFormat="1" ht="49.5" customHeight="1">
      <c r="B86" s="32"/>
      <c r="C86" s="80" t="s">
        <v>210</v>
      </c>
      <c r="D86" s="37" t="s">
        <v>180</v>
      </c>
      <c r="E86" s="45" t="s">
        <v>95</v>
      </c>
      <c r="F86" s="76">
        <v>8213.31</v>
      </c>
      <c r="G86" s="49"/>
      <c r="H86" s="47">
        <f t="shared" si="1"/>
        <v>-85023.05999999988</v>
      </c>
    </row>
    <row r="87" spans="2:8" s="5" customFormat="1" ht="49.5" customHeight="1">
      <c r="B87" s="32"/>
      <c r="C87" s="80" t="s">
        <v>210</v>
      </c>
      <c r="D87" s="37" t="s">
        <v>181</v>
      </c>
      <c r="E87" s="45" t="s">
        <v>96</v>
      </c>
      <c r="F87" s="76">
        <v>78770.36</v>
      </c>
      <c r="G87" s="49"/>
      <c r="H87" s="47">
        <f t="shared" si="1"/>
        <v>-6252.699999999881</v>
      </c>
    </row>
    <row r="88" spans="2:8" s="5" customFormat="1" ht="31.5" customHeight="1">
      <c r="B88" s="32"/>
      <c r="C88" s="80" t="s">
        <v>211</v>
      </c>
      <c r="D88" s="37" t="s">
        <v>182</v>
      </c>
      <c r="E88" s="70" t="s">
        <v>97</v>
      </c>
      <c r="F88" s="43"/>
      <c r="G88" s="49">
        <v>559447.56</v>
      </c>
      <c r="H88" s="47">
        <f t="shared" si="1"/>
        <v>-565700.2599999999</v>
      </c>
    </row>
    <row r="89" spans="2:8" s="5" customFormat="1" ht="49.5" customHeight="1">
      <c r="B89" s="32"/>
      <c r="C89" s="80" t="s">
        <v>211</v>
      </c>
      <c r="D89" s="37" t="s">
        <v>183</v>
      </c>
      <c r="E89" s="71" t="s">
        <v>98</v>
      </c>
      <c r="F89" s="43"/>
      <c r="G89" s="49">
        <v>58897.2</v>
      </c>
      <c r="H89" s="47">
        <f t="shared" si="1"/>
        <v>-624597.4599999998</v>
      </c>
    </row>
    <row r="90" spans="2:8" s="5" customFormat="1" ht="49.5" customHeight="1">
      <c r="B90" s="32"/>
      <c r="C90" s="80" t="s">
        <v>211</v>
      </c>
      <c r="D90" s="37" t="s">
        <v>184</v>
      </c>
      <c r="E90" s="71" t="s">
        <v>99</v>
      </c>
      <c r="F90" s="43"/>
      <c r="G90" s="49">
        <v>20081.25</v>
      </c>
      <c r="H90" s="47">
        <f t="shared" si="1"/>
        <v>-644678.7099999998</v>
      </c>
    </row>
    <row r="91" spans="2:8" s="5" customFormat="1" ht="49.5" customHeight="1">
      <c r="B91" s="32"/>
      <c r="C91" s="80" t="s">
        <v>211</v>
      </c>
      <c r="D91" s="37" t="s">
        <v>184</v>
      </c>
      <c r="E91" s="71" t="s">
        <v>100</v>
      </c>
      <c r="F91" s="43"/>
      <c r="G91" s="49">
        <v>20081.25</v>
      </c>
      <c r="H91" s="47">
        <f t="shared" si="1"/>
        <v>-664759.9599999998</v>
      </c>
    </row>
    <row r="92" spans="2:8" s="5" customFormat="1" ht="49.5" customHeight="1">
      <c r="B92" s="32"/>
      <c r="C92" s="80" t="s">
        <v>211</v>
      </c>
      <c r="D92" s="37" t="s">
        <v>185</v>
      </c>
      <c r="E92" s="70" t="s">
        <v>101</v>
      </c>
      <c r="F92" s="43"/>
      <c r="G92" s="49">
        <v>18765</v>
      </c>
      <c r="H92" s="47">
        <f t="shared" si="1"/>
        <v>-683524.9599999998</v>
      </c>
    </row>
    <row r="93" spans="2:8" s="5" customFormat="1" ht="49.5" customHeight="1">
      <c r="B93" s="32"/>
      <c r="C93" s="80" t="s">
        <v>211</v>
      </c>
      <c r="D93" s="37" t="s">
        <v>185</v>
      </c>
      <c r="E93" s="71" t="s">
        <v>101</v>
      </c>
      <c r="F93" s="43"/>
      <c r="G93" s="49">
        <v>18765</v>
      </c>
      <c r="H93" s="47">
        <f t="shared" si="1"/>
        <v>-702289.9599999998</v>
      </c>
    </row>
    <row r="94" spans="2:8" s="5" customFormat="1" ht="49.5" customHeight="1">
      <c r="B94" s="32"/>
      <c r="C94" s="80" t="s">
        <v>211</v>
      </c>
      <c r="D94" s="37" t="s">
        <v>186</v>
      </c>
      <c r="E94" s="71" t="s">
        <v>102</v>
      </c>
      <c r="F94" s="43"/>
      <c r="G94" s="49">
        <v>214455</v>
      </c>
      <c r="H94" s="47">
        <f t="shared" si="1"/>
        <v>-916744.9599999998</v>
      </c>
    </row>
    <row r="95" spans="2:8" s="5" customFormat="1" ht="49.5" customHeight="1">
      <c r="B95" s="32"/>
      <c r="C95" s="80" t="s">
        <v>211</v>
      </c>
      <c r="D95" s="37" t="s">
        <v>187</v>
      </c>
      <c r="E95" s="71" t="s">
        <v>103</v>
      </c>
      <c r="F95" s="43"/>
      <c r="G95" s="49">
        <v>33075</v>
      </c>
      <c r="H95" s="47">
        <f t="shared" si="1"/>
        <v>-949819.9599999998</v>
      </c>
    </row>
    <row r="96" spans="2:8" s="5" customFormat="1" ht="49.5" customHeight="1">
      <c r="B96" s="32"/>
      <c r="C96" s="80" t="s">
        <v>211</v>
      </c>
      <c r="D96" s="37" t="s">
        <v>188</v>
      </c>
      <c r="E96" s="70" t="s">
        <v>104</v>
      </c>
      <c r="F96" s="43"/>
      <c r="G96" s="49">
        <v>16590</v>
      </c>
      <c r="H96" s="47">
        <f t="shared" si="1"/>
        <v>-966409.9599999998</v>
      </c>
    </row>
    <row r="97" spans="2:8" s="5" customFormat="1" ht="49.5" customHeight="1">
      <c r="B97" s="32"/>
      <c r="C97" s="80" t="s">
        <v>211</v>
      </c>
      <c r="D97" s="37" t="s">
        <v>188</v>
      </c>
      <c r="E97" s="70" t="s">
        <v>104</v>
      </c>
      <c r="F97" s="43"/>
      <c r="G97" s="49">
        <v>16590</v>
      </c>
      <c r="H97" s="47">
        <f t="shared" si="1"/>
        <v>-982999.9599999998</v>
      </c>
    </row>
    <row r="98" spans="2:8" s="5" customFormat="1" ht="49.5" customHeight="1">
      <c r="B98" s="32"/>
      <c r="C98" s="80" t="s">
        <v>211</v>
      </c>
      <c r="D98" s="37" t="s">
        <v>189</v>
      </c>
      <c r="E98" s="70" t="s">
        <v>105</v>
      </c>
      <c r="F98" s="43"/>
      <c r="G98" s="49">
        <v>8213.31</v>
      </c>
      <c r="H98" s="47">
        <f t="shared" si="1"/>
        <v>-991213.2699999999</v>
      </c>
    </row>
    <row r="99" spans="2:8" s="5" customFormat="1" ht="49.5" customHeight="1">
      <c r="B99" s="32"/>
      <c r="C99" s="80" t="s">
        <v>211</v>
      </c>
      <c r="D99" s="37" t="s">
        <v>190</v>
      </c>
      <c r="E99" s="71" t="s">
        <v>106</v>
      </c>
      <c r="F99" s="43"/>
      <c r="G99" s="49">
        <v>64898.8</v>
      </c>
      <c r="H99" s="47">
        <f t="shared" si="1"/>
        <v>-1056112.0699999998</v>
      </c>
    </row>
    <row r="100" spans="2:8" s="5" customFormat="1" ht="39" customHeight="1">
      <c r="B100" s="32"/>
      <c r="C100" s="80" t="s">
        <v>211</v>
      </c>
      <c r="D100" s="37" t="s">
        <v>190</v>
      </c>
      <c r="E100" s="70" t="s">
        <v>106</v>
      </c>
      <c r="F100" s="43"/>
      <c r="G100" s="49">
        <v>64898.8</v>
      </c>
      <c r="H100" s="47">
        <f t="shared" si="1"/>
        <v>-1121010.8699999999</v>
      </c>
    </row>
    <row r="101" spans="2:8" s="5" customFormat="1" ht="38.25" customHeight="1">
      <c r="B101" s="32"/>
      <c r="C101" s="80" t="s">
        <v>211</v>
      </c>
      <c r="D101" s="37" t="s">
        <v>191</v>
      </c>
      <c r="E101" s="74" t="s">
        <v>107</v>
      </c>
      <c r="F101" s="43"/>
      <c r="G101" s="49">
        <v>78770.36</v>
      </c>
      <c r="H101" s="47">
        <f t="shared" si="1"/>
        <v>-1199781.23</v>
      </c>
    </row>
    <row r="102" spans="2:8" s="5" customFormat="1" ht="49.5" customHeight="1">
      <c r="B102" s="32"/>
      <c r="C102" s="80" t="s">
        <v>211</v>
      </c>
      <c r="D102" s="37" t="s">
        <v>192</v>
      </c>
      <c r="E102" s="45" t="s">
        <v>108</v>
      </c>
      <c r="F102" s="76">
        <v>98999.91</v>
      </c>
      <c r="G102" s="49"/>
      <c r="H102" s="47">
        <f t="shared" si="1"/>
        <v>-1100781.32</v>
      </c>
    </row>
    <row r="103" spans="2:8" s="5" customFormat="1" ht="57" customHeight="1">
      <c r="B103" s="32"/>
      <c r="C103" s="80" t="s">
        <v>211</v>
      </c>
      <c r="D103" s="37" t="s">
        <v>193</v>
      </c>
      <c r="E103" s="45" t="s">
        <v>109</v>
      </c>
      <c r="F103" s="76">
        <v>58897.2</v>
      </c>
      <c r="G103" s="49"/>
      <c r="H103" s="47">
        <f t="shared" si="1"/>
        <v>-1041884.1200000001</v>
      </c>
    </row>
    <row r="104" spans="2:8" s="5" customFormat="1" ht="57" customHeight="1">
      <c r="B104" s="32"/>
      <c r="C104" s="80" t="s">
        <v>211</v>
      </c>
      <c r="D104" s="37" t="s">
        <v>194</v>
      </c>
      <c r="E104" s="45" t="s">
        <v>110</v>
      </c>
      <c r="F104" s="76">
        <v>40162.5</v>
      </c>
      <c r="G104" s="49"/>
      <c r="H104" s="47">
        <f t="shared" si="1"/>
        <v>-1001721.6200000001</v>
      </c>
    </row>
    <row r="105" spans="2:8" s="5" customFormat="1" ht="55.5" customHeight="1">
      <c r="B105" s="32"/>
      <c r="C105" s="80" t="s">
        <v>211</v>
      </c>
      <c r="D105" s="37" t="s">
        <v>195</v>
      </c>
      <c r="E105" s="45" t="s">
        <v>111</v>
      </c>
      <c r="F105" s="76">
        <v>33075</v>
      </c>
      <c r="G105" s="49"/>
      <c r="H105" s="47">
        <f t="shared" si="1"/>
        <v>-968646.6200000001</v>
      </c>
    </row>
    <row r="106" spans="2:8" s="5" customFormat="1" ht="57" customHeight="1">
      <c r="B106" s="32"/>
      <c r="C106" s="80" t="s">
        <v>211</v>
      </c>
      <c r="D106" s="37" t="s">
        <v>196</v>
      </c>
      <c r="E106" s="45" t="s">
        <v>112</v>
      </c>
      <c r="F106" s="76">
        <v>129197.6</v>
      </c>
      <c r="G106" s="49"/>
      <c r="H106" s="47">
        <f t="shared" si="1"/>
        <v>-839449.0200000001</v>
      </c>
    </row>
    <row r="107" spans="2:8" s="5" customFormat="1" ht="49.5" customHeight="1">
      <c r="B107" s="32"/>
      <c r="C107" s="80" t="s">
        <v>211</v>
      </c>
      <c r="D107" s="37" t="s">
        <v>197</v>
      </c>
      <c r="E107" s="45" t="s">
        <v>113</v>
      </c>
      <c r="F107" s="76"/>
      <c r="G107" s="49">
        <v>4200</v>
      </c>
      <c r="H107" s="47">
        <f t="shared" si="1"/>
        <v>-843649.0200000001</v>
      </c>
    </row>
    <row r="108" spans="2:8" s="5" customFormat="1" ht="49.5" customHeight="1">
      <c r="B108" s="32"/>
      <c r="C108" s="80" t="s">
        <v>211</v>
      </c>
      <c r="D108" s="37" t="s">
        <v>198</v>
      </c>
      <c r="E108" s="45" t="s">
        <v>114</v>
      </c>
      <c r="F108" s="76"/>
      <c r="G108" s="49">
        <v>86700</v>
      </c>
      <c r="H108" s="47">
        <f t="shared" si="1"/>
        <v>-930349.0200000001</v>
      </c>
    </row>
    <row r="109" spans="2:8" s="5" customFormat="1" ht="49.5" customHeight="1">
      <c r="B109" s="32"/>
      <c r="C109" s="80" t="s">
        <v>211</v>
      </c>
      <c r="D109" s="37" t="s">
        <v>198</v>
      </c>
      <c r="E109" s="45" t="s">
        <v>115</v>
      </c>
      <c r="F109" s="76"/>
      <c r="G109" s="49">
        <v>44000</v>
      </c>
      <c r="H109" s="47">
        <f t="shared" si="1"/>
        <v>-974349.0200000001</v>
      </c>
    </row>
    <row r="110" spans="2:8" s="5" customFormat="1" ht="57" customHeight="1">
      <c r="B110" s="32"/>
      <c r="C110" s="80" t="s">
        <v>212</v>
      </c>
      <c r="D110" s="37" t="s">
        <v>199</v>
      </c>
      <c r="E110" s="45" t="s">
        <v>116</v>
      </c>
      <c r="F110" s="77">
        <v>37530</v>
      </c>
      <c r="G110" s="49"/>
      <c r="H110" s="47">
        <f t="shared" si="1"/>
        <v>-936819.0200000001</v>
      </c>
    </row>
    <row r="111" spans="2:8" s="5" customFormat="1" ht="59.25" customHeight="1">
      <c r="B111" s="32"/>
      <c r="C111" s="80" t="s">
        <v>212</v>
      </c>
      <c r="D111" s="37" t="s">
        <v>200</v>
      </c>
      <c r="E111" s="45" t="s">
        <v>117</v>
      </c>
      <c r="F111" s="77">
        <v>33180</v>
      </c>
      <c r="G111" s="49"/>
      <c r="H111" s="47">
        <f t="shared" si="1"/>
        <v>-903639.0200000001</v>
      </c>
    </row>
    <row r="112" spans="2:8" s="5" customFormat="1" ht="55.5" customHeight="1">
      <c r="B112" s="32"/>
      <c r="C112" s="80" t="s">
        <v>212</v>
      </c>
      <c r="D112" s="37" t="s">
        <v>201</v>
      </c>
      <c r="E112" s="45" t="s">
        <v>118</v>
      </c>
      <c r="F112" s="77">
        <v>23737.5</v>
      </c>
      <c r="G112" s="49"/>
      <c r="H112" s="47">
        <f t="shared" si="1"/>
        <v>-879901.5200000001</v>
      </c>
    </row>
    <row r="113" spans="2:8" s="5" customFormat="1" ht="60.75" customHeight="1">
      <c r="B113" s="32"/>
      <c r="C113" s="80">
        <v>44925</v>
      </c>
      <c r="D113" s="37" t="s">
        <v>202</v>
      </c>
      <c r="E113" s="45" t="s">
        <v>119</v>
      </c>
      <c r="F113" s="77">
        <v>559447.56</v>
      </c>
      <c r="G113" s="49"/>
      <c r="H113" s="47">
        <f t="shared" si="1"/>
        <v>-320453.9600000001</v>
      </c>
    </row>
    <row r="114" spans="2:8" s="5" customFormat="1" ht="55.5" customHeight="1">
      <c r="B114" s="32"/>
      <c r="C114" s="80">
        <v>44925</v>
      </c>
      <c r="D114" s="37" t="s">
        <v>203</v>
      </c>
      <c r="E114" s="45" t="s">
        <v>120</v>
      </c>
      <c r="F114" s="77">
        <v>99441.42</v>
      </c>
      <c r="G114" s="49"/>
      <c r="H114" s="47">
        <f t="shared" si="1"/>
        <v>-221012.5400000001</v>
      </c>
    </row>
    <row r="115" spans="2:8" s="5" customFormat="1" ht="57.75" customHeight="1">
      <c r="B115" s="32"/>
      <c r="C115" s="80">
        <v>44925</v>
      </c>
      <c r="D115" s="37" t="s">
        <v>204</v>
      </c>
      <c r="E115" s="45" t="s">
        <v>121</v>
      </c>
      <c r="F115" s="77">
        <v>351328.95</v>
      </c>
      <c r="G115" s="49"/>
      <c r="H115" s="47">
        <f t="shared" si="1"/>
        <v>130316.40999999992</v>
      </c>
    </row>
    <row r="116" spans="2:8" s="5" customFormat="1" ht="51.75" customHeight="1">
      <c r="B116" s="32"/>
      <c r="C116" s="80">
        <v>44925</v>
      </c>
      <c r="D116" s="37" t="s">
        <v>205</v>
      </c>
      <c r="E116" s="45" t="s">
        <v>122</v>
      </c>
      <c r="F116" s="77">
        <v>213480</v>
      </c>
      <c r="G116" s="49"/>
      <c r="H116" s="47">
        <f t="shared" si="1"/>
        <v>343796.4099999999</v>
      </c>
    </row>
    <row r="117" spans="2:8" s="5" customFormat="1" ht="59.25" customHeight="1">
      <c r="B117" s="32"/>
      <c r="C117" s="80">
        <v>44925</v>
      </c>
      <c r="D117" s="37" t="s">
        <v>206</v>
      </c>
      <c r="E117" s="45" t="s">
        <v>123</v>
      </c>
      <c r="F117" s="77">
        <v>15958.4</v>
      </c>
      <c r="G117" s="49"/>
      <c r="H117" s="47">
        <f t="shared" si="1"/>
        <v>359754.80999999994</v>
      </c>
    </row>
    <row r="118" spans="2:8" s="5" customFormat="1" ht="57" customHeight="1">
      <c r="B118" s="32"/>
      <c r="C118" s="80">
        <v>44925</v>
      </c>
      <c r="D118" s="37" t="s">
        <v>207</v>
      </c>
      <c r="E118" s="45" t="s">
        <v>124</v>
      </c>
      <c r="F118" s="77">
        <v>230968.76</v>
      </c>
      <c r="G118" s="49"/>
      <c r="H118" s="47">
        <f t="shared" si="1"/>
        <v>590723.57</v>
      </c>
    </row>
    <row r="119" spans="2:8" s="5" customFormat="1" ht="61.5" customHeight="1">
      <c r="B119" s="32"/>
      <c r="C119" s="80">
        <v>44925</v>
      </c>
      <c r="D119" s="37" t="s">
        <v>208</v>
      </c>
      <c r="E119" s="45" t="s">
        <v>125</v>
      </c>
      <c r="F119" s="78">
        <v>39220.4</v>
      </c>
      <c r="G119" s="49"/>
      <c r="H119" s="47">
        <f t="shared" si="1"/>
        <v>629943.97</v>
      </c>
    </row>
    <row r="120" spans="2:8" s="5" customFormat="1" ht="22.5">
      <c r="B120" s="32"/>
      <c r="C120" s="50" t="s">
        <v>213</v>
      </c>
      <c r="D120" s="48" t="s">
        <v>24</v>
      </c>
      <c r="E120" s="28" t="s">
        <v>25</v>
      </c>
      <c r="F120" s="43"/>
      <c r="G120" s="49">
        <v>744</v>
      </c>
      <c r="H120" s="47">
        <f t="shared" si="1"/>
        <v>629199.97</v>
      </c>
    </row>
    <row r="121" spans="2:8" s="5" customFormat="1" ht="10.5" customHeight="1" thickBot="1">
      <c r="B121" s="33"/>
      <c r="C121" s="34"/>
      <c r="D121" s="17"/>
      <c r="E121" s="18"/>
      <c r="F121" s="29"/>
      <c r="G121" s="29"/>
      <c r="H121" s="30"/>
    </row>
    <row r="122" spans="2:8" s="3" customFormat="1" ht="21.75" customHeight="1" thickBot="1">
      <c r="B122" s="19"/>
      <c r="C122" s="20"/>
      <c r="D122" s="20"/>
      <c r="E122" s="25" t="s">
        <v>9</v>
      </c>
      <c r="F122" s="20">
        <f>SUM(F18:F121)</f>
        <v>3353346.1200000006</v>
      </c>
      <c r="G122" s="20">
        <f>SUM(G18:G121)</f>
        <v>2724217.1499999994</v>
      </c>
      <c r="H122" s="21">
        <f>H16+F122-G122</f>
        <v>629199.9700000011</v>
      </c>
    </row>
    <row r="123" ht="23.25" customHeight="1"/>
    <row r="124" ht="23.25" customHeight="1"/>
    <row r="125" ht="23.25" customHeight="1"/>
    <row r="126" ht="23.25" customHeight="1"/>
    <row r="127" spans="2:8" ht="23.25" customHeight="1">
      <c r="B127" s="56" t="s">
        <v>17</v>
      </c>
      <c r="C127" s="56"/>
      <c r="D127" s="56"/>
      <c r="E127" s="4"/>
      <c r="F127" s="56" t="s">
        <v>18</v>
      </c>
      <c r="G127" s="56"/>
      <c r="H127" s="56"/>
    </row>
    <row r="128" spans="2:8" ht="23.25" customHeight="1">
      <c r="B128" s="51" t="s">
        <v>12</v>
      </c>
      <c r="C128" s="51"/>
      <c r="D128" s="51"/>
      <c r="E128" s="22"/>
      <c r="F128" s="52" t="s">
        <v>13</v>
      </c>
      <c r="G128" s="52"/>
      <c r="H128" s="52"/>
    </row>
    <row r="129" spans="2:8" ht="23.25" customHeight="1">
      <c r="B129" s="57" t="s">
        <v>22</v>
      </c>
      <c r="C129" s="57"/>
      <c r="D129" s="57"/>
      <c r="E129" s="23"/>
      <c r="F129" s="55" t="s">
        <v>23</v>
      </c>
      <c r="G129" s="55"/>
      <c r="H129" s="55"/>
    </row>
    <row r="130" spans="2:8" ht="23.25" customHeight="1">
      <c r="B130" s="51" t="s">
        <v>19</v>
      </c>
      <c r="C130" s="51"/>
      <c r="D130" s="51"/>
      <c r="E130" s="22"/>
      <c r="F130" s="52" t="s">
        <v>14</v>
      </c>
      <c r="G130" s="52"/>
      <c r="H130" s="52"/>
    </row>
    <row r="131" spans="2:8" ht="23.25" customHeight="1">
      <c r="B131" s="27"/>
      <c r="C131" s="27"/>
      <c r="D131" s="27"/>
      <c r="E131" s="22"/>
      <c r="F131" s="22"/>
      <c r="G131" s="22"/>
      <c r="H131" s="24"/>
    </row>
    <row r="132" ht="23.25" customHeight="1">
      <c r="H132" s="10"/>
    </row>
    <row r="133" ht="23.25" customHeight="1">
      <c r="H133" s="10"/>
    </row>
    <row r="134" spans="2:8" ht="23.25" customHeight="1">
      <c r="B134" s="53" t="s">
        <v>15</v>
      </c>
      <c r="C134" s="54"/>
      <c r="D134" s="54"/>
      <c r="E134" s="54"/>
      <c r="F134" s="54"/>
      <c r="G134" s="54"/>
      <c r="H134" s="54"/>
    </row>
    <row r="135" spans="2:8" ht="23.25" customHeight="1">
      <c r="B135" s="52" t="s">
        <v>16</v>
      </c>
      <c r="C135" s="52"/>
      <c r="D135" s="52"/>
      <c r="E135" s="52"/>
      <c r="F135" s="52"/>
      <c r="G135" s="52"/>
      <c r="H135" s="52"/>
    </row>
    <row r="136" spans="2:8" ht="23.25" customHeight="1">
      <c r="B136" s="55" t="s">
        <v>20</v>
      </c>
      <c r="C136" s="55"/>
      <c r="D136" s="55"/>
      <c r="E136" s="55"/>
      <c r="F136" s="55"/>
      <c r="G136" s="55"/>
      <c r="H136" s="55"/>
    </row>
    <row r="137" spans="2:8" ht="23.25" customHeight="1">
      <c r="B137" s="52" t="s">
        <v>21</v>
      </c>
      <c r="C137" s="52"/>
      <c r="D137" s="52"/>
      <c r="E137" s="52"/>
      <c r="F137" s="52"/>
      <c r="G137" s="52"/>
      <c r="H137" s="52"/>
    </row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</sheetData>
  <sheetProtection/>
  <mergeCells count="21">
    <mergeCell ref="B6:H6"/>
    <mergeCell ref="B9:H9"/>
    <mergeCell ref="B11:H11"/>
    <mergeCell ref="B13:H13"/>
    <mergeCell ref="B15:B17"/>
    <mergeCell ref="F16:G16"/>
    <mergeCell ref="F15:H15"/>
    <mergeCell ref="C15:E15"/>
    <mergeCell ref="C16:D16"/>
    <mergeCell ref="B127:D127"/>
    <mergeCell ref="F127:H127"/>
    <mergeCell ref="B128:D128"/>
    <mergeCell ref="F128:H128"/>
    <mergeCell ref="B129:D129"/>
    <mergeCell ref="F129:H129"/>
    <mergeCell ref="B130:D130"/>
    <mergeCell ref="F130:H130"/>
    <mergeCell ref="B134:H134"/>
    <mergeCell ref="B135:H135"/>
    <mergeCell ref="B136:H136"/>
    <mergeCell ref="B137:H137"/>
  </mergeCells>
  <printOptions horizontalCentered="1"/>
  <pageMargins left="0.23" right="0" top="0.35433070866141736" bottom="0" header="0.31496062992125984" footer="0.31496062992125984"/>
  <pageSetup horizontalDpi="600" verticalDpi="600" orientation="portrait" scale="5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2023-01-13T15:32:28Z</cp:lastPrinted>
  <dcterms:created xsi:type="dcterms:W3CDTF">2006-07-11T17:39:34Z</dcterms:created>
  <dcterms:modified xsi:type="dcterms:W3CDTF">2023-01-13T15:33:38Z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