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<sst xmlns="http://schemas.openxmlformats.org/spreadsheetml/2006/main" count="167" uniqueCount="124">
  <si>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</si>
  <si>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</si>
  <si>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</si>
  <si>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</si>
  <si>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</si>
  <si>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</si>
  <si>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</si>
  <si>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</si>
  <si>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</si>
  <si>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</si>
  <si>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</si>
  <si>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</si>
  <si>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</si>
  <si>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</si>
  <si>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</si>
  <si>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</si>
  <si>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</si>
  <si>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</si>
  <si>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</si>
  <si>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</si>
  <si>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</si>
  <si>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</si>
  <si>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</si>
  <si>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</si>
  <si>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</si>
  <si>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</si>
  <si>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Diciembre 2022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</si>
  <si>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MESCYT/03030/2022. RD$ 34,531,565.59.</t>
    </r>
  </si>
  <si>
    <r>
      <rPr>
        <b/>
        <sz val="8"/>
        <color indexed="8"/>
        <rFont val="Segoe UI"/>
        <family val="2"/>
      </rPr>
      <t xml:space="preserve">ESCUELA AGRICOLA PANAMERICANA, ZAMORANO, </t>
    </r>
    <r>
      <rPr>
        <sz val="8"/>
        <color indexed="8"/>
        <rFont val="Segoe UI"/>
        <family val="2"/>
      </rPr>
      <t>PAGO FACTURA NO. 0000-001-01-00039437 D/F 24/8/2022, CORRESPONDIENTE A  LA MATRICULACION DE CINCO (05) BECADOS (HONDURAS).</t>
    </r>
  </si>
  <si>
    <r>
      <rPr>
        <b/>
        <sz val="8"/>
        <color indexed="8"/>
        <rFont val="Segoe UI"/>
        <family val="2"/>
      </rPr>
      <t xml:space="preserve">UNIVERSIDAD EARTH, </t>
    </r>
    <r>
      <rPr>
        <sz val="8"/>
        <color indexed="8"/>
        <rFont val="Segoe UI"/>
        <family val="2"/>
      </rPr>
      <t>PAGO CUOTA 2-3/3, FACTURA NO. BE-0000326 D/F 7/09/2022, CORRESPONDIENTE A  LA MATRICULACION DEL BECADO YORKIN GIL RODRIGUEZ  (ESTADOS UNIDOS).</t>
    </r>
  </si>
  <si>
    <r>
      <rPr>
        <b/>
        <sz val="8"/>
        <color indexed="8"/>
        <rFont val="Segoe UI"/>
        <family val="2"/>
      </rPr>
      <t xml:space="preserve">INDEPENDIENTE 3-2018, </t>
    </r>
    <r>
      <rPr>
        <sz val="8"/>
        <color indexed="8"/>
        <rFont val="Segoe UI"/>
        <family val="2"/>
      </rPr>
      <t>PAGO 10MO., CORRESPONDIENTE A  LA MATRICULACION DE LA BECADA EIMY ADRIANA MENA MEDINA  (ESTADOS UNIDOS).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</si>
  <si>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 6/6, FACTURA NO. BEN193236185, CORRESPONDIENTE A  LA MATRICULACION DEL BECADO DIEGO RAFAEL PARDILLA RODRIGUEZ  (ESTADOS UNIDOS).</t>
    </r>
  </si>
  <si>
    <r>
      <rPr>
        <b/>
        <sz val="8"/>
        <color indexed="8"/>
        <rFont val="Segoe UI"/>
        <family val="2"/>
      </rPr>
      <t xml:space="preserve">MIDDLEX, REINO UNIDO 2022-2023,  </t>
    </r>
    <r>
      <rPr>
        <sz val="8"/>
        <color indexed="8"/>
        <rFont val="Segoe UI"/>
        <family val="2"/>
      </rPr>
      <t>PAGO CUOTAS 1 A LA 6/13, CORRESPONDIENTE  A  MANUTENCIÓN DE LOS MESES OCTUBRE 2022/MARZO 2023 , DE ONCE (11) BECADOS EN EL EXTRANJERO (REINO UNIDO).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</si>
  <si>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DE LA FACTURA NO. 20012 D/F 30/09/2022, CORRESPONDIENTE A LA CUOTA 3/3  POR EL 20% DE LA MATRICULACIÓN , DE CINCO (05) BECADOS DE LA CURSANDO MAESTRIA ONLINE, (MEXICO).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</si>
  <si>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DE LA FACTURA NO. 20015 D/F 30/09/2022, CORRESPONDIENTE A LA CUOTA 3/3  POR EL 20% DE LA MATRICULACIÓN , DE NUEVE (09) BECADOS DE LA CURSANDO MAESTRIA ONLINE, (MEXICO).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</si>
  <si>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DE LA FACTURA NO. 20079 D/F 18/11/2022, CORRESPONDIENTE A LA CUOTA 1/3  POR EL 50% DE LA MATRICULACIÓN , DE DIEZ (10) BECADOS DE LA CURSANDO MAESTRIA ONLINE, (MEXICO).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</si>
  <si>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DE LA FACTURA NO. 20057 D/F 16/11/2022, CORRESPONDIENTE A LA CUOTA 1/3  POR EL 20% DE LA MATRICULACIÓN , DE DIECIOCHO (18) BECADOS DE LA CURSANDO MAESTRIA ONLINE, (MEXICO).</t>
    </r>
  </si>
  <si>
    <r>
      <rPr>
        <b/>
        <sz val="8"/>
        <color indexed="8"/>
        <rFont val="Segoe UI"/>
        <family val="2"/>
      </rPr>
      <t>UNIVERSIDAD INTERNACIONAL IBEROAMERICANA,</t>
    </r>
    <r>
      <rPr>
        <sz val="8"/>
        <color indexed="8"/>
        <rFont val="Segoe UI"/>
        <family val="2"/>
      </rPr>
      <t xml:space="preserve"> PAGO DE LA FACTURA NO. 203, CORRESPONDIENTE AL 30% DE LA MATRICULACIÓN , DE VARIOS BECADOS EN EL EXTRANJERO, (MEXICO).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</si>
  <si>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 2, ID; 23721735, CORRESPONDIENTE A  LA MATRICULACION DEL BECADO FRANCISCO JAVIER GOMEZ PEREZ  (ESTADOS UNIDOS).</t>
    </r>
  </si>
  <si>
    <r>
      <rPr>
        <b/>
        <sz val="8"/>
        <color indexed="8"/>
        <rFont val="Segoe UI"/>
        <family val="2"/>
      </rPr>
      <t>MIDDLEX, UNIVERSITY 2022-2023,</t>
    </r>
    <r>
      <rPr>
        <sz val="8"/>
        <color indexed="8"/>
        <rFont val="Segoe UI"/>
        <family val="2"/>
      </rPr>
      <t xml:space="preserve"> PAGO DE LA FACTURA NO. B02810A D/F 28/10/2022, CORRESPONDIENTE AL 50% DE LA MATRICULACIÓN , DE DIECIOCHO (18) BECADOS DE LA CURSANDO MAESTRIA ONLINE, (REINO UNIDO).</t>
    </r>
  </si>
  <si>
    <r>
      <rPr>
        <b/>
        <sz val="8"/>
        <color indexed="8"/>
        <rFont val="Segoe UI"/>
        <family val="2"/>
      </rPr>
      <t xml:space="preserve">INDEPENDIENTE 4-2021,  </t>
    </r>
    <r>
      <rPr>
        <sz val="8"/>
        <color indexed="8"/>
        <rFont val="Segoe UI"/>
        <family val="2"/>
      </rPr>
      <t>PAGO FACTURA H5PH22324151551129 D/F 14/11/2022, CORRESPONDIENTE A  LA MATRICULACION DEL BECADO JUAN LUIS SANTANA GUERRERO  (ESTADOS UNIDOS).</t>
    </r>
  </si>
  <si>
    <r>
      <rPr>
        <b/>
        <sz val="8"/>
        <color indexed="8"/>
        <rFont val="Segoe UI"/>
        <family val="2"/>
      </rPr>
      <t xml:space="preserve">MIDDLEX, REINO UNIDO 2022-2023,  </t>
    </r>
    <r>
      <rPr>
        <sz val="8"/>
        <color indexed="8"/>
        <rFont val="Segoe UI"/>
        <family val="2"/>
      </rPr>
      <t>PAGO CUOTAS 1 A LA 6/13, CORRESPONDIENTE  A  MANUTENCIÓN DE LOS MESES OCTUBRE 2022/MARZO 2023 , DE CINCO (05) BECADOS EN EL EXTRANJERO (REINO UNIDO).</t>
    </r>
  </si>
  <si>
    <r>
      <rPr>
        <b/>
        <sz val="8"/>
        <color indexed="8"/>
        <rFont val="Segoe UI"/>
        <family val="2"/>
      </rPr>
      <t xml:space="preserve">NEWCASTLE 2022-2023,  </t>
    </r>
    <r>
      <rPr>
        <sz val="8"/>
        <color indexed="8"/>
        <rFont val="Segoe UI"/>
        <family val="2"/>
      </rPr>
      <t>PAGO CUOTAS 1 A LA 6/12, CORRESPONDIENTE  A  MANUTENCIÓN DE LOS MESES OCTUBRE 2022/MARZO 2023 , DE LA BECADA YUDELIS ANABEL GONZALEZ MARTINEZ (REINO UNIDO).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</si>
  <si>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DE LA FACTURA NO.UYM0004073C8 D/F 20/10/2022, CORRESPONDIENTE A LA  MATRICULACIÓN , DE TRES (03) BECADOS DE LA CURSANDO MAESTRIA ONLINE, (MEXICO).</t>
    </r>
  </si>
  <si>
    <r>
      <rPr>
        <b/>
        <sz val="8"/>
        <color indexed="8"/>
        <rFont val="Segoe UI"/>
        <family val="2"/>
      </rPr>
      <t xml:space="preserve">INDEPENDIENTE 2-2020,  ULTIMO </t>
    </r>
    <r>
      <rPr>
        <sz val="8"/>
        <color indexed="8"/>
        <rFont val="Segoe UI"/>
        <family val="2"/>
      </rPr>
      <t>PAGO, CORRESPONDIENTE A  LA MATRICULACION DE LA BECADA AIMEE LIBERTAD GONZALEZ ISSA  (BRASIL).</t>
    </r>
  </si>
  <si>
    <r>
      <rPr>
        <b/>
        <sz val="8"/>
        <color indexed="8"/>
        <rFont val="Segoe UI"/>
        <family val="2"/>
      </rPr>
      <t xml:space="preserve">INDEPENDIENTE 7-2021,  SEGUNDO </t>
    </r>
    <r>
      <rPr>
        <sz val="8"/>
        <color indexed="8"/>
        <rFont val="Segoe UI"/>
        <family val="2"/>
      </rPr>
      <t>PAGO, CORRESPONDIENTE A  LA MATRICULACION DE LA BECADA JACQUELINE ALTAGRACIA AQUINO FACTURA NO. 1729823-15  (REINO UNIDO).</t>
    </r>
  </si>
  <si>
    <r>
      <rPr>
        <b/>
        <sz val="8"/>
        <color indexed="8"/>
        <rFont val="Segoe UI"/>
        <family val="2"/>
      </rPr>
      <t xml:space="preserve">INDEPENDIENTE 4-2021,  ULTIMO </t>
    </r>
    <r>
      <rPr>
        <sz val="8"/>
        <color indexed="8"/>
        <rFont val="Segoe UI"/>
        <family val="2"/>
      </rPr>
      <t>PAGO, CORRESPONDIENTE A  LA MATRICULACION DE LA BECADA MAITE DUQUELA SANCHEZ  (ESTADOS UNIDOS).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</si>
  <si>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1/3 DE LA FACTURA NO.505769574 D/F 17/10/2022, CORRESPONDIENTE AL 30% DE LA MATRICULACIÓN , DE SESENTA Y UN (61) BECADOS EN EL EXTRANJERO, (MEXICO).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</si>
  <si>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MESCYT/03030/2022. RD$ 21,581,957.66</t>
    </r>
  </si>
  <si>
    <r>
      <rPr>
        <b/>
        <sz val="8"/>
        <color indexed="8"/>
        <rFont val="Segoe UI"/>
        <family val="2"/>
      </rPr>
      <t>INDEPENDIENTE 8-2021,  QUINTO P</t>
    </r>
    <r>
      <rPr>
        <sz val="8"/>
        <color indexed="8"/>
        <rFont val="Segoe UI"/>
        <family val="2"/>
      </rPr>
      <t>AGO DE LA FACTURA 206620152202240, CORRESPONDIENTE A  LA MATRICULACION DE LA BECADA CARMEN MARIA DE JESUS  (ESTADOS UNIDOS).</t>
    </r>
  </si>
  <si>
    <r>
      <rPr>
        <b/>
        <sz val="8"/>
        <color indexed="8"/>
        <rFont val="Segoe UI"/>
        <family val="2"/>
      </rPr>
      <t xml:space="preserve">INDEPENDIENTE 2-2019,  SEPTIMO </t>
    </r>
    <r>
      <rPr>
        <sz val="8"/>
        <color indexed="8"/>
        <rFont val="Segoe UI"/>
        <family val="2"/>
      </rPr>
      <t>PAGO, CORRESPONDIENTE A  LA MATRICULACION DEL BECADO EDUARDO CABRERA SARMIENTO  (ESTADOS UNIDOS).</t>
    </r>
  </si>
  <si>
    <r>
      <rPr>
        <b/>
        <sz val="8"/>
        <color indexed="8"/>
        <rFont val="Segoe UI"/>
        <family val="2"/>
      </rPr>
      <t>INDEPENDIENTE 4-2021,  QUINTO P</t>
    </r>
    <r>
      <rPr>
        <sz val="8"/>
        <color indexed="8"/>
        <rFont val="Segoe UI"/>
        <family val="2"/>
      </rPr>
      <t>AGO, CORRESPONDIENTE A  LA MATRICULACION DEL BECADO RAMSES ALEJANDRO MINAYA LIRIANO  (ESTADOS UNIDOS).</t>
    </r>
  </si>
  <si>
    <r>
      <rPr>
        <b/>
        <sz val="8"/>
        <color indexed="8"/>
        <rFont val="Segoe UI"/>
        <family val="2"/>
      </rPr>
      <t>INDEPENDIENTE 3-2019, P</t>
    </r>
    <r>
      <rPr>
        <sz val="8"/>
        <color indexed="8"/>
        <rFont val="Segoe UI"/>
        <family val="2"/>
      </rPr>
      <t>AGO SEPTIMA 8/8 CUOTA MAS ABONO,  DE LA FACTURA FSUC0007623 D/F 26/08/2022, CORRESPONDIENTE A  LA MATRICULACION DE LA BECADA REBECA ISABEL MASALLES STEFANY  (ESTADOS UNIDOS).</t>
    </r>
  </si>
  <si>
    <r>
      <rPr>
        <b/>
        <sz val="8"/>
        <color indexed="8"/>
        <rFont val="Segoe UI"/>
        <family val="2"/>
      </rPr>
      <t xml:space="preserve">UNIVERSIDAD HARPER ADAMS, REINO UNIDO,  </t>
    </r>
    <r>
      <rPr>
        <sz val="8"/>
        <color indexed="8"/>
        <rFont val="Segoe UI"/>
        <family val="2"/>
      </rPr>
      <t>PAGO CUOTAS 1 A LA 7/12, CORRESPONDIENTE  A  MANUTENCIÓN DE LOS MESES SEPTIEMBRE 2022/MARZO 2023 , DE LA BECADA GABRIELA VASQUEZ JIMENEZ (REINO UNIDO).</t>
    </r>
  </si>
  <si>
    <r>
      <rPr>
        <b/>
        <sz val="8"/>
        <color indexed="8"/>
        <rFont val="Segoe UI"/>
        <family val="2"/>
      </rPr>
      <t>INDEPENDIENTE 2-2020, P</t>
    </r>
    <r>
      <rPr>
        <sz val="8"/>
        <color indexed="8"/>
        <rFont val="Segoe UI"/>
        <family val="2"/>
      </rPr>
      <t>AGO CUOTA 5/6 , CORRESPONDIENTE A  LA MATRICULACION DE LA BECADA MICHELLE GUERRERO MULLIX  (CHINA).</t>
    </r>
  </si>
  <si>
    <r>
      <rPr>
        <b/>
        <sz val="8"/>
        <color indexed="8"/>
        <rFont val="Segoe UI"/>
        <family val="2"/>
      </rPr>
      <t xml:space="preserve">ESCUELA AGRICOLA PANAMERICANA, ZAMORANO, </t>
    </r>
    <r>
      <rPr>
        <sz val="8"/>
        <color indexed="8"/>
        <rFont val="Segoe UI"/>
        <family val="2"/>
      </rPr>
      <t>PAGO FACTURA NO. 0000-001-01-00039438 D/F 24/8/2022, CORRESPONDIENTE A  LA MATRICULACION DE CINCO (05) BECADOS (HONDURAS).</t>
    </r>
  </si>
  <si>
    <r>
      <rPr>
        <b/>
        <sz val="8"/>
        <color indexed="8"/>
        <rFont val="Segoe UI"/>
        <family val="2"/>
      </rPr>
      <t xml:space="preserve">TORRENS UNIVERSITY AUSTRALIA, </t>
    </r>
    <r>
      <rPr>
        <sz val="8"/>
        <color indexed="8"/>
        <rFont val="Segoe UI"/>
        <family val="2"/>
      </rPr>
      <t>PAGO PRIMERO, FACTURA NO. TU20221026, CORRESPONDIENTE AL 50% DE  LA MATRICULACION DE SEIS (06) BECADOS (AUSTRALIA).</t>
    </r>
  </si>
  <si>
    <r>
      <rPr>
        <b/>
        <sz val="8"/>
        <color indexed="8"/>
        <rFont val="Segoe UI"/>
        <family val="2"/>
      </rPr>
      <t>CATIE-2021-2022, P</t>
    </r>
    <r>
      <rPr>
        <sz val="8"/>
        <color indexed="8"/>
        <rFont val="Segoe UI"/>
        <family val="2"/>
      </rPr>
      <t>AGO CUOTA 3/4 FATURA NO. 34111 D/F 31/10/2022 , CORRESPONDIENTE A  LA MATRICULACION DE DIEZ (10) BECADOS EN EL EXTRANJERO  (ESTADOS UNIDOS).</t>
    </r>
  </si>
  <si>
    <r>
      <rPr>
        <b/>
        <sz val="8"/>
        <color indexed="8"/>
        <rFont val="Segoe UI"/>
        <family val="2"/>
      </rPr>
      <t>INDEPENDIENTE 2-2020, P</t>
    </r>
    <r>
      <rPr>
        <sz val="8"/>
        <color indexed="8"/>
        <rFont val="Segoe UI"/>
        <family val="2"/>
      </rPr>
      <t>AGO CUOTA 5 Y 6/8, CORRESPONDIENTE A  LA MATRICULACION DE LA BECADA AMELIA LUCIA ANDUJAR GONZALEZ  (ESTADOS UNIDOS).</t>
    </r>
  </si>
  <si>
    <r>
      <rPr>
        <b/>
        <sz val="8"/>
        <color indexed="8"/>
        <rFont val="Segoe UI"/>
        <family val="2"/>
      </rPr>
      <t>INDEPENDIENTE 1-2020, P</t>
    </r>
    <r>
      <rPr>
        <sz val="8"/>
        <color indexed="8"/>
        <rFont val="Segoe UI"/>
        <family val="2"/>
      </rPr>
      <t>AGO CUARTO Y QUINTO,  CORRESPONDIENTE A  LA MATRICULACION DE DOS (02) BECADOS EN EL EXTRANJERO. MARCOS DANIEL PUMAROL Y EMIR DUQUELA SANCHEZ  (BRASIL).</t>
    </r>
  </si>
  <si>
    <r>
      <rPr>
        <b/>
        <sz val="8"/>
        <color indexed="8"/>
        <rFont val="Segoe UI"/>
        <family val="2"/>
      </rPr>
      <t>UNIVERSIDAD DE CIENCIAS PEDAGOGICAS ENRIQUEZ JOSE VARONA, P</t>
    </r>
    <r>
      <rPr>
        <sz val="8"/>
        <color indexed="8"/>
        <rFont val="Segoe UI"/>
        <family val="2"/>
      </rPr>
      <t>AGO CUOTA 1/3 DE LA FACTURA NO.39/2022, D/F 27/10/2022,  CORRESPONDIENTE A  LA MATRICULACION DE TRES (03) BECADOS EN EL EXTRANJERO.  (CUBA).</t>
    </r>
  </si>
  <si>
    <r>
      <rPr>
        <b/>
        <sz val="8"/>
        <color indexed="8"/>
        <rFont val="Segoe UI"/>
        <family val="2"/>
      </rPr>
      <t>PORTSMOUTH 2022-2023, P</t>
    </r>
    <r>
      <rPr>
        <sz val="8"/>
        <color indexed="8"/>
        <rFont val="Segoe UI"/>
        <family val="2"/>
      </rPr>
      <t>AGO CUOTA 1/3 DE LA FACTURAS NO.2134812, 2151409, 2132448, 2152741, 2152331, 2154210 Y 2155362,  CORRESPONDIENTE AL 30% DE LA MATRICULACION DE SIETE (07) BECADOS EN EL EXTRANJERO.  (REINO UNIDO).</t>
    </r>
  </si>
  <si>
    <r>
      <rPr>
        <b/>
        <sz val="8"/>
        <color indexed="8"/>
        <rFont val="Segoe UI"/>
        <family val="2"/>
      </rPr>
      <t>MIDDLEX, UNIVERSITY ,</t>
    </r>
    <r>
      <rPr>
        <sz val="8"/>
        <color indexed="8"/>
        <rFont val="Segoe UI"/>
        <family val="2"/>
      </rPr>
      <t xml:space="preserve"> SEGUNDO Y ULTIMO PAGO DE LA FACTURA NO. B02608 D/F 23/9/2022, CORRESPONDIENTE  DE LA MATRICULACIÓN , DE LA BECADA MIKAURY DE LA CRUZ ROSARIO, (REINO UNIDO).</t>
    </r>
  </si>
  <si>
    <r>
      <t xml:space="preserve">FORDHAM UNIVERSITY, </t>
    </r>
    <r>
      <rPr>
        <sz val="8"/>
        <color indexed="8"/>
        <rFont val="Segoe UI"/>
        <family val="2"/>
      </rPr>
      <t xml:space="preserve"> PAGO CUOTA 1/1, CORRESPONDIENTE A MANUTENCIÓN  MES DE OCTUBRE 2022-FEBRERO 2023, DE LA BECARIA KENDRA SELENNY MATOS SUAREZ.</t>
    </r>
  </si>
  <si>
    <r>
      <t xml:space="preserve">FORDHAM UNIVERSITY, </t>
    </r>
    <r>
      <rPr>
        <sz val="8"/>
        <color indexed="8"/>
        <rFont val="Segoe UI"/>
        <family val="2"/>
      </rPr>
      <t xml:space="preserve"> PAGO CUOTA 1 A LA 8/12, CORRESPONDIENTE A MANUTENCIÓN  MES DE AGOSTO 2022-FEBRERO 2023, DEL BECADO LUIS GUSTAVO ROMERO. (ESTADOS  UNIDOS).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</si>
  <si>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CUOTA 1/3 DE LA FACTURA NO.200147 D/F 8/12/2022, CORRESPONDIENTE AL 50% DE LA MATRICULACIÓN , DE BECADA LAURA VIRGILIA MOSQUEA ALCANTARA, (MEXICO).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</si>
  <si>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1/4 DE LA FACTURA NO.86121702 D/F 31/10/2022, CORRESPONDIENTE AL 25% DE LA MATRICULACIÓN , DE TRES(03) BECADOS EN EL EXTRANJERO, (MEXICO).</t>
    </r>
  </si>
  <si>
    <r>
      <rPr>
        <b/>
        <sz val="8"/>
        <color indexed="8"/>
        <rFont val="Segoe UI"/>
        <family val="2"/>
      </rPr>
      <t>MARCONI 2022-2023,</t>
    </r>
    <r>
      <rPr>
        <sz val="8"/>
        <color indexed="8"/>
        <rFont val="Segoe UI"/>
        <family val="2"/>
      </rPr>
      <t xml:space="preserve"> PAGO CUOTA 1/3 DE LA FACTURA NO.23-005342 D/F 12/12/2022, CORRESPONDIENTE AL 30% DE LA MATRICULACIÓN , DE CINCUENTA Y SEIS BECADOS EN EL EXTRANJERO, (ESTADOS UNIDOS).</t>
    </r>
  </si>
  <si>
    <r>
      <rPr>
        <b/>
        <sz val="8"/>
        <color indexed="8"/>
        <rFont val="Segoe UI"/>
        <family val="2"/>
      </rPr>
      <t>UNIVERSIDAD INTERNACIONAL IBEROAMERICANA,</t>
    </r>
    <r>
      <rPr>
        <sz val="8"/>
        <color indexed="8"/>
        <rFont val="Segoe UI"/>
        <family val="2"/>
      </rPr>
      <t xml:space="preserve"> PAGO DE LA FACTURA NO.165, CORRESPONDIENTE AL 70% DE LA MATRICULACIÓN , DE ESTUDIANTES  BECADOS EN EL EXTRANJERO, (MEXICO).</t>
    </r>
  </si>
  <si>
    <r>
      <rPr>
        <b/>
        <sz val="8"/>
        <color indexed="8"/>
        <rFont val="Segoe UI"/>
        <family val="2"/>
      </rPr>
      <t>NOVA SOUTHEASTERN UNIVERSITY (NSU FLORIDAD),</t>
    </r>
    <r>
      <rPr>
        <sz val="8"/>
        <color indexed="8"/>
        <rFont val="Segoe UI"/>
        <family val="2"/>
      </rPr>
      <t xml:space="preserve"> QUINTO PAGO AGOSTO/DICIEMBRE 2022, DE LA FACTURA NO.202320, CORRESPONDIENTE AL 30% DE LA MATRICULACIÓN , DE VEINTINUEVE (29) ESTUDIANTES,  BECADOS EN EL EXTRANJERO, (ESTADOS UNIDOS).</t>
    </r>
  </si>
  <si>
    <r>
      <rPr>
        <b/>
        <sz val="8"/>
        <color indexed="8"/>
        <rFont val="Segoe UI"/>
        <family val="2"/>
      </rPr>
      <t>ROCHESTER INSTITUTE OF TECHNOLOGY,</t>
    </r>
    <r>
      <rPr>
        <sz val="8"/>
        <color indexed="8"/>
        <rFont val="Segoe UI"/>
        <family val="2"/>
      </rPr>
      <t xml:space="preserve"> PAGO SEMESTRAL, CORRESPONDIENTE  DE LA MATRICULACIÓN , DE ESTUDIANTES, BECADOS EN EL EXTRANJERO, (ESTADOS UNIDOS).</t>
    </r>
  </si>
  <si>
    <r>
      <rPr>
        <b/>
        <sz val="8"/>
        <color indexed="8"/>
        <rFont val="Segoe UI"/>
        <family val="2"/>
      </rPr>
      <t>ROCHESTER INSTITUTE OF TECHNOLOGY,</t>
    </r>
    <r>
      <rPr>
        <sz val="8"/>
        <color indexed="8"/>
        <rFont val="Segoe UI"/>
        <family val="2"/>
      </rPr>
      <t xml:space="preserve"> PAGO SEMESTRAL SUMMER Y FALL 2021,, CORRESPONDIENTE  DE LA MATRICULACIÓN , DE ESTUDIANTES, BECADOS EN EL EXTRANJERO, (ESTADOS UNIDOS).</t>
    </r>
  </si>
  <si>
    <r>
      <rPr>
        <b/>
        <sz val="8"/>
        <color indexed="8"/>
        <rFont val="Segoe UI"/>
        <family val="2"/>
      </rPr>
      <t>ROCHESTER INSTITUTE OF TECHNOLOGY,</t>
    </r>
    <r>
      <rPr>
        <sz val="8"/>
        <color indexed="8"/>
        <rFont val="Segoe UI"/>
        <family val="2"/>
      </rPr>
      <t xml:space="preserve"> PAGO SEMESTRAL SPRING 2021 Y FALL 2022, CORRESPONDIENTE  DE LA MATRICULACIÓN , DE ESTUDIANTES, BECADOS EN EL EXTRANJERO, (ESTADOS UNIDOS).</t>
    </r>
  </si>
  <si>
    <r>
      <rPr>
        <b/>
        <sz val="8"/>
        <color indexed="8"/>
        <rFont val="Segoe UI"/>
        <family val="2"/>
      </rPr>
      <t>UNIVERSIDAD OF WOLVERHAMPTON,</t>
    </r>
    <r>
      <rPr>
        <sz val="8"/>
        <color indexed="8"/>
        <rFont val="Segoe UI"/>
        <family val="2"/>
      </rPr>
      <t xml:space="preserve"> PAGO DE LA FACTURA NO. 45100421, CORRESPONDIENTE  DE LA MATRICULACIÓN , DE OCHO (08) ESTUDIANTES, BECADOS EN EL EXTRANJERO, (REINO UNIDO).</t>
    </r>
  </si>
  <si>
    <r>
      <rPr>
        <b/>
        <sz val="8"/>
        <color indexed="8"/>
        <rFont val="Segoe UI"/>
        <family val="2"/>
      </rPr>
      <t>CHEVENING,</t>
    </r>
    <r>
      <rPr>
        <sz val="8"/>
        <color indexed="8"/>
        <rFont val="Segoe UI"/>
        <family val="2"/>
      </rPr>
      <t xml:space="preserve"> PAGO CUOTA 3/3  DE LA FACTURA NO. SIN000679 D/F 04/11/2022, CORRESPONDIENTE  DE LA MATRICULACIÓN , DE OCHO (08) ESTUDIANTES, BECADOS EN EL EXTRANJERO, (REINO UNIDO).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</si>
  <si>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MESCYT/03127/2022. RD$ 7,952,481.75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</si>
  <si>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MESCYT/03134/2022. RD$ 7,372,353.60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</si>
  <si>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MESCYT/03133/2022. RD$ 3,884,704.05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</si>
  <si>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MESCYT/03131/2022. RD$ 14,842,238.05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</si>
  <si>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MESCYT/03136/2022. RD$ 2,860,012.00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</si>
  <si>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MESCYT/03213/2022. RD$ 990,767.56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</si>
  <si>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MESCYT/03129/2022. RD$ 4,444,464.13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</si>
  <si>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MESCYT/03214/2022. RD$ 1,155,913.94</t>
    </r>
  </si>
  <si>
    <t>TR-MESCYT/101010</t>
  </si>
  <si>
    <t>TR-MESCYT/0327</t>
  </si>
  <si>
    <t>TR-MESCYT/0377</t>
  </si>
  <si>
    <t>TR-MESCYT/0388</t>
  </si>
  <si>
    <t>TR-MESCYT/0420</t>
  </si>
  <si>
    <t>TR-MESCYT/0421</t>
  </si>
  <si>
    <t>TR-MESCYT/0422</t>
  </si>
  <si>
    <t>TR-MESCYT/0425</t>
  </si>
  <si>
    <t>TR-MESCYT/0426</t>
  </si>
  <si>
    <t>TR-MESCYT/0427</t>
  </si>
  <si>
    <t>TR-MESCYT/0428</t>
  </si>
  <si>
    <t>TR-MESCYT/0429</t>
  </si>
  <si>
    <t>TR-MESCYT/0446</t>
  </si>
  <si>
    <t>TR-MESCYT/0447</t>
  </si>
  <si>
    <t>TR-MESCYT/0448</t>
  </si>
  <si>
    <t>TR-MESCYT/0348</t>
  </si>
  <si>
    <t>TR-MESCYT/0355</t>
  </si>
  <si>
    <t>TR-MESCYT/0384</t>
  </si>
  <si>
    <t>TR-MESCYT/0385</t>
  </si>
  <si>
    <t>TR-MESCYT/0387</t>
  </si>
  <si>
    <t>TR-MESCYT/0394</t>
  </si>
  <si>
    <t>TR-MESCYT/0412</t>
  </si>
  <si>
    <t>TR-MESCYT/0415</t>
  </si>
  <si>
    <t>TR-MESCYT/0423</t>
  </si>
  <si>
    <t>TR-MESCYT/0424</t>
  </si>
  <si>
    <t>TR-MESCYT/0456</t>
  </si>
  <si>
    <t>TR-MESCYT/0458</t>
  </si>
  <si>
    <t>TR-MESCYT/0465</t>
  </si>
  <si>
    <t>TR-MESCYT/0466</t>
  </si>
  <si>
    <t>TR-MESCYT/0472</t>
  </si>
  <si>
    <t>TR-MESCYT/0479</t>
  </si>
  <si>
    <t>TR-MESCYT/0367</t>
  </si>
  <si>
    <t>TR-MESCYT/0368</t>
  </si>
  <si>
    <t>TR-MESCYT/0370</t>
  </si>
  <si>
    <t>TR-MESCYT/0371</t>
  </si>
  <si>
    <t>TR-MESCYT/0382</t>
  </si>
  <si>
    <t>TR-MESCYT/0414</t>
  </si>
  <si>
    <t>21/12/2022</t>
  </si>
  <si>
    <t>22/12/2022</t>
  </si>
  <si>
    <t>27/12/2022</t>
  </si>
  <si>
    <t>31/12/2022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</si>
</sst>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538ED5"/>
      </right>
      <top style="thin"/>
      <bottom style="thin"/>
    </border>
    <border>
      <left style="thin">
        <color rgb="FF538ED5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6" fillId="33" borderId="24" xfId="49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left" vertical="top" wrapText="1" readingOrder="1"/>
    </xf>
    <xf numFmtId="14" fontId="14" fillId="0" borderId="21" xfId="0" applyNumberFormat="1" applyFont="1" applyBorder="1" applyAlignment="1">
      <alignment horizontal="center"/>
    </xf>
    <xf numFmtId="0" fontId="15" fillId="33" borderId="22" xfId="0" applyFont="1" applyFill="1" applyBorder="1" applyAlignment="1">
      <alignment horizontal="center" vertical="center" wrapText="1" readingOrder="1"/>
    </xf>
    <xf numFmtId="0" fontId="12" fillId="33" borderId="24" xfId="0" applyFont="1" applyFill="1" applyBorder="1" applyAlignment="1">
      <alignment horizontal="justify" vertical="justify" wrapText="1" readingOrder="1"/>
    </xf>
    <xf numFmtId="0" fontId="15" fillId="33" borderId="24" xfId="0" applyFont="1" applyFill="1" applyBorder="1" applyAlignment="1">
      <alignment horizontal="center" vertical="center" wrapText="1" readingOrder="1"/>
    </xf>
    <xf numFmtId="0" fontId="13" fillId="33" borderId="24" xfId="0" applyFont="1" applyFill="1" applyBorder="1" applyAlignment="1">
      <alignment horizontal="justify" vertical="justify" wrapText="1"/>
    </xf>
    <xf numFmtId="0" fontId="7" fillId="33" borderId="26" xfId="0" applyFont="1" applyFill="1" applyBorder="1" applyAlignment="1">
      <alignment horizontal="center"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 readingOrder="1"/>
    </xf>
    <xf numFmtId="0" fontId="12" fillId="33" borderId="28" xfId="0" applyFont="1" applyFill="1" applyBorder="1" applyAlignment="1">
      <alignment horizontal="justify" vertical="justify" wrapText="1" readingOrder="1"/>
    </xf>
    <xf numFmtId="43" fontId="16" fillId="33" borderId="27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14" fontId="0" fillId="0" borderId="24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center" wrapText="1"/>
    </xf>
    <xf numFmtId="0" fontId="55" fillId="33" borderId="24" xfId="0" applyFont="1" applyFill="1" applyBorder="1" applyAlignment="1">
      <alignment horizontal="justify" vertical="center" wrapText="1"/>
    </xf>
    <xf numFmtId="0" fontId="12" fillId="33" borderId="24" xfId="0" applyFont="1" applyFill="1" applyBorder="1" applyAlignment="1">
      <alignment horizontal="justify" vertical="center" wrapText="1" readingOrder="1"/>
    </xf>
    <xf numFmtId="43" fontId="56" fillId="33" borderId="34" xfId="51" applyFont="1" applyFill="1" applyBorder="1" applyAlignment="1">
      <alignment vertical="center" wrapText="1"/>
    </xf>
    <xf numFmtId="14" fontId="57" fillId="0" borderId="35" xfId="0" applyNumberFormat="1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125"/>
  <sheetViews>
    <sheetView tabSelected="1" zoomScale="81" zoomScaleNormal="81" zoomScalePageLayoutView="0" workbookViewId="0" topLeftCell="A1">
      <selection activeCell="B1" sqref="B1:H9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61"/>
      <c r="C6" s="61"/>
      <c r="D6" s="61"/>
      <c r="E6" s="61"/>
      <c r="F6" s="61"/>
      <c r="G6" s="61"/>
      <c r="H6" s="61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61"/>
      <c r="C9" s="61"/>
      <c r="D9" s="61"/>
      <c r="E9" s="61"/>
      <c r="F9" s="61"/>
      <c r="G9" s="61"/>
      <c r="H9" s="61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61" t="s">
        <v>26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2"/>
      <c r="C15" s="64" t="s">
        <v>4</v>
      </c>
      <c r="D15" s="64"/>
      <c r="E15" s="64"/>
      <c r="F15" s="65">
        <v>2262801000001</v>
      </c>
      <c r="G15" s="65"/>
      <c r="H15" s="66"/>
      <c r="I15" s="4"/>
      <c r="J15" s="4"/>
      <c r="K15" s="4"/>
      <c r="L15" s="4"/>
    </row>
    <row r="16" spans="2:12" s="3" customFormat="1" ht="37.5" customHeight="1">
      <c r="B16" s="63"/>
      <c r="C16" s="67" t="s">
        <v>11</v>
      </c>
      <c r="D16" s="67"/>
      <c r="E16" s="18"/>
      <c r="F16" s="67" t="s">
        <v>8</v>
      </c>
      <c r="G16" s="67"/>
      <c r="H16" s="19">
        <v>25213.29</v>
      </c>
      <c r="I16" s="4"/>
      <c r="J16" s="4"/>
      <c r="K16" s="4"/>
      <c r="L16" s="4"/>
    </row>
    <row r="17" spans="2:12" s="3" customFormat="1" ht="45.75" customHeight="1">
      <c r="B17" s="63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76.5" customHeight="1">
      <c r="B18" s="39"/>
      <c r="C18" s="54">
        <v>44754</v>
      </c>
      <c r="D18" s="41" t="s">
        <v>83</v>
      </c>
      <c r="E18" s="45" t="s">
        <v>27</v>
      </c>
      <c r="F18" s="40">
        <v>613349.3</v>
      </c>
      <c r="G18" s="40"/>
      <c r="H18" s="23">
        <f>H16+F18-G18</f>
        <v>638562.5900000001</v>
      </c>
      <c r="I18" s="4"/>
      <c r="J18" s="4"/>
      <c r="K18" s="4"/>
      <c r="L18" s="4"/>
    </row>
    <row r="19" spans="2:12" s="3" customFormat="1" ht="48.75" customHeight="1">
      <c r="B19" s="39"/>
      <c r="C19" s="54">
        <v>44754</v>
      </c>
      <c r="D19" s="41" t="s">
        <v>84</v>
      </c>
      <c r="E19" s="68" t="s">
        <v>28</v>
      </c>
      <c r="F19" s="40"/>
      <c r="G19" s="40">
        <v>31650</v>
      </c>
      <c r="H19" s="23">
        <f>H18+F19-G19</f>
        <v>606912.5900000001</v>
      </c>
      <c r="I19" s="4"/>
      <c r="J19" s="4"/>
      <c r="K19" s="4"/>
      <c r="L19" s="4"/>
    </row>
    <row r="20" spans="2:12" s="3" customFormat="1" ht="37.5" customHeight="1">
      <c r="B20" s="39"/>
      <c r="C20" s="54">
        <v>44754</v>
      </c>
      <c r="D20" s="41" t="s">
        <v>84</v>
      </c>
      <c r="E20" s="68" t="s">
        <v>29</v>
      </c>
      <c r="F20" s="40"/>
      <c r="G20" s="40">
        <v>14000</v>
      </c>
      <c r="H20" s="23">
        <f aca="true" t="shared" si="0" ref="H20:H74">H19+F20-G20</f>
        <v>592912.5900000001</v>
      </c>
      <c r="I20" s="4"/>
      <c r="J20" s="4"/>
      <c r="K20" s="4"/>
      <c r="L20" s="4"/>
    </row>
    <row r="21" spans="2:12" s="3" customFormat="1" ht="37.5" customHeight="1">
      <c r="B21" s="39"/>
      <c r="C21" s="54">
        <v>44754</v>
      </c>
      <c r="D21" s="41" t="s">
        <v>85</v>
      </c>
      <c r="E21" s="68" t="s">
        <v>30</v>
      </c>
      <c r="F21" s="40"/>
      <c r="G21" s="40">
        <v>23062</v>
      </c>
      <c r="H21" s="23">
        <f t="shared" si="0"/>
        <v>569850.5900000001</v>
      </c>
      <c r="I21" s="4"/>
      <c r="J21" s="4"/>
      <c r="K21" s="4"/>
      <c r="L21" s="4"/>
    </row>
    <row r="22" spans="2:12" s="3" customFormat="1" ht="37.5" customHeight="1">
      <c r="B22" s="39"/>
      <c r="C22" s="54">
        <v>44754</v>
      </c>
      <c r="D22" s="41" t="s">
        <v>85</v>
      </c>
      <c r="E22" s="68" t="s">
        <v>31</v>
      </c>
      <c r="F22" s="40"/>
      <c r="G22" s="40">
        <v>9500</v>
      </c>
      <c r="H22" s="23">
        <f t="shared" si="0"/>
        <v>560350.5900000001</v>
      </c>
      <c r="I22" s="4"/>
      <c r="J22" s="4"/>
      <c r="K22" s="4"/>
      <c r="L22" s="4"/>
    </row>
    <row r="23" spans="2:12" s="3" customFormat="1" ht="49.5" customHeight="1">
      <c r="B23" s="39"/>
      <c r="C23" s="54">
        <v>44754</v>
      </c>
      <c r="D23" s="41" t="s">
        <v>86</v>
      </c>
      <c r="E23" s="69" t="s">
        <v>32</v>
      </c>
      <c r="F23" s="40"/>
      <c r="G23" s="40">
        <v>27387.03</v>
      </c>
      <c r="H23" s="23">
        <f t="shared" si="0"/>
        <v>532963.56</v>
      </c>
      <c r="I23" s="4"/>
      <c r="J23" s="4"/>
      <c r="K23" s="4"/>
      <c r="L23" s="4"/>
    </row>
    <row r="24" spans="2:12" s="3" customFormat="1" ht="37.5" customHeight="1">
      <c r="B24" s="39"/>
      <c r="C24" s="54">
        <v>44754</v>
      </c>
      <c r="D24" s="41" t="s">
        <v>87</v>
      </c>
      <c r="E24" s="70" t="s">
        <v>33</v>
      </c>
      <c r="F24" s="40"/>
      <c r="G24" s="40">
        <v>2674</v>
      </c>
      <c r="H24" s="23">
        <f t="shared" si="0"/>
        <v>530289.56</v>
      </c>
      <c r="I24" s="4"/>
      <c r="J24" s="4"/>
      <c r="K24" s="4"/>
      <c r="L24" s="4"/>
    </row>
    <row r="25" spans="2:12" s="3" customFormat="1" ht="37.5" customHeight="1">
      <c r="B25" s="39"/>
      <c r="C25" s="54">
        <v>44754</v>
      </c>
      <c r="D25" s="41" t="s">
        <v>87</v>
      </c>
      <c r="E25" s="70" t="s">
        <v>34</v>
      </c>
      <c r="F25" s="40"/>
      <c r="G25" s="40">
        <v>10195.92</v>
      </c>
      <c r="H25" s="23">
        <f t="shared" si="0"/>
        <v>520093.6400000001</v>
      </c>
      <c r="I25" s="4"/>
      <c r="J25" s="4"/>
      <c r="K25" s="4"/>
      <c r="L25" s="4"/>
    </row>
    <row r="26" spans="2:12" s="3" customFormat="1" ht="50.25" customHeight="1">
      <c r="B26" s="39"/>
      <c r="C26" s="54">
        <v>44754</v>
      </c>
      <c r="D26" s="41" t="s">
        <v>88</v>
      </c>
      <c r="E26" s="70" t="s">
        <v>35</v>
      </c>
      <c r="F26" s="40"/>
      <c r="G26" s="40">
        <v>28322</v>
      </c>
      <c r="H26" s="23">
        <f t="shared" si="0"/>
        <v>491771.6400000001</v>
      </c>
      <c r="I26" s="4"/>
      <c r="J26" s="4"/>
      <c r="K26" s="4"/>
      <c r="L26" s="4"/>
    </row>
    <row r="27" spans="2:12" s="3" customFormat="1" ht="52.5" customHeight="1">
      <c r="B27" s="39"/>
      <c r="C27" s="54">
        <v>44754</v>
      </c>
      <c r="D27" s="41" t="s">
        <v>88</v>
      </c>
      <c r="E27" s="70" t="s">
        <v>36</v>
      </c>
      <c r="F27" s="40"/>
      <c r="G27" s="40">
        <v>24066</v>
      </c>
      <c r="H27" s="23">
        <f t="shared" si="0"/>
        <v>467705.6400000001</v>
      </c>
      <c r="I27" s="4"/>
      <c r="J27" s="4"/>
      <c r="K27" s="4"/>
      <c r="L27" s="4"/>
    </row>
    <row r="28" spans="2:12" s="3" customFormat="1" ht="37.5" customHeight="1">
      <c r="B28" s="39"/>
      <c r="C28" s="54">
        <v>44754</v>
      </c>
      <c r="D28" s="41" t="s">
        <v>89</v>
      </c>
      <c r="E28" s="70" t="s">
        <v>37</v>
      </c>
      <c r="F28" s="40"/>
      <c r="G28" s="40">
        <v>17894.4</v>
      </c>
      <c r="H28" s="23">
        <f t="shared" si="0"/>
        <v>449811.24000000005</v>
      </c>
      <c r="I28" s="4"/>
      <c r="J28" s="4"/>
      <c r="K28" s="4"/>
      <c r="L28" s="4"/>
    </row>
    <row r="29" spans="2:12" s="3" customFormat="1" ht="37.5" customHeight="1">
      <c r="B29" s="39"/>
      <c r="C29" s="54">
        <v>44754</v>
      </c>
      <c r="D29" s="41" t="s">
        <v>90</v>
      </c>
      <c r="E29" s="68" t="s">
        <v>38</v>
      </c>
      <c r="F29" s="40"/>
      <c r="G29" s="40">
        <v>3723.95</v>
      </c>
      <c r="H29" s="23">
        <f t="shared" si="0"/>
        <v>446087.29000000004</v>
      </c>
      <c r="I29" s="4"/>
      <c r="J29" s="4"/>
      <c r="K29" s="4"/>
      <c r="L29" s="4"/>
    </row>
    <row r="30" spans="2:12" s="3" customFormat="1" ht="46.5" customHeight="1">
      <c r="B30" s="39"/>
      <c r="C30" s="54">
        <v>44754</v>
      </c>
      <c r="D30" s="41" t="s">
        <v>91</v>
      </c>
      <c r="E30" s="70" t="s">
        <v>39</v>
      </c>
      <c r="F30" s="40"/>
      <c r="G30" s="40">
        <v>226338.94</v>
      </c>
      <c r="H30" s="23">
        <f t="shared" si="0"/>
        <v>219748.35000000003</v>
      </c>
      <c r="I30" s="4"/>
      <c r="J30" s="4"/>
      <c r="K30" s="4"/>
      <c r="L30" s="4"/>
    </row>
    <row r="31" spans="2:12" s="3" customFormat="1" ht="37.5" customHeight="1">
      <c r="B31" s="39"/>
      <c r="C31" s="54">
        <v>44754</v>
      </c>
      <c r="D31" s="41" t="s">
        <v>92</v>
      </c>
      <c r="E31" s="68" t="s">
        <v>40</v>
      </c>
      <c r="F31" s="40"/>
      <c r="G31" s="40">
        <v>9526</v>
      </c>
      <c r="H31" s="23">
        <f t="shared" si="0"/>
        <v>210222.35000000003</v>
      </c>
      <c r="I31" s="4"/>
      <c r="J31" s="4"/>
      <c r="K31" s="4"/>
      <c r="L31" s="4"/>
    </row>
    <row r="32" spans="2:12" s="3" customFormat="1" ht="37.5" customHeight="1">
      <c r="B32" s="39"/>
      <c r="C32" s="54">
        <v>44754</v>
      </c>
      <c r="D32" s="41" t="s">
        <v>93</v>
      </c>
      <c r="E32" s="69" t="s">
        <v>41</v>
      </c>
      <c r="F32" s="40"/>
      <c r="G32" s="40">
        <v>12721.15</v>
      </c>
      <c r="H32" s="23">
        <f t="shared" si="0"/>
        <v>197501.20000000004</v>
      </c>
      <c r="I32" s="4"/>
      <c r="J32" s="4"/>
      <c r="K32" s="4"/>
      <c r="L32" s="4"/>
    </row>
    <row r="33" spans="2:12" s="3" customFormat="1" ht="37.5" customHeight="1">
      <c r="B33" s="39"/>
      <c r="C33" s="54">
        <v>44754</v>
      </c>
      <c r="D33" s="41" t="s">
        <v>94</v>
      </c>
      <c r="E33" s="69" t="s">
        <v>42</v>
      </c>
      <c r="F33" s="40"/>
      <c r="G33" s="40">
        <v>6927.07</v>
      </c>
      <c r="H33" s="23">
        <f t="shared" si="0"/>
        <v>190574.13000000003</v>
      </c>
      <c r="I33" s="4"/>
      <c r="J33" s="4"/>
      <c r="K33" s="4"/>
      <c r="L33" s="4"/>
    </row>
    <row r="34" spans="2:12" s="3" customFormat="1" ht="37.5" customHeight="1">
      <c r="B34" s="39"/>
      <c r="C34" s="54">
        <v>44754</v>
      </c>
      <c r="D34" s="41" t="s">
        <v>95</v>
      </c>
      <c r="E34" s="70" t="s">
        <v>43</v>
      </c>
      <c r="F34" s="40"/>
      <c r="G34" s="40">
        <v>467.27</v>
      </c>
      <c r="H34" s="23">
        <f t="shared" si="0"/>
        <v>190106.86000000004</v>
      </c>
      <c r="I34" s="4"/>
      <c r="J34" s="4"/>
      <c r="K34" s="4"/>
      <c r="L34" s="4"/>
    </row>
    <row r="35" spans="2:12" s="3" customFormat="1" ht="37.5" customHeight="1">
      <c r="B35" s="39"/>
      <c r="C35" s="54">
        <v>44754</v>
      </c>
      <c r="D35" s="41" t="s">
        <v>96</v>
      </c>
      <c r="E35" s="68" t="s">
        <v>44</v>
      </c>
      <c r="F35" s="40"/>
      <c r="G35" s="40">
        <v>5094.1</v>
      </c>
      <c r="H35" s="23">
        <f t="shared" si="0"/>
        <v>185012.76000000004</v>
      </c>
      <c r="I35" s="4"/>
      <c r="J35" s="4"/>
      <c r="K35" s="4"/>
      <c r="L35" s="4"/>
    </row>
    <row r="36" spans="2:12" s="3" customFormat="1" ht="37.5" customHeight="1">
      <c r="B36" s="39"/>
      <c r="C36" s="54">
        <v>44754</v>
      </c>
      <c r="D36" s="41" t="s">
        <v>96</v>
      </c>
      <c r="E36" s="68" t="s">
        <v>45</v>
      </c>
      <c r="F36" s="40"/>
      <c r="G36" s="40">
        <v>18365.77</v>
      </c>
      <c r="H36" s="23">
        <f t="shared" si="0"/>
        <v>166646.99000000005</v>
      </c>
      <c r="I36" s="4"/>
      <c r="J36" s="4"/>
      <c r="K36" s="4"/>
      <c r="L36" s="4"/>
    </row>
    <row r="37" spans="2:12" s="3" customFormat="1" ht="37.5" customHeight="1">
      <c r="B37" s="39"/>
      <c r="C37" s="54">
        <v>44754</v>
      </c>
      <c r="D37" s="41" t="s">
        <v>96</v>
      </c>
      <c r="E37" s="68" t="s">
        <v>46</v>
      </c>
      <c r="F37" s="40"/>
      <c r="G37" s="40">
        <v>20205.5</v>
      </c>
      <c r="H37" s="23">
        <f t="shared" si="0"/>
        <v>146441.49000000005</v>
      </c>
      <c r="I37" s="4"/>
      <c r="J37" s="4"/>
      <c r="K37" s="4"/>
      <c r="L37" s="4"/>
    </row>
    <row r="38" spans="2:12" s="3" customFormat="1" ht="60.75" customHeight="1">
      <c r="B38" s="39"/>
      <c r="C38" s="54">
        <v>44754</v>
      </c>
      <c r="D38" s="41" t="s">
        <v>97</v>
      </c>
      <c r="E38" s="70" t="s">
        <v>47</v>
      </c>
      <c r="F38" s="40"/>
      <c r="G38" s="40">
        <v>121228.2</v>
      </c>
      <c r="H38" s="23">
        <f t="shared" si="0"/>
        <v>25213.29000000005</v>
      </c>
      <c r="I38" s="4"/>
      <c r="J38" s="4"/>
      <c r="K38" s="4"/>
      <c r="L38" s="4"/>
    </row>
    <row r="39" spans="2:12" s="3" customFormat="1" ht="66.75" customHeight="1">
      <c r="B39" s="39"/>
      <c r="C39" s="54" t="s">
        <v>120</v>
      </c>
      <c r="D39" s="41" t="s">
        <v>83</v>
      </c>
      <c r="E39" s="45" t="s">
        <v>48</v>
      </c>
      <c r="F39" s="40">
        <v>378963.26</v>
      </c>
      <c r="G39" s="40"/>
      <c r="H39" s="23">
        <f t="shared" si="0"/>
        <v>404176.55000000005</v>
      </c>
      <c r="I39" s="4"/>
      <c r="J39" s="4"/>
      <c r="K39" s="4"/>
      <c r="L39" s="4"/>
    </row>
    <row r="40" spans="2:12" s="3" customFormat="1" ht="56.25" customHeight="1">
      <c r="B40" s="39"/>
      <c r="C40" s="54" t="s">
        <v>121</v>
      </c>
      <c r="D40" s="41" t="s">
        <v>98</v>
      </c>
      <c r="E40" s="68" t="s">
        <v>49</v>
      </c>
      <c r="F40" s="40"/>
      <c r="G40" s="40">
        <v>8465</v>
      </c>
      <c r="H40" s="23">
        <f t="shared" si="0"/>
        <v>395711.55000000005</v>
      </c>
      <c r="I40" s="4"/>
      <c r="J40" s="4"/>
      <c r="K40" s="4"/>
      <c r="L40" s="4"/>
    </row>
    <row r="41" spans="2:12" s="3" customFormat="1" ht="37.5" customHeight="1">
      <c r="B41" s="39"/>
      <c r="C41" s="54" t="s">
        <v>121</v>
      </c>
      <c r="D41" s="41" t="s">
        <v>98</v>
      </c>
      <c r="E41" s="68" t="s">
        <v>50</v>
      </c>
      <c r="F41" s="40"/>
      <c r="G41" s="40">
        <v>2635</v>
      </c>
      <c r="H41" s="23">
        <f t="shared" si="0"/>
        <v>393076.55000000005</v>
      </c>
      <c r="I41" s="4"/>
      <c r="J41" s="4"/>
      <c r="K41" s="4"/>
      <c r="L41" s="4"/>
    </row>
    <row r="42" spans="2:12" s="3" customFormat="1" ht="37.5" customHeight="1">
      <c r="B42" s="39"/>
      <c r="C42" s="54" t="s">
        <v>121</v>
      </c>
      <c r="D42" s="41" t="s">
        <v>99</v>
      </c>
      <c r="E42" s="68" t="s">
        <v>51</v>
      </c>
      <c r="F42" s="40"/>
      <c r="G42" s="40">
        <v>7995.94</v>
      </c>
      <c r="H42" s="23">
        <f t="shared" si="0"/>
        <v>385080.61000000004</v>
      </c>
      <c r="I42" s="4"/>
      <c r="J42" s="4"/>
      <c r="K42" s="4"/>
      <c r="L42" s="4"/>
    </row>
    <row r="43" spans="2:12" s="3" customFormat="1" ht="49.5" customHeight="1">
      <c r="B43" s="39"/>
      <c r="C43" s="54" t="s">
        <v>121</v>
      </c>
      <c r="D43" s="41" t="s">
        <v>100</v>
      </c>
      <c r="E43" s="68" t="s">
        <v>52</v>
      </c>
      <c r="F43" s="40"/>
      <c r="G43" s="40">
        <v>11160.4</v>
      </c>
      <c r="H43" s="23">
        <f t="shared" si="0"/>
        <v>373920.21</v>
      </c>
      <c r="I43" s="4"/>
      <c r="J43" s="4"/>
      <c r="K43" s="4"/>
      <c r="L43" s="4"/>
    </row>
    <row r="44" spans="2:12" s="3" customFormat="1" ht="44.25" customHeight="1">
      <c r="B44" s="39"/>
      <c r="C44" s="54" t="s">
        <v>121</v>
      </c>
      <c r="D44" s="41" t="s">
        <v>101</v>
      </c>
      <c r="E44" s="69" t="s">
        <v>53</v>
      </c>
      <c r="F44" s="40"/>
      <c r="G44" s="40">
        <v>3123.39</v>
      </c>
      <c r="H44" s="23">
        <f t="shared" si="0"/>
        <v>370796.82</v>
      </c>
      <c r="I44" s="4"/>
      <c r="J44" s="4"/>
      <c r="K44" s="4"/>
      <c r="L44" s="4"/>
    </row>
    <row r="45" spans="2:12" s="3" customFormat="1" ht="37.5" customHeight="1">
      <c r="B45" s="39"/>
      <c r="C45" s="54" t="s">
        <v>121</v>
      </c>
      <c r="D45" s="41" t="s">
        <v>102</v>
      </c>
      <c r="E45" s="68" t="s">
        <v>54</v>
      </c>
      <c r="F45" s="40"/>
      <c r="G45" s="40">
        <v>17627</v>
      </c>
      <c r="H45" s="23">
        <f t="shared" si="0"/>
        <v>353169.82</v>
      </c>
      <c r="I45" s="4"/>
      <c r="J45" s="4"/>
      <c r="K45" s="4"/>
      <c r="L45" s="4"/>
    </row>
    <row r="46" spans="2:12" s="3" customFormat="1" ht="37.5" customHeight="1">
      <c r="B46" s="39"/>
      <c r="C46" s="54" t="s">
        <v>121</v>
      </c>
      <c r="D46" s="41" t="s">
        <v>102</v>
      </c>
      <c r="E46" s="68" t="s">
        <v>55</v>
      </c>
      <c r="F46" s="40"/>
      <c r="G46" s="40">
        <v>23737.5</v>
      </c>
      <c r="H46" s="23">
        <f t="shared" si="0"/>
        <v>329432.32</v>
      </c>
      <c r="I46" s="4"/>
      <c r="J46" s="4"/>
      <c r="K46" s="4"/>
      <c r="L46" s="4"/>
    </row>
    <row r="47" spans="2:12" s="3" customFormat="1" ht="37.5" customHeight="1">
      <c r="B47" s="39"/>
      <c r="C47" s="54" t="s">
        <v>121</v>
      </c>
      <c r="D47" s="41" t="s">
        <v>103</v>
      </c>
      <c r="E47" s="68" t="s">
        <v>56</v>
      </c>
      <c r="F47" s="40"/>
      <c r="G47" s="40">
        <v>60863.33</v>
      </c>
      <c r="H47" s="23">
        <f t="shared" si="0"/>
        <v>268568.99</v>
      </c>
      <c r="I47" s="4"/>
      <c r="J47" s="4"/>
      <c r="K47" s="4"/>
      <c r="L47" s="4"/>
    </row>
    <row r="48" spans="2:12" s="3" customFormat="1" ht="37.5" customHeight="1">
      <c r="B48" s="39"/>
      <c r="C48" s="54" t="s">
        <v>121</v>
      </c>
      <c r="D48" s="41" t="s">
        <v>104</v>
      </c>
      <c r="E48" s="68" t="s">
        <v>57</v>
      </c>
      <c r="F48" s="40"/>
      <c r="G48" s="40">
        <v>48586</v>
      </c>
      <c r="H48" s="23">
        <f t="shared" si="0"/>
        <v>219982.99</v>
      </c>
      <c r="I48" s="4"/>
      <c r="J48" s="4"/>
      <c r="K48" s="4"/>
      <c r="L48" s="4"/>
    </row>
    <row r="49" spans="2:12" s="3" customFormat="1" ht="37.5" customHeight="1">
      <c r="B49" s="39"/>
      <c r="C49" s="54" t="s">
        <v>121</v>
      </c>
      <c r="D49" s="41" t="s">
        <v>105</v>
      </c>
      <c r="E49" s="68" t="s">
        <v>58</v>
      </c>
      <c r="F49" s="40"/>
      <c r="G49" s="40">
        <v>19052</v>
      </c>
      <c r="H49" s="23">
        <f t="shared" si="0"/>
        <v>200930.99</v>
      </c>
      <c r="I49" s="4"/>
      <c r="J49" s="4"/>
      <c r="K49" s="4"/>
      <c r="L49" s="4"/>
    </row>
    <row r="50" spans="2:12" s="3" customFormat="1" ht="57" customHeight="1">
      <c r="B50" s="39"/>
      <c r="C50" s="54" t="s">
        <v>121</v>
      </c>
      <c r="D50" s="41" t="s">
        <v>106</v>
      </c>
      <c r="E50" s="68" t="s">
        <v>59</v>
      </c>
      <c r="F50" s="40"/>
      <c r="G50" s="40">
        <v>20798.33</v>
      </c>
      <c r="H50" s="23">
        <f t="shared" si="0"/>
        <v>180132.65999999997</v>
      </c>
      <c r="I50" s="4"/>
      <c r="J50" s="4"/>
      <c r="K50" s="4"/>
      <c r="L50" s="4"/>
    </row>
    <row r="51" spans="2:12" s="3" customFormat="1" ht="45" customHeight="1">
      <c r="B51" s="39"/>
      <c r="C51" s="54" t="s">
        <v>121</v>
      </c>
      <c r="D51" s="41" t="s">
        <v>107</v>
      </c>
      <c r="E51" s="68" t="s">
        <v>60</v>
      </c>
      <c r="F51" s="40"/>
      <c r="G51" s="40">
        <v>8000</v>
      </c>
      <c r="H51" s="23">
        <f t="shared" si="0"/>
        <v>172132.65999999997</v>
      </c>
      <c r="I51" s="4"/>
      <c r="J51" s="4"/>
      <c r="K51" s="4"/>
      <c r="L51" s="4"/>
    </row>
    <row r="52" spans="2:12" s="3" customFormat="1" ht="45.75" customHeight="1">
      <c r="B52" s="39"/>
      <c r="C52" s="54" t="s">
        <v>121</v>
      </c>
      <c r="D52" s="41" t="s">
        <v>108</v>
      </c>
      <c r="E52" s="68" t="s">
        <v>61</v>
      </c>
      <c r="F52" s="40"/>
      <c r="G52" s="40">
        <v>46475.29</v>
      </c>
      <c r="H52" s="23">
        <f t="shared" si="0"/>
        <v>125657.36999999997</v>
      </c>
      <c r="I52" s="4"/>
      <c r="J52" s="4"/>
      <c r="K52" s="4"/>
      <c r="L52" s="4"/>
    </row>
    <row r="53" spans="2:12" s="3" customFormat="1" ht="37.5" customHeight="1">
      <c r="B53" s="39"/>
      <c r="C53" s="54" t="s">
        <v>121</v>
      </c>
      <c r="D53" s="41" t="s">
        <v>109</v>
      </c>
      <c r="E53" s="70" t="s">
        <v>62</v>
      </c>
      <c r="F53" s="40"/>
      <c r="G53" s="40">
        <v>3573.57</v>
      </c>
      <c r="H53" s="23">
        <f t="shared" si="0"/>
        <v>122083.79999999996</v>
      </c>
      <c r="I53" s="4"/>
      <c r="J53" s="4"/>
      <c r="K53" s="4"/>
      <c r="L53" s="4"/>
    </row>
    <row r="54" spans="2:12" s="3" customFormat="1" ht="37.5" customHeight="1">
      <c r="B54" s="39"/>
      <c r="C54" s="54" t="s">
        <v>121</v>
      </c>
      <c r="D54" s="41" t="s">
        <v>110</v>
      </c>
      <c r="E54" s="47" t="s">
        <v>63</v>
      </c>
      <c r="F54" s="40"/>
      <c r="G54" s="40">
        <v>400</v>
      </c>
      <c r="H54" s="23">
        <f t="shared" si="0"/>
        <v>121683.79999999996</v>
      </c>
      <c r="I54" s="4"/>
      <c r="J54" s="4"/>
      <c r="K54" s="4"/>
      <c r="L54" s="4"/>
    </row>
    <row r="55" spans="2:12" s="3" customFormat="1" ht="46.5" customHeight="1">
      <c r="B55" s="39"/>
      <c r="C55" s="54" t="s">
        <v>121</v>
      </c>
      <c r="D55" s="41" t="s">
        <v>111</v>
      </c>
      <c r="E55" s="47" t="s">
        <v>64</v>
      </c>
      <c r="F55" s="40"/>
      <c r="G55" s="40">
        <v>3200</v>
      </c>
      <c r="H55" s="23">
        <f t="shared" si="0"/>
        <v>118483.79999999996</v>
      </c>
      <c r="I55" s="4"/>
      <c r="J55" s="4"/>
      <c r="K55" s="4"/>
      <c r="L55" s="4"/>
    </row>
    <row r="56" spans="2:12" s="3" customFormat="1" ht="48" customHeight="1">
      <c r="B56" s="39"/>
      <c r="C56" s="54" t="s">
        <v>121</v>
      </c>
      <c r="D56" s="41" t="s">
        <v>112</v>
      </c>
      <c r="E56" s="70" t="s">
        <v>65</v>
      </c>
      <c r="F56" s="40"/>
      <c r="G56" s="40">
        <v>2832.2</v>
      </c>
      <c r="H56" s="23">
        <f t="shared" si="0"/>
        <v>115651.59999999996</v>
      </c>
      <c r="I56" s="4"/>
      <c r="J56" s="4"/>
      <c r="K56" s="4"/>
      <c r="L56" s="4"/>
    </row>
    <row r="57" spans="2:12" s="3" customFormat="1" ht="37.5" customHeight="1">
      <c r="B57" s="39"/>
      <c r="C57" s="54" t="s">
        <v>121</v>
      </c>
      <c r="D57" s="41" t="s">
        <v>112</v>
      </c>
      <c r="E57" s="70" t="s">
        <v>66</v>
      </c>
      <c r="F57" s="40"/>
      <c r="G57" s="40">
        <v>8309.7</v>
      </c>
      <c r="H57" s="23">
        <f t="shared" si="0"/>
        <v>107341.89999999997</v>
      </c>
      <c r="I57" s="4"/>
      <c r="J57" s="4"/>
      <c r="K57" s="4"/>
      <c r="L57" s="4"/>
    </row>
    <row r="58" spans="2:12" s="3" customFormat="1" ht="49.5" customHeight="1">
      <c r="B58" s="39"/>
      <c r="C58" s="54" t="s">
        <v>121</v>
      </c>
      <c r="D58" s="41" t="s">
        <v>113</v>
      </c>
      <c r="E58" s="70" t="s">
        <v>67</v>
      </c>
      <c r="F58" s="40"/>
      <c r="G58" s="40">
        <v>82128.61</v>
      </c>
      <c r="H58" s="23">
        <f t="shared" si="0"/>
        <v>25213.289999999964</v>
      </c>
      <c r="I58" s="4"/>
      <c r="J58" s="4"/>
      <c r="K58" s="4"/>
      <c r="L58" s="4"/>
    </row>
    <row r="59" spans="2:12" s="3" customFormat="1" ht="44.25" customHeight="1">
      <c r="B59" s="39"/>
      <c r="C59" s="54" t="s">
        <v>122</v>
      </c>
      <c r="D59" s="41" t="s">
        <v>114</v>
      </c>
      <c r="E59" s="70" t="s">
        <v>68</v>
      </c>
      <c r="F59" s="40"/>
      <c r="G59" s="40">
        <v>52190</v>
      </c>
      <c r="H59" s="23">
        <f t="shared" si="0"/>
        <v>-26976.710000000036</v>
      </c>
      <c r="I59" s="4"/>
      <c r="J59" s="4"/>
      <c r="K59" s="4"/>
      <c r="L59" s="4"/>
    </row>
    <row r="60" spans="2:12" s="3" customFormat="1" ht="57.75" customHeight="1">
      <c r="B60" s="39"/>
      <c r="C60" s="54" t="s">
        <v>122</v>
      </c>
      <c r="D60" s="41" t="s">
        <v>115</v>
      </c>
      <c r="E60" s="70" t="s">
        <v>69</v>
      </c>
      <c r="F60" s="40"/>
      <c r="G60" s="40">
        <v>70888.76</v>
      </c>
      <c r="H60" s="23">
        <f t="shared" si="0"/>
        <v>-97865.47000000003</v>
      </c>
      <c r="I60" s="4"/>
      <c r="J60" s="4"/>
      <c r="K60" s="4"/>
      <c r="L60" s="4"/>
    </row>
    <row r="61" spans="2:12" s="3" customFormat="1" ht="37.5" customHeight="1">
      <c r="B61" s="39"/>
      <c r="C61" s="54" t="s">
        <v>122</v>
      </c>
      <c r="D61" s="41" t="s">
        <v>116</v>
      </c>
      <c r="E61" s="70" t="s">
        <v>70</v>
      </c>
      <c r="F61" s="40"/>
      <c r="G61" s="40">
        <v>270843.76</v>
      </c>
      <c r="H61" s="23">
        <f t="shared" si="0"/>
        <v>-368709.23000000004</v>
      </c>
      <c r="I61" s="4"/>
      <c r="J61" s="4"/>
      <c r="K61" s="4"/>
      <c r="L61" s="4"/>
    </row>
    <row r="62" spans="2:12" s="3" customFormat="1" ht="37.5" customHeight="1">
      <c r="B62" s="39"/>
      <c r="C62" s="54" t="s">
        <v>122</v>
      </c>
      <c r="D62" s="41" t="s">
        <v>117</v>
      </c>
      <c r="E62" s="70" t="s">
        <v>71</v>
      </c>
      <c r="F62" s="40"/>
      <c r="G62" s="40">
        <v>39103.12</v>
      </c>
      <c r="H62" s="23">
        <f t="shared" si="0"/>
        <v>-407812.35000000003</v>
      </c>
      <c r="I62" s="4"/>
      <c r="J62" s="4"/>
      <c r="K62" s="4"/>
      <c r="L62" s="4"/>
    </row>
    <row r="63" spans="2:12" s="3" customFormat="1" ht="46.5" customHeight="1">
      <c r="B63" s="39"/>
      <c r="C63" s="54" t="s">
        <v>122</v>
      </c>
      <c r="D63" s="41" t="s">
        <v>117</v>
      </c>
      <c r="E63" s="70" t="s">
        <v>72</v>
      </c>
      <c r="F63" s="40"/>
      <c r="G63" s="40">
        <v>42000.24</v>
      </c>
      <c r="H63" s="23">
        <f t="shared" si="0"/>
        <v>-449812.59</v>
      </c>
      <c r="I63" s="4"/>
      <c r="J63" s="4"/>
      <c r="K63" s="4"/>
      <c r="L63" s="4"/>
    </row>
    <row r="64" spans="2:12" s="3" customFormat="1" ht="37.5" customHeight="1">
      <c r="B64" s="39"/>
      <c r="C64" s="54" t="s">
        <v>122</v>
      </c>
      <c r="D64" s="41" t="s">
        <v>118</v>
      </c>
      <c r="E64" s="70" t="s">
        <v>73</v>
      </c>
      <c r="F64" s="40"/>
      <c r="G64" s="40">
        <v>145118.28</v>
      </c>
      <c r="H64" s="23">
        <f t="shared" si="0"/>
        <v>-594930.87</v>
      </c>
      <c r="I64" s="4"/>
      <c r="J64" s="4"/>
      <c r="K64" s="4"/>
      <c r="L64" s="4"/>
    </row>
    <row r="65" spans="2:12" s="3" customFormat="1" ht="42" customHeight="1">
      <c r="B65" s="39"/>
      <c r="C65" s="54" t="s">
        <v>122</v>
      </c>
      <c r="D65" s="41" t="s">
        <v>119</v>
      </c>
      <c r="E65" s="70" t="s">
        <v>74</v>
      </c>
      <c r="F65" s="40"/>
      <c r="G65" s="40">
        <v>134532</v>
      </c>
      <c r="H65" s="23">
        <f t="shared" si="0"/>
        <v>-729462.87</v>
      </c>
      <c r="I65" s="4"/>
      <c r="J65" s="4"/>
      <c r="K65" s="4"/>
      <c r="L65" s="4"/>
    </row>
    <row r="66" spans="2:12" s="3" customFormat="1" ht="66.75" customHeight="1">
      <c r="B66" s="39"/>
      <c r="C66" s="73">
        <v>44922</v>
      </c>
      <c r="D66" s="41" t="s">
        <v>83</v>
      </c>
      <c r="E66" s="71" t="s">
        <v>75</v>
      </c>
      <c r="F66" s="72">
        <v>145118.28</v>
      </c>
      <c r="G66" s="40"/>
      <c r="H66" s="23">
        <f t="shared" si="0"/>
        <v>-584344.59</v>
      </c>
      <c r="I66" s="4"/>
      <c r="J66" s="4"/>
      <c r="K66" s="4"/>
      <c r="L66" s="4"/>
    </row>
    <row r="67" spans="2:12" s="3" customFormat="1" ht="69" customHeight="1">
      <c r="B67" s="39"/>
      <c r="C67" s="73">
        <v>44922</v>
      </c>
      <c r="D67" s="41" t="s">
        <v>83</v>
      </c>
      <c r="E67" s="71" t="s">
        <v>76</v>
      </c>
      <c r="F67" s="72">
        <v>134532</v>
      </c>
      <c r="G67" s="40"/>
      <c r="H67" s="23">
        <f t="shared" si="0"/>
        <v>-449812.58999999997</v>
      </c>
      <c r="I67" s="4"/>
      <c r="J67" s="4"/>
      <c r="K67" s="4"/>
      <c r="L67" s="4"/>
    </row>
    <row r="68" spans="2:12" s="3" customFormat="1" ht="68.25" customHeight="1">
      <c r="B68" s="39"/>
      <c r="C68" s="73">
        <v>44922</v>
      </c>
      <c r="D68" s="41" t="s">
        <v>83</v>
      </c>
      <c r="E68" s="71" t="s">
        <v>77</v>
      </c>
      <c r="F68" s="72">
        <v>70888.76</v>
      </c>
      <c r="G68" s="40"/>
      <c r="H68" s="23">
        <f t="shared" si="0"/>
        <v>-378923.82999999996</v>
      </c>
      <c r="I68" s="4"/>
      <c r="J68" s="4"/>
      <c r="K68" s="4"/>
      <c r="L68" s="4"/>
    </row>
    <row r="69" spans="2:12" s="3" customFormat="1" ht="65.25" customHeight="1">
      <c r="B69" s="39"/>
      <c r="C69" s="73">
        <v>44924</v>
      </c>
      <c r="D69" s="41" t="s">
        <v>83</v>
      </c>
      <c r="E69" s="71" t="s">
        <v>78</v>
      </c>
      <c r="F69" s="72">
        <v>270843.76</v>
      </c>
      <c r="G69" s="40"/>
      <c r="H69" s="23">
        <f t="shared" si="0"/>
        <v>-108080.06999999995</v>
      </c>
      <c r="I69" s="4"/>
      <c r="J69" s="4"/>
      <c r="K69" s="4"/>
      <c r="L69" s="4"/>
    </row>
    <row r="70" spans="2:12" s="3" customFormat="1" ht="70.5" customHeight="1">
      <c r="B70" s="39"/>
      <c r="C70" s="73">
        <v>44924</v>
      </c>
      <c r="D70" s="41" t="s">
        <v>83</v>
      </c>
      <c r="E70" s="71" t="s">
        <v>79</v>
      </c>
      <c r="F70" s="72">
        <v>52190</v>
      </c>
      <c r="G70" s="40"/>
      <c r="H70" s="23">
        <f t="shared" si="0"/>
        <v>-55890.06999999995</v>
      </c>
      <c r="I70" s="4"/>
      <c r="J70" s="4"/>
      <c r="K70" s="4"/>
      <c r="L70" s="4"/>
    </row>
    <row r="71" spans="2:12" s="3" customFormat="1" ht="68.25" customHeight="1">
      <c r="B71" s="39"/>
      <c r="C71" s="73">
        <v>44925</v>
      </c>
      <c r="D71" s="41" t="s">
        <v>83</v>
      </c>
      <c r="E71" s="71" t="s">
        <v>80</v>
      </c>
      <c r="F71" s="72">
        <v>18079.7</v>
      </c>
      <c r="G71" s="40"/>
      <c r="H71" s="23">
        <f t="shared" si="0"/>
        <v>-37810.36999999995</v>
      </c>
      <c r="I71" s="4"/>
      <c r="J71" s="4"/>
      <c r="K71" s="4"/>
      <c r="L71" s="4"/>
    </row>
    <row r="72" spans="2:12" s="3" customFormat="1" ht="63.75" customHeight="1">
      <c r="B72" s="39"/>
      <c r="C72" s="73">
        <v>44925</v>
      </c>
      <c r="D72" s="41" t="s">
        <v>83</v>
      </c>
      <c r="E72" s="71" t="s">
        <v>81</v>
      </c>
      <c r="F72" s="72">
        <v>81103.36</v>
      </c>
      <c r="G72" s="40"/>
      <c r="H72" s="23">
        <f t="shared" si="0"/>
        <v>43292.99000000005</v>
      </c>
      <c r="I72" s="4"/>
      <c r="J72" s="4"/>
      <c r="K72" s="4"/>
      <c r="L72" s="4"/>
    </row>
    <row r="73" spans="2:12" s="3" customFormat="1" ht="68.25" customHeight="1">
      <c r="B73" s="39"/>
      <c r="C73" s="73">
        <v>44925</v>
      </c>
      <c r="D73" s="41" t="s">
        <v>83</v>
      </c>
      <c r="E73" s="71" t="s">
        <v>82</v>
      </c>
      <c r="F73" s="72">
        <v>21093.32</v>
      </c>
      <c r="G73" s="40"/>
      <c r="H73" s="23">
        <f t="shared" si="0"/>
        <v>64386.31000000005</v>
      </c>
      <c r="I73" s="4"/>
      <c r="J73" s="4"/>
      <c r="K73" s="4"/>
      <c r="L73" s="4"/>
    </row>
    <row r="74" spans="2:12" s="3" customFormat="1" ht="21.75" customHeight="1">
      <c r="B74" s="39"/>
      <c r="C74" s="54" t="s">
        <v>123</v>
      </c>
      <c r="D74" s="46" t="s">
        <v>24</v>
      </c>
      <c r="E74" s="45" t="s">
        <v>25</v>
      </c>
      <c r="F74" s="40"/>
      <c r="G74" s="40">
        <v>259</v>
      </c>
      <c r="H74" s="23">
        <f t="shared" si="0"/>
        <v>64127.31000000005</v>
      </c>
      <c r="I74" s="4"/>
      <c r="J74" s="4"/>
      <c r="K74" s="4"/>
      <c r="L74" s="4"/>
    </row>
    <row r="75" spans="2:8" s="6" customFormat="1" ht="13.5" customHeight="1" thickBot="1">
      <c r="B75" s="48"/>
      <c r="C75" s="49"/>
      <c r="D75" s="50"/>
      <c r="E75" s="51"/>
      <c r="F75" s="52"/>
      <c r="G75" s="52"/>
      <c r="H75" s="53"/>
    </row>
    <row r="76" spans="2:8" s="4" customFormat="1" ht="21.75" customHeight="1" thickBot="1">
      <c r="B76" s="24"/>
      <c r="C76" s="43"/>
      <c r="D76" s="44"/>
      <c r="E76" s="42" t="s">
        <v>9</v>
      </c>
      <c r="F76" s="25">
        <f>SUM(F18:F74)</f>
        <v>1786161.7400000002</v>
      </c>
      <c r="G76" s="25">
        <f>SUM(G18:G74)</f>
        <v>1747247.72</v>
      </c>
      <c r="H76" s="26">
        <f>H16+F76-G76</f>
        <v>64127.31000000029</v>
      </c>
    </row>
    <row r="77" spans="2:8" ht="24" customHeight="1">
      <c r="B77" s="27"/>
      <c r="C77" s="27"/>
      <c r="D77" s="27"/>
      <c r="E77" s="27"/>
      <c r="F77" s="28"/>
      <c r="G77" s="28"/>
      <c r="H77" s="29"/>
    </row>
    <row r="78" spans="2:8" ht="24" customHeight="1">
      <c r="B78" s="27"/>
      <c r="C78" s="30"/>
      <c r="D78" s="31"/>
      <c r="E78" s="31"/>
      <c r="F78" s="32"/>
      <c r="G78" s="32"/>
      <c r="H78" s="33"/>
    </row>
    <row r="79" spans="2:8" ht="24" customHeight="1">
      <c r="B79" s="31"/>
      <c r="C79" s="30"/>
      <c r="D79" s="31"/>
      <c r="E79" s="31"/>
      <c r="F79" s="32"/>
      <c r="G79" s="32"/>
      <c r="H79" s="33"/>
    </row>
    <row r="80" spans="2:8" ht="24" customHeight="1">
      <c r="B80" s="31"/>
      <c r="C80" s="30"/>
      <c r="D80" s="31"/>
      <c r="E80" s="31"/>
      <c r="F80" s="32"/>
      <c r="G80" s="32"/>
      <c r="H80" s="33"/>
    </row>
    <row r="81" spans="2:8" ht="24" customHeight="1">
      <c r="B81" s="60" t="s">
        <v>17</v>
      </c>
      <c r="C81" s="60"/>
      <c r="D81" s="60"/>
      <c r="E81" s="27"/>
      <c r="F81" s="60" t="s">
        <v>18</v>
      </c>
      <c r="G81" s="60"/>
      <c r="H81" s="60"/>
    </row>
    <row r="82" spans="2:8" ht="24" customHeight="1">
      <c r="B82" s="57" t="s">
        <v>12</v>
      </c>
      <c r="C82" s="57"/>
      <c r="D82" s="57"/>
      <c r="E82" s="34"/>
      <c r="F82" s="57" t="s">
        <v>13</v>
      </c>
      <c r="G82" s="57"/>
      <c r="H82" s="57"/>
    </row>
    <row r="83" spans="2:8" ht="24" customHeight="1">
      <c r="B83" s="59" t="s">
        <v>22</v>
      </c>
      <c r="C83" s="59"/>
      <c r="D83" s="59"/>
      <c r="E83" s="35"/>
      <c r="F83" s="59" t="s">
        <v>23</v>
      </c>
      <c r="G83" s="59"/>
      <c r="H83" s="59"/>
    </row>
    <row r="84" spans="2:8" ht="24" customHeight="1">
      <c r="B84" s="57" t="s">
        <v>19</v>
      </c>
      <c r="C84" s="57"/>
      <c r="D84" s="57"/>
      <c r="E84" s="34"/>
      <c r="F84" s="57" t="s">
        <v>14</v>
      </c>
      <c r="G84" s="57"/>
      <c r="H84" s="57"/>
    </row>
    <row r="85" spans="2:8" ht="24" customHeight="1">
      <c r="B85" s="34"/>
      <c r="C85" s="34"/>
      <c r="D85" s="34"/>
      <c r="E85" s="34"/>
      <c r="F85" s="34"/>
      <c r="G85" s="34"/>
      <c r="H85" s="36"/>
    </row>
    <row r="86" spans="2:12" ht="24" customHeight="1">
      <c r="B86" s="31"/>
      <c r="C86" s="31"/>
      <c r="D86" s="31"/>
      <c r="E86" s="31"/>
      <c r="F86" s="31"/>
      <c r="G86" s="31"/>
      <c r="H86" s="37"/>
      <c r="I86" s="1"/>
      <c r="J86" s="1"/>
      <c r="K86" s="1"/>
      <c r="L86" s="1"/>
    </row>
    <row r="87" spans="2:12" ht="24" customHeight="1">
      <c r="B87" s="31"/>
      <c r="C87" s="31"/>
      <c r="D87" s="31"/>
      <c r="E87" s="31"/>
      <c r="F87" s="31"/>
      <c r="G87" s="31"/>
      <c r="H87" s="37"/>
      <c r="I87" s="1"/>
      <c r="J87" s="1"/>
      <c r="K87" s="1"/>
      <c r="L87" s="1"/>
    </row>
    <row r="88" spans="2:12" ht="24" customHeight="1">
      <c r="B88" s="58" t="s">
        <v>15</v>
      </c>
      <c r="C88" s="58"/>
      <c r="D88" s="58"/>
      <c r="E88" s="58"/>
      <c r="F88" s="58"/>
      <c r="G88" s="58"/>
      <c r="H88" s="58"/>
      <c r="I88" s="1"/>
      <c r="J88" s="1"/>
      <c r="K88" s="1"/>
      <c r="L88" s="1"/>
    </row>
    <row r="89" spans="2:12" ht="24" customHeight="1">
      <c r="B89" s="57" t="s">
        <v>16</v>
      </c>
      <c r="C89" s="57"/>
      <c r="D89" s="57"/>
      <c r="E89" s="57"/>
      <c r="F89" s="57"/>
      <c r="G89" s="57"/>
      <c r="H89" s="57"/>
      <c r="I89" s="1"/>
      <c r="J89" s="1"/>
      <c r="K89" s="1"/>
      <c r="L89" s="1"/>
    </row>
    <row r="90" spans="2:12" ht="24" customHeight="1">
      <c r="B90" s="59" t="s">
        <v>20</v>
      </c>
      <c r="C90" s="59"/>
      <c r="D90" s="59"/>
      <c r="E90" s="59"/>
      <c r="F90" s="59"/>
      <c r="G90" s="59"/>
      <c r="H90" s="59"/>
      <c r="I90" s="1"/>
      <c r="J90" s="1"/>
      <c r="K90" s="1"/>
      <c r="L90" s="1"/>
    </row>
    <row r="91" spans="2:12" ht="24" customHeight="1">
      <c r="B91" s="57" t="s">
        <v>21</v>
      </c>
      <c r="C91" s="57"/>
      <c r="D91" s="57"/>
      <c r="E91" s="57"/>
      <c r="F91" s="57"/>
      <c r="G91" s="57"/>
      <c r="H91" s="57"/>
      <c r="I91" s="1"/>
      <c r="J91" s="1"/>
      <c r="K91" s="1"/>
      <c r="L91" s="1"/>
    </row>
    <row r="92" spans="2:12" ht="24" customHeight="1">
      <c r="B92" s="55"/>
      <c r="C92" s="55"/>
      <c r="D92" s="55"/>
      <c r="E92" s="55"/>
      <c r="F92" s="55"/>
      <c r="G92" s="55"/>
      <c r="H92" s="55"/>
      <c r="I92" s="1"/>
      <c r="J92" s="1"/>
      <c r="K92" s="1"/>
      <c r="L92" s="1"/>
    </row>
    <row r="93" spans="2:12" ht="20.25">
      <c r="B93" s="56"/>
      <c r="C93" s="56"/>
      <c r="D93" s="56"/>
      <c r="E93" s="56"/>
      <c r="F93" s="56"/>
      <c r="G93" s="56"/>
      <c r="H93" s="56"/>
      <c r="I93" s="1"/>
      <c r="J93" s="1"/>
      <c r="K93" s="1"/>
      <c r="L93" s="1"/>
    </row>
    <row r="94" spans="2:12" ht="12.75">
      <c r="B94" s="5"/>
      <c r="C94" s="5"/>
      <c r="D94" s="5"/>
      <c r="E94" s="5"/>
      <c r="F94" s="5"/>
      <c r="G94" s="5"/>
      <c r="H94" s="8"/>
      <c r="I94" s="1"/>
      <c r="J94" s="1"/>
      <c r="K94" s="1"/>
      <c r="L94" s="1"/>
    </row>
    <row r="95" spans="2:12" ht="12.75">
      <c r="B95" s="5"/>
      <c r="C95" s="5"/>
      <c r="D95" s="5"/>
      <c r="E95" s="5"/>
      <c r="F95" s="5"/>
      <c r="G95" s="5"/>
      <c r="H95" s="8"/>
      <c r="I95" s="1"/>
      <c r="J95" s="1"/>
      <c r="K95" s="1"/>
      <c r="L95" s="1"/>
    </row>
    <row r="96" spans="2:12" ht="12.75">
      <c r="B96" s="5"/>
      <c r="C96" s="5"/>
      <c r="D96" s="5"/>
      <c r="E96" s="5"/>
      <c r="F96" s="5"/>
      <c r="G96" s="5"/>
      <c r="H96" s="8"/>
      <c r="I96" s="1"/>
      <c r="J96" s="1"/>
      <c r="K96" s="1"/>
      <c r="L96" s="1"/>
    </row>
    <row r="97" spans="2:12" ht="12.75">
      <c r="B97" s="5"/>
      <c r="C97" s="5"/>
      <c r="D97" s="5"/>
      <c r="E97" s="5"/>
      <c r="F97" s="5"/>
      <c r="G97" s="5"/>
      <c r="H97" s="8"/>
      <c r="I97" s="1"/>
      <c r="J97" s="1"/>
      <c r="K97" s="1"/>
      <c r="L97" s="1"/>
    </row>
    <row r="98" spans="2:12" ht="12.75">
      <c r="B98" s="5"/>
      <c r="C98" s="5"/>
      <c r="D98" s="5"/>
      <c r="E98" s="5"/>
      <c r="F98" s="5"/>
      <c r="G98" s="5"/>
      <c r="H98" s="8"/>
      <c r="I98" s="1"/>
      <c r="J98" s="1"/>
      <c r="K98" s="1"/>
      <c r="L98" s="1"/>
    </row>
    <row r="99" spans="2:12" ht="12.75">
      <c r="B99" s="5"/>
      <c r="C99" s="5"/>
      <c r="D99" s="5"/>
      <c r="E99" s="5"/>
      <c r="F99" s="5"/>
      <c r="G99" s="5"/>
      <c r="H99" s="8"/>
      <c r="I99" s="1"/>
      <c r="J99" s="1"/>
      <c r="K99" s="1"/>
      <c r="L99" s="1"/>
    </row>
    <row r="100" spans="2:12" ht="12.75">
      <c r="B100" s="5"/>
      <c r="C100" s="5"/>
      <c r="D100" s="5"/>
      <c r="E100" s="5"/>
      <c r="F100" s="5"/>
      <c r="G100" s="5"/>
      <c r="H100" s="8"/>
      <c r="I100" s="1"/>
      <c r="J100" s="1"/>
      <c r="K100" s="1"/>
      <c r="L100" s="1"/>
    </row>
    <row r="101" spans="2:12" ht="12.75">
      <c r="B101" s="5"/>
      <c r="C101" s="5"/>
      <c r="D101" s="5"/>
      <c r="E101" s="5"/>
      <c r="F101" s="5"/>
      <c r="G101" s="5"/>
      <c r="H101" s="8"/>
      <c r="I101" s="1"/>
      <c r="J101" s="1"/>
      <c r="K101" s="1"/>
      <c r="L101" s="1"/>
    </row>
    <row r="102" spans="2:12" ht="12.75">
      <c r="B102" s="5"/>
      <c r="C102" s="5"/>
      <c r="D102" s="5"/>
      <c r="E102" s="5"/>
      <c r="F102" s="5"/>
      <c r="G102" s="5"/>
      <c r="H102" s="8"/>
      <c r="I102" s="1"/>
      <c r="J102" s="1"/>
      <c r="K102" s="1"/>
      <c r="L102" s="1"/>
    </row>
    <row r="103" spans="2:12" ht="12.75">
      <c r="B103" s="5"/>
      <c r="C103" s="5"/>
      <c r="D103" s="5"/>
      <c r="E103" s="5"/>
      <c r="F103" s="5"/>
      <c r="G103" s="5"/>
      <c r="H103" s="8"/>
      <c r="I103" s="1"/>
      <c r="J103" s="1"/>
      <c r="K103" s="1"/>
      <c r="L103" s="1"/>
    </row>
    <row r="104" spans="2:12" ht="12.75">
      <c r="B104" s="5"/>
      <c r="C104" s="5"/>
      <c r="D104" s="5"/>
      <c r="E104" s="5"/>
      <c r="F104" s="5"/>
      <c r="G104" s="5"/>
      <c r="H104" s="8"/>
      <c r="I104" s="1"/>
      <c r="J104" s="1"/>
      <c r="K104" s="1"/>
      <c r="L104" s="1"/>
    </row>
    <row r="105" spans="2:12" ht="12.75">
      <c r="B105" s="5"/>
      <c r="C105" s="5"/>
      <c r="D105" s="5"/>
      <c r="E105" s="5"/>
      <c r="F105" s="5"/>
      <c r="G105" s="5"/>
      <c r="H105" s="8"/>
      <c r="I105" s="1"/>
      <c r="J105" s="1"/>
      <c r="K105" s="1"/>
      <c r="L105" s="1"/>
    </row>
    <row r="124" spans="8:12" ht="13.5" thickBot="1">
      <c r="H124" s="1"/>
      <c r="I124" s="1"/>
      <c r="J124" s="1"/>
      <c r="K124" s="1"/>
      <c r="L124" s="1"/>
    </row>
    <row r="125" spans="2:12" ht="15">
      <c r="B125" s="2"/>
      <c r="H125" s="1"/>
      <c r="I125" s="1"/>
      <c r="J125" s="1"/>
      <c r="K125" s="1"/>
      <c r="L125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81:D81"/>
    <mergeCell ref="F81:H81"/>
    <mergeCell ref="B82:D82"/>
    <mergeCell ref="F82:H82"/>
    <mergeCell ref="B83:D83"/>
    <mergeCell ref="F83:H83"/>
    <mergeCell ref="B92:H92"/>
    <mergeCell ref="B93:H93"/>
    <mergeCell ref="B84:D84"/>
    <mergeCell ref="F84:H84"/>
    <mergeCell ref="B88:H88"/>
    <mergeCell ref="B89:H89"/>
    <mergeCell ref="B90:H90"/>
    <mergeCell ref="B91:H91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91" max="255" man="1"/>
    <brk id="92" max="255" man="1"/>
    <brk id="10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2023-01-13T15:22:00Z</cp:lastPrinted>
  <dcterms:created xsi:type="dcterms:W3CDTF">2006-07-11T17:39:34Z</dcterms:created>
  <dcterms:modified xsi:type="dcterms:W3CDTF">2023-01-13T15:24:29Z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