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<sst xmlns="http://schemas.openxmlformats.org/spreadsheetml/2006/main" count="623" uniqueCount="441">
  <si>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</si>
  <si>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</si>
  <si>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</si>
  <si>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</si>
  <si>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</si>
  <si>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</si>
  <si>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</si>
  <si>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</si>
  <si>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</si>
  <si>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</si>
  <si>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</si>
  <si>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</si>
  <si>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</si>
  <si>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</si>
  <si>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</si>
  <si>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</si>
  <si>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</si>
  <si>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</si>
  <si>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</si>
  <si>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</si>
  <si>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</si>
  <si>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</si>
  <si>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</si>
  <si>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</si>
  <si>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</si>
  <si>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</si>
  <si>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</si>
  <si>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</si>
  <si>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</si>
  <si>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</si>
  <si>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5798-1, D/F 17/11/2022.</t>
    </r>
  </si>
  <si>
    <t>Del 1ero al 31 de Diciembre 2022</t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</si>
  <si>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</si>
  <si>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 xml:space="preserve">PAGO FACTURA NO.:002638672, (B1500037732) D/F/ 04/10/2022, POR CONCEPTO DE SEGUROS INTERNACIONALES, POLIZAS NO.:2-2-134-0002181, A FAVOR DE UN (01) ESTUDIANTE BECADO POR ESTE MINISTERIO, LOS CUALES ESTAN CURSANDO ESTUDIOS EN LA UNIVERSIDAD ALCALA DE HENARES.
NOTA: US$581.40X RD$54.50= RD$31,686.30
</t>
    </r>
  </si>
  <si>
    <r>
      <rPr>
        <b/>
        <sz val="8"/>
        <color indexed="8"/>
        <rFont val="Segoe UI"/>
        <family val="2"/>
      </rPr>
      <t>SEGUROS BANRESERVAS</t>
    </r>
    <r>
      <rPr>
        <sz val="8"/>
        <color indexed="8"/>
        <rFont val="Segoe UI"/>
        <family val="2"/>
      </rPr>
      <t>, PAGO FACTURA NO.:002621458, (B1500037336) D/F/ 14/09/2022, NO.: 002638334 (B15000037723) D/F 03/10/2022 POR CONCEPTO DE SEGUROS INTERNACIONALES, POLIZAS NO.:2-2-134-0002135,  NO.: 2-2-134-0002177, A FAVOR DE TREINTA  (30) ESTUDIANTES BECADOS POR ESTE MINISTERIO, LOS CUALES ESTAN CURSANDO ESTUDIOS EN LA UNIVERSIDAD MIGUEL HERNANDEZ . ESPAÑA.
NOTA: US$17,442.00X RD$54.50
RD$950,589.00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</si>
  <si>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NO:.002638354, (B1500037725) D/F 03/10/2022, POR CONCEPTO DE SEGUROS INTERNACIONALES, POLIZA NO:.2-2-134-0002178, A FAVOR DE TRES (03) ESTUDIANTES BECADOS POR ESTE MINISTERIO, LOS CUALES ESTAN CURZANDO ESTUDIOS DE MAESTRIA EN LA UNIVERSIDAD DE VALENCIA, ESPAÑA.
NOTA: US$X1,744.20.RD$54.70=RD$95,407.74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</si>
  <si>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NO.:002595924, (B1500036491) D/F/ 09/08/2022, POR CONCEPTO DE SEGURO INTERNACIONALES, POLIZA NO.:2-2-134-0002037, A FAVOR DE TREINTA Y CINCO (35) ESTUDIANTE BECADO POR ESTE MINISTERIO, LOS CUALES ESTAN CURSANDO ESTUDIOS EN EL INSTITUTO ORTEGA Y GASSET.
NOTA: US$X20,349.00 RD$54.60= RD$1,111,055.40
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</si>
  <si>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NO:.002662668, (B1500038243) D/F 31/10/2022, POR CONCEPTO DE SEGUROS INTERNACIONALES, POLIZA NO:.2-2-134-0002241, A FAVOR DE CINCO (05) ESTUDIANTES BECADOS POR ESTE MINISTERIO, LOS CUALES ESTAN CURZANDO ESTUDIOS DE MAESTRIA EN EL PAIS VASCO.
NOTA: US$X2,907.00 RD$54.70=RD$159,012.90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</si>
  <si>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NO:.002650356, (B1500038042) D/F 24/10/2022, POR CONCEPTO DE SEGUROS INTERNACIONALES, POLIZA NO:.2-2-134-0002229, A FAVOR DE CUATRO (04) ESTUDIANTES BECADOS POR ESTE MINISTERIO, LOS CUALES ESTAN CURZANDO ESTUDIOS DE MAESTRIA EN LA ESCUELA DE NEGOCIOS, CESTE, ZARAGA, ESPAÑA.
NOTA: US$2,325.60. RD$54.70=RD$127,210.32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</si>
  <si>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NO:.002602982, (B1500036719) D/F 25/08/2022, POR CONCEPTO DE SEGUROS INTERNACIONALES, POLIZA NO:.2-2-134-0002075, A FAVOR DE UN (01) ESTUDIANTE BECADO POR ESTE MINISTERIO, EL CUAL  ESTA CURSA ESTUDIOS DE MAESTRIA EN LA UNIVERSIDAD NAVARRA. ESPAÑA.
NOTA:US$581.40 RD$54.70=RD$31,802.58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</si>
  <si>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NO:.002635024, (B1500037598) D/F 28/09/2022, POR CONCEPTO DE SEGUROS INTERNACIONALES, POLIZA NO:.2-2-134-0002160, A FAVOR DE UN (01) ESTUDIANTE BECADO POR ESTE MINISTERIO, QUE CURSA SUS ESTUDIOS EN LA POLITECNICA DE CARTAGENA, ESPAÑA.
NOTA: US$581.40 RD$54.70=RD$31,802.58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</si>
  <si>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NO:.002635019, (B1500037597) D/F 28/09/2022, POR CONCEPTO DE SEGUROS INTERNACIONALES, POLIZA NO:.2-2-134-0002159, A FAVOR DE DIEZ (10) ESTUDIANTES BECADOS POR ESTE MINISTERIO, LOS CUALES ESTAN CURZANDO ESTUDIOS DE MAESTRIA EN LA UNIVERSIDAD DE BARCELONA, ESPAÑA.
NOTA: US$5,814.00 RD$54.70=RD$318,025.80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</si>
  <si>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NO:.002650585, (B1500038045) D/F 24/10/2022, POR CONCEPTO DE SEGUROS INTERNACIONALES, POLIZA NO:.2-2-134-0002232, A FAVOR DE SEIS (06) ESTUDIANTES BECADOS POR ESTE MINISTERIO, LOS CUALES ESTAN CURZANDO ESTUDIOS DE MAESTRIA EN LA UNIVERSIDAD CAMILO JOSE CELA, ESPAÑA.
NOTA: US$3,488.40 RD$54.70= RD$190,815.48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</si>
  <si>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 xml:space="preserve">PAGO FACTURA NO. B1500000840 D/F 25/06/2021, POR CONCEPTO DEL SEGUNDO PAGO DEL 50% FINAL DEL PROGRAMA DE MAESTRIA EN HISTORIA DOMINICANA, A FAVOR DE UN (01) ESTUDIANTE BECADOS POR ESTE MINISTERIO. 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</si>
  <si>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 LA BECADA ANDREYDY SANTIAGO ABREU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</si>
  <si>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DEL BECADO JOSE MENDEZ MARTINEZ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</si>
  <si>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 LA BECADA EMELY ORTIZ SUERO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</si>
  <si>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DEL BECADO JEREMY ALEJANDRO MARTINEZ MATOS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</si>
  <si>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DEL BECADO JOSE ANDRES TEJEDA RODRIGUEZ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</si>
  <si>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 LA BECADA LEYDIAN MARCELMATOS FABIAN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</si>
  <si>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DEL BECADO MIGUEL ALEJANDRO MALDONADO(REP.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</si>
  <si>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 LA BECADA PAMELA CLARK CID 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</si>
  <si>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1 Y 8/12 CORRESPONDIENTE A MANUTENCIÓN MES DE AGOSTO/MARZO  2022, DE LA BECADA ROSA MARIA SIERRA  (REP. DOMINICANA).</t>
    </r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</si>
  <si>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7 REPOSICION POR ERROR EN LA NOMINA,  CORRESPONDIENTE A MANUTENCIÓN MES DE JULIO 2022, DEL BECADO JORGE LUIS KIATY ALEXIS. (ESPAÑA)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</si>
  <si>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 DE SEPTIEMBRE 2022/MARZO 2023, DE LA BECADA ERIBEL BRUNY GARCIA ENCARNACION (REP. DOMINICANA)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</si>
  <si>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7/24  CORRESPONDIENTE A MANUTENCIÓN MES DE SEPTIEMBRE 2022/MARZO 2023, DEL BECADO KEVIN CHISTOPHER SANZ PEÑA(REP. DOMINICANA).</t>
    </r>
  </si>
  <si>
    <r>
      <rPr>
        <b/>
        <sz val="8"/>
        <color indexed="8"/>
        <rFont val="Segoe UI"/>
        <family val="2"/>
      </rPr>
      <t>INDEPENDIENTE 8-2022,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LA BECADA FRANYI PAMELA AGUERO (ESPAÑA)</t>
    </r>
  </si>
  <si>
    <r>
      <rPr>
        <b/>
        <sz val="8"/>
        <color indexed="8"/>
        <rFont val="Segoe UI"/>
        <family val="2"/>
      </rPr>
      <t>MIDDLEX, REINO UNIDO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6/13  CORRESPONDIENTE A MANUTENCIÓN MES DE OCTUBRE 2022/MARZO 2023, DEL BECADO JOSE ALEJANDRO F. ESPAILLA ALVAREZ(REINO UNIDO).</t>
    </r>
  </si>
  <si>
    <r>
      <rPr>
        <b/>
        <sz val="8"/>
        <color indexed="8"/>
        <rFont val="Segoe UI"/>
        <family val="2"/>
      </rPr>
      <t>MIDDLEX, REINO UNIDO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6/13  CORRESPONDIENTE A MANUTENCIÓN MES DE OCTUBRE 2022/MARZO 2023, DEL BECADO JHON MARCOS PEÑA ROSARIO(REINO UNIDO).</t>
    </r>
  </si>
  <si>
    <r>
      <rPr>
        <b/>
        <sz val="8"/>
        <color indexed="8"/>
        <rFont val="Segoe UI"/>
        <family val="2"/>
      </rPr>
      <t>ISDE 2021-2022 FASE PRESENCIAL,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/1  CORRESPONDIENTE A MANUTENCIÓN MES DE OCTUBRE 2022, DEL BECADO JAIRO FELIZ(ESPAÑA).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</si>
  <si>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7/36  CORRESPONDIENTE A MANUTENCIÓN MES DE SEPTIEMBRE 2022, DE SIETE (07) BECADOS POR ESTE MINISTERIO(REP. DOMINICANA).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</si>
  <si>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 DE SEPTIEMBRE 2022/MARZO 2023, DE LA BECADA MELANIA RODRIGUEZ CASILLA (REP. DOMINICANA)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</si>
  <si>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 DE SEPTIEMBRE 2022/MARZO 2023, DE LA BECADA PERLA NICOLE VERIGUETE PACHECO (REP. DOMINICANA)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</si>
  <si>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9/18  CORRESPONDIENTE A MANUTENCIÓN MES DE JULIO 2022/MARZO 2023, DE LA BECADA CLAUDIA PATRICIA MARMOL SOLER (ESPAÑA)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</si>
  <si>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9/18  CORRESPONDIENTE A MANUTENCIÓN MES DE JULIO 2022/MARZO 2023, DE LA BECADA KATHERINE MARIE ECHAVARRIA RONDON (ESPAÑA)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</si>
  <si>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5/5  CORRESPONDIENTE A MANUTENCIÓN MES DE JULIO 2022/MARZO 2023, DEL BECADO PASCUAL ORTIZ RODRIGUEZ (ESPAÑA)</t>
    </r>
  </si>
  <si>
    <r>
      <rPr>
        <b/>
        <sz val="8"/>
        <color indexed="8"/>
        <rFont val="Segoe UI"/>
        <family val="2"/>
      </rPr>
      <t>MONTPELLIER BUSINESS SCHOL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7/24  CORRESPONDIENTE A MANUTENCIÓN MES DE SEPTIEMBRE 2022-MARZO 2023, DE SEIS (06) BECADOS POR ESTE MINISTERIO(FRANCIA).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</si>
  <si>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CINCO (05) BECADOS POR ESTE MINISTERIO(ITALIA).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</si>
  <si>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2022/MARZO 2023, DEL BECADO JOSE ANGEL ACOSTA (ITALIA)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</si>
  <si>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7/36  CORRESPONDIENTE A MANUTENCIÓN MES DE SEPTIEMBRE 2022-MARZO 2023, DEL BECADO LISSE JAROLIN ALBURQUERQUE ASTACIO(REP. DOMINICANA).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</si>
  <si>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5/12  CORRESPONDIENTE A MANUTENCIÓN MES DE NOVIEMBRE 2022-MARZO 2023, DE VEINTI TRES (23) BECADOS POR ESTE MINISTERIO(ESPAÑA).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</si>
  <si>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5/12  CORRESPONDIENTE A MANUTENCIÓN MES DE NOVIEMBRE 2022-MARZO 2023, DEL BECADO  EDUARDO ANDRES RUIZ(ESPAÑA).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</si>
  <si>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NUEVE (09) BECADOS POR ESTE MINISTERIO(ESPAÑA).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</si>
  <si>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LA BECADA ALEXANDRA MARIE HERNANDEZ SALCEDO(REP.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</si>
  <si>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LA BECADA JENNIFER LISBET GUZMAN HERASME(REP.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</si>
  <si>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DEL BECADO MARTIN RAFAEL CONCEPACION REYES(REP. DOMINICANA).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</si>
  <si>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OCHO (08) BECADOS POR ESTE MINISTERIO(ITALIA).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</si>
  <si>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DEL BECADO RODRIGO MENA(ITALIA).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</si>
  <si>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6/25  CORRESPONDIENTE A MANUTENCIÓN MES DE OCTUBRE 2022-MARZO 2023, DE LA BECADA LAURA DEL PILAR FLORENCIO.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</si>
  <si>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6/25  CORRESPONDIENTE A MANUTENCIÓN MES DE OCTUBRE 2022-MARZO 2023, DE LA BECADA MAYTE EMILIA CABRERA M.</t>
    </r>
  </si>
  <si>
    <r>
      <rPr>
        <b/>
        <sz val="8"/>
        <color indexed="8"/>
        <rFont val="Segoe UI"/>
        <family val="2"/>
      </rPr>
      <t>UNIVERSIDAD MAYAB-MERIDA MEXICO,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6/24  CORRESPONDIENTE A MANUTENCIÓN MES DE OCTUBRE 2022-MARZO 2023, DE LA BECADA MADELYN MENA CASTILLO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</si>
  <si>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DEL BECADO JOEL ALBERY VENTURA (ESPAÑA)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</si>
  <si>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LA BECADA KATHERIN CRISTAL JOSEPH DE LOS SANTOS (ESPAÑA)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</si>
  <si>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6/18  CORRESPONDIENTE A MANUTENCIÓN MES DE OCTUBRE 2022-MARZO 2023, DEL BECADO ERIC JOSIAS MESA(ESPAÑA)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</si>
  <si>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LA BECADA PERLA TAINA ALEJO (ESPAÑA)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</si>
  <si>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DOCE (12) BECADOS POR ESTE MINISTERIO(ESPAÑA).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</si>
  <si>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8/24  CORRESPONDIENTE A MANUTENCIÓN MES DE OCTUBRE 2022-MARZO 2023, DE LA BECADA JENNIFER INES TAVERAS ARBAJE (BRASIL)</t>
    </r>
  </si>
  <si>
    <r>
      <rPr>
        <b/>
        <sz val="8"/>
        <color indexed="8"/>
        <rFont val="Segoe UI"/>
        <family val="2"/>
      </rPr>
      <t>INDEPENDIENTE 6-2022,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6/24  CORRESPONDIENTE A MANUTENCIÓN MES DE OCTUBRE 2022-MARZO 2023, DE LA BECADA SILVIA RAFAELINA PEÑA GIL (BRASIL)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</si>
  <si>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2022-MARZO 2023, DE OCHO (08) BECADOS POR ESTE MINISTERIO(ESPAÑA).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</si>
  <si>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5/12  CORRESPONDIENTE A MANUTENCIÓN MES DE NOVIEMBRE 2022-MARZO 2023, DE LA BECADA  ARIANA IVANNA LOPEZ ORTIZ(ESPAÑA).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</si>
  <si>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LA BECADA ANNY GISSELL JIMENEZ ROIG(REP.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</si>
  <si>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LA BECADA BILEISI ALTAGRACIA GUZMAN(REP.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</si>
  <si>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DEL BECADO JOSE MANUEL VALENZUELA BROBERG(REP. DOMINICANA).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</si>
  <si>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LA BECADA PENELOPE NATHALIA MARTINEZ ROJAS(REP. DOMINICANA).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</si>
  <si>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1 A LA 6/18  CORRESPONDIENTE A MANUTENCIÓN MESES DE OCTUBRE 2022-MARZO 2023, DEL BECADO HERIBERTI RONDON MOTA(ESPAÑA).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</si>
  <si>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1 A LA 6/18  CORRESPONDIENTE A MANUTENCIÓN MESES DE OCTUBRE 2022-MARZO 2023, DEL BECADO DIEGO MARVIN HIDALGO ALBA(ESPAÑA).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</si>
  <si>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2022-MARZO 2023, DE LA BECADA ITAMAR MUESES MONTAÑO(REP. DOMINICANA).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</si>
  <si>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 DE SEPTIEMBRE 2022/MARZO 2023, DEL BECADO LUIS ALBERTO RODRIGUEZ RODRIGUEZ (REP. DOMINICANA)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</si>
  <si>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 DE SEPTIEMBRE 2022/MARZO 2023, DE LA BECADA MILAGROS RODRIGUEZ DE MARMOLEJOS (REP. DOMINICANA)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</si>
  <si>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5/12  CORRESPONDIENTE A MANUTENCIÓN MES DE NOVIEMBRE 2022-MARZO 2023, DE VEINTI  (20) BECADOS POR ESTE MINISTERIO(ESPAÑA).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</si>
  <si>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5/12  CORRESPONDIENTE A MANUTENCIÓN MES DE NOVIEMBRE 2022-MARZO 2023, DEL BECADO  ERNESTO JOSE ALMONTE(ESPAÑA).</t>
    </r>
  </si>
  <si>
    <r>
      <rPr>
        <b/>
        <sz val="8"/>
        <color indexed="8"/>
        <rFont val="Segoe UI"/>
        <family val="2"/>
      </rPr>
      <t>SPAIN BUSINESS SCHOOL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5/12  CORRESPONDIENTE A MANUTENCIÓN MES DE NOVIEMBRE 2022-MARZO 2023, DEL BECADO  ANTONIO ENMANUEL GARCIA(ESPAÑA).</t>
    </r>
  </si>
  <si>
    <r>
      <rPr>
        <b/>
        <sz val="8"/>
        <color indexed="8"/>
        <rFont val="Segoe UI"/>
        <family val="2"/>
      </rPr>
      <t>UNIVERSITA DEGLI STUDI DEL SANNIO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7/15  CORRESPONDIENTE A MANUTENCIÓN MES DE SEPTIEMBRE 2022-MARZO 2023, DE LA BECADA MARLENNY ELIZABETH ORTIZ FERREIRA (ESPAÑA).</t>
    </r>
  </si>
  <si>
    <r>
      <rPr>
        <b/>
        <sz val="8"/>
        <color indexed="8"/>
        <rFont val="Segoe UI"/>
        <family val="2"/>
      </rPr>
      <t>UNIVERSITA DEGLI STUDI DEL SANNIO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7/15  CORRESPONDIENTE A MANUTENCIÓN MES DE SEPTIEMBRE 2022-MARZO 2023, DE LA BECADA RAFAELA VARGAS DIAZ (ESPAÑA).</t>
    </r>
  </si>
  <si>
    <r>
      <rPr>
        <b/>
        <sz val="8"/>
        <color indexed="8"/>
        <rFont val="Segoe UI"/>
        <family val="2"/>
      </rPr>
      <t>UNIVERSITA DEGLI STUDI DEL SANNIO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7/15  CORRESPONDIENTE A MANUTENCIÓN MES DE SEPTIEMBRE 2022-MARZO 2023, DEL  BECADO MIGUEL ALCANGEL SOUFFONT GONZALEZ (ESPAÑA).</t>
    </r>
  </si>
  <si>
    <r>
      <rPr>
        <b/>
        <sz val="8"/>
        <color indexed="8"/>
        <rFont val="Segoe UI"/>
        <family val="2"/>
      </rPr>
      <t>UNIVERSITA DEGLI STUDI DEL SANNIO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7/15  CORRESPONDIENTE A MANUTENCIÓN MES DE SEPTIEMBRE 2022-MARZO 2023, DEL  BECADO LEOPOLDO BERROA CORDERO (ESPAÑA).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</si>
  <si>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9/18  CORRESPONDIENTE A MANUTENCIÓN MES DE JULIO 2022/MARZO 2023, DE LA BECADA ELIZABETH DOMINGUEZ POLANCO (ESPAÑA)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</si>
  <si>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5/5  CORRESPONDIENTE A MANUTENCIÓN MES DE JULIO 2022/MARZO 2023, DE LA BECADA GABRIELA ABREU RODRIGUEZ (ESPAÑA)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</si>
  <si>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EL BECADO CESAR AUGUSTO RIVAS GUERRA(ESPAÑA).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</si>
  <si>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CINTHYA MARGARITA DE LA CRUZ CALZADO(ESPAÑA).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</si>
  <si>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EL BECADO JOAN ALBERTO DIAZ POCKELS(ESPAÑA).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</si>
  <si>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EL BECADO ESTERLING RIVERA(ESPAÑA).</t>
    </r>
  </si>
  <si>
    <r>
      <rPr>
        <b/>
        <sz val="8"/>
        <color indexed="8"/>
        <rFont val="Segoe UI"/>
        <family val="2"/>
      </rPr>
      <t>INSTUTO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4/4  CORRESPONDIENTE A MANUTENCIÓN MES DE ENERO 2023/ABRIL 2023, DE LA BECADA AIMEE CRUZ ARIAS (REP. DOM.)</t>
    </r>
  </si>
  <si>
    <r>
      <rPr>
        <b/>
        <sz val="8"/>
        <color indexed="8"/>
        <rFont val="Segoe UI"/>
        <family val="2"/>
      </rPr>
      <t xml:space="preserve">UNIVERSIDAD FEDERICO HENRIQUEZ Y CARVAJAL (UFHEC), </t>
    </r>
    <r>
      <rPr>
        <sz val="8"/>
        <color indexed="8"/>
        <rFont val="Segoe UI"/>
        <family val="2"/>
      </rPr>
      <t xml:space="preserve">PAGO FACTURA  NFC: B1500000173,  POR INSCRIPCION Y MATRICULACION DE UN (01) ESTUDIANTE, CORRESPONDIENTE  AL CUATRIMESTRE, ENERO-ABRIL 2020.
</t>
    </r>
  </si>
  <si>
    <r>
      <rPr>
        <b/>
        <sz val="8"/>
        <color indexed="8"/>
        <rFont val="Segoe UI"/>
        <family val="2"/>
      </rPr>
      <t>BANCO DE RESERVAS DE LA REP. DOM, DEVOLUCION DE TRANSFERENCIA NO. BN-003324 A FAVOR UNIVERSIDAD FEDERICO HENRIQUEZ Y CARVAJAL (UFHEC),</t>
    </r>
    <r>
      <rPr>
        <sz val="8"/>
        <color indexed="8"/>
        <rFont val="Segoe UI"/>
        <family val="2"/>
      </rPr>
      <t xml:space="preserve"> PAGO FACTURA  NFC: B1500000173,  POR INSCRIPCION Y MATRICULACION DE UN (01) ESTUDIANTE, CORRESPONDIENTE  AL CUATRIMESTRE, ENERO-ABRIL 2020.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</si>
  <si>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GENESIS MILAGROS VASQUEZ CARABALLO (ITALIA).</t>
    </r>
  </si>
  <si>
    <r>
      <rPr>
        <b/>
        <sz val="8"/>
        <color indexed="8"/>
        <rFont val="Segoe UI"/>
        <family val="2"/>
      </rPr>
      <t>UNIVERSIDAD CATOLICA TECNOLOGICA DE BARAHONA (UCATEBA)</t>
    </r>
    <r>
      <rPr>
        <sz val="8"/>
        <color indexed="8"/>
        <rFont val="Segoe UI"/>
        <family val="2"/>
      </rPr>
      <t>, PAGO DE LA FACTURA NO. B150000236, D/F 28/10/2020,  MENOS NOTA DE CREDITO B0400000028 D/F 28/09/2022, POR INSCRIPCION Y MATRICULACION DE VEINTICINCO (25), ESTUDIANTES BECADOS POR ESTE MINISTERIO, CORREPONDIENTE AL CUATRIMESTRE SEPTIEMBRE-DICIEMBRE 2020.</t>
    </r>
  </si>
  <si>
    <r>
      <rPr>
        <b/>
        <sz val="8"/>
        <color indexed="8"/>
        <rFont val="Segoe UI"/>
        <family val="2"/>
      </rPr>
      <t>UNIVERSIDAD CATOLICA TECNOLOGICA DE BARAHONA (UCATEBA)</t>
    </r>
    <r>
      <rPr>
        <sz val="8"/>
        <color indexed="8"/>
        <rFont val="Segoe UI"/>
        <family val="2"/>
      </rPr>
      <t>, PAGO DE LA FACTURA NO. B150000344, POR INSCRIPCION Y MATRICULACION, ESTUDIANTES BECADOS POR ESTE MINISTERIO, CORREPONDIENTE AL CUATRIMESTRE ENERO/SEPTIEMBRE 2022.</t>
    </r>
  </si>
  <si>
    <r>
      <rPr>
        <b/>
        <sz val="8"/>
        <color indexed="8"/>
        <rFont val="Segoe UI"/>
        <family val="2"/>
      </rPr>
      <t>UNIVERSIDAD CATOLICA NORDESTANA (UCNE),</t>
    </r>
    <r>
      <rPr>
        <sz val="8"/>
        <color indexed="8"/>
        <rFont val="Segoe UI"/>
        <family val="2"/>
      </rPr>
      <t xml:space="preserve"> PAGO FACTURAS NFC: B1500000409 D/F 31/05/2022, MENOS NOTA DE CREDITO B0400000014 D/F.31/05/2022, POR CONCEPTO DE MATRICULACION DE TREINTA Y NUEVE (39) ESTUDIANTES BECADOS POR ESTE MINISTERIO, CORRESPONDIENTE AL CUATRIMESTRE ENERO-ABRIL 2022.</t>
    </r>
  </si>
  <si>
    <r>
      <rPr>
        <b/>
        <sz val="8"/>
        <color indexed="8"/>
        <rFont val="Segoe UI"/>
        <family val="2"/>
      </rPr>
      <t>UNIVERSIDAD AUTONOMA DE SANTO DOMINGO (AUSD),</t>
    </r>
    <r>
      <rPr>
        <sz val="8"/>
        <color indexed="8"/>
        <rFont val="Segoe UI"/>
        <family val="2"/>
      </rPr>
      <t xml:space="preserve"> PAGO DE LA FACTURA NO. B1500000981 D/F 26/06/2022, MENOS LA NOTA DE CREDITO B0400000032 D/F 21/10/2020, POR CONCEPTO DE 100%, PAGO DE LA MAESTRIA EN ADMINISTRACION DE CONSTRUCCION, CURSADA A FAVOR DE VEINTE DOS (22) ESTUDIANTE BECADO POR ESTE MINISTERIO.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</si>
  <si>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NO. B1500001290 D/F 18/05/2022, POR CONCEPTO DE 100%, PAGO DE LA  MAESTRIA EN DERECHO Y PROCESAL CONSTITUCIONAL, CURSADA A FAVOR DE DIECISEIS (16) ESTUDIANTES BECADOS POR ESTE MINISTERIO. </t>
    </r>
  </si>
  <si>
    <r>
      <rPr>
        <b/>
        <sz val="8"/>
        <color indexed="8"/>
        <rFont val="Segoe UI"/>
        <family val="2"/>
      </rPr>
      <t>UNIVERSIDAD IBEROAMERICANA (UNIBE)</t>
    </r>
    <r>
      <rPr>
        <sz val="8"/>
        <color indexed="8"/>
        <rFont val="Segoe UI"/>
        <family val="2"/>
      </rPr>
      <t>, PAGO DE LA FACTURA NO. B150000490, D/F 16/09/2020, POR MATRICULACION DE UN (1), ESTUDIANTE BECADO POR ESTE MINISTERIO, CORREPONDIENTE AL CUATRIMESTRE ENERO-ABRIL 2020.</t>
    </r>
  </si>
  <si>
    <r>
      <rPr>
        <b/>
        <sz val="8"/>
        <color indexed="8"/>
        <rFont val="Segoe UI"/>
        <family val="2"/>
      </rPr>
      <t>UNIVERSIDAD UNAPEC (APEC),</t>
    </r>
    <r>
      <rPr>
        <sz val="8"/>
        <color indexed="8"/>
        <rFont val="Segoe UI"/>
        <family val="2"/>
      </rPr>
      <t xml:space="preserve"> PAGO FACTURA NUMERO NFC: B1500001392 D/F 15/06/2020, POR CONCEPTO DE INSCRIPCION Y MATRICULACION DE DIECISEIS (16) ESTUDIANTES BECADOS POR ESTE MINISTERIO, CORRESPONDIENTE AL PERIODO MAYO-AGOSTO 2020.</t>
    </r>
  </si>
  <si>
    <r>
      <rPr>
        <b/>
        <sz val="8"/>
        <color indexed="8"/>
        <rFont val="Segoe UI"/>
        <family val="2"/>
      </rPr>
      <t xml:space="preserve">UNIVERSIDAD ISA (UNISA), </t>
    </r>
    <r>
      <rPr>
        <sz val="8"/>
        <color indexed="8"/>
        <rFont val="Segoe UI"/>
        <family val="2"/>
      </rPr>
      <t>PAGO FACTURA NFC: B1500000704 D/F 27/10/2022, POR CONCEPTO DE MATRICULACION DE LA MAESTRIA EN CIENCIAS, MEDIANTE EL CONVENIO BN 036-2022, CORRESPONDIENTE AL PERIODO SEPTIEMBRE-DICIEMBRE 2022.</t>
    </r>
  </si>
  <si>
    <r>
      <rPr>
        <b/>
        <sz val="8"/>
        <color indexed="8"/>
        <rFont val="Segoe UI"/>
        <family val="2"/>
      </rPr>
      <t xml:space="preserve">NOMINA BECADOS (UASD), </t>
    </r>
    <r>
      <rPr>
        <sz val="8"/>
        <color indexed="8"/>
        <rFont val="Segoe UI"/>
        <family val="2"/>
      </rPr>
      <t>PAGO NÓMINA A ESTUDIANTES CON BECAS OTORGADAS EN LA UNIVERSIDAD AUTONOMA DE SANTO DOMINGO (UASD), CORRESPONDIENTE AL MES DE NOVIEMBRE 2022,  CONVOCATORIAS 2014-1 (EXTENSION 2022), 2015-1, 2015-1 DPD, 2015-2, 2015-3, 2016-1, 2016-2, 2016-3, 2017-1,  2018-1, 2019-1, 2019-1 HE, 2019-1 SPM y 2020-1, 2020-2, 2021-1, 2021-2 y 2021-3 , 2022 BONAO.</t>
    </r>
  </si>
  <si>
    <r>
      <rPr>
        <b/>
        <sz val="8"/>
        <color indexed="8"/>
        <rFont val="Segoe UI"/>
        <family val="2"/>
      </rPr>
      <t>NOMINA BECADOS (UASD),</t>
    </r>
    <r>
      <rPr>
        <sz val="8"/>
        <color indexed="8"/>
        <rFont val="Segoe UI"/>
        <family val="2"/>
      </rPr>
      <t xml:space="preserve"> PAGO NÓMINA A ESTUDIANTES CON BECAS OTORGADAS EN LA UNIVERSIDAD AUTONOMA DE SANTO DOMINGO (UASD), CORRESPONDIENTE AL MES DE DICIEMBRE 2022,  CONVOCATORIAS 2014-1 (EXTENSION 2022), 2015-1, 2015-1 DPD, 2015-2, 2015-3, 2016-1, 2016-2, 2016-3, 2017-1,  2018-1, 2019-1, 2019-1 HE, 2019-1 SPM y 2020-1, 2020-2, 2021-1, 2021-2 y 2021-3 , 2022 BONAO. 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</si>
  <si>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BRENDA HERNANDEZ VELOZ(ESPAÑA).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</si>
  <si>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NELDYS DIANA MARTINEZ TREJO 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</si>
  <si>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RHINA PATRICIA MATOS RODRIGUEZ(ESPAÑA).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</si>
  <si>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CORRESPONDIENTE A LA MANUTENCION MES DE OCTUMBRE 2022/MARZO 2023, DE LA BECADA MADELY MARTINEZ HOLGUIN.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</si>
  <si>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PAGO CUOTA 1 A LA 6/12 CORRESPONDIENTE A LA MANUTENCION MES DE OCTUMBRE 2022/MARZO 2023, DEL  BECADO ENMANUEL MERCEDES RODRIGUEZ.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</si>
  <si>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GABRIELA MARIE BENOIT CABRERA(ESPAÑA).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</si>
  <si>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NAGELLYS CAROLIS MELLA RAMIREZ(ESPAÑA).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</si>
  <si>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EL BECADO RAFAEL ONELIO MARTINEZ DE LOS SANTOS(ESPAÑA).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</si>
  <si>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ROSA MARGARITA BURGOS FAMILIA(ESPAÑA).</t>
    </r>
  </si>
  <si>
    <r>
      <rPr>
        <b/>
        <sz val="8"/>
        <color indexed="8"/>
        <rFont val="Segoe UI"/>
        <family val="2"/>
      </rPr>
      <t>ANAHUAC-CANCUN,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5/11  CORRESPONDIENTE A MANUTENCIÓN MESES DE NOVIEMBRE 2022-MARZO 2023, DE LA BECADA YUNILDA LLUBERES DIAZ (MEXICO).</t>
    </r>
  </si>
  <si>
    <r>
      <rPr>
        <b/>
        <sz val="8"/>
        <color indexed="8"/>
        <rFont val="Segoe UI"/>
        <family val="2"/>
      </rPr>
      <t>CENTRO DE ESTUDIO FINANCIEROS (CEFF),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OCHO (08) BECADOS POR ESTE MINISTERIO(ESPAÑA).</t>
    </r>
  </si>
  <si>
    <r>
      <rPr>
        <b/>
        <sz val="8"/>
        <color indexed="8"/>
        <rFont val="Segoe UI"/>
        <family val="2"/>
      </rPr>
      <t>PORTSMOUTH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SEIS (06) BECADOS POR ESTE MINISTERIO(REINO UNIDO).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</si>
  <si>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DILENNY ALEJANDRINA MEDINA MEDINA (ESPAÑA).</t>
    </r>
  </si>
  <si>
    <r>
      <rPr>
        <b/>
        <sz val="8"/>
        <color indexed="8"/>
        <rFont val="Segoe UI"/>
        <family val="2"/>
      </rPr>
      <t>UNIVERSIDAD MIGUEL HERNANDEZ,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DEL BECADO JEAN CARLOS RAMIREZ RODRIGUEZ (ESPAÑA).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</si>
  <si>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MESES DE OCTUBRE 2022-MARZO 2023, DEL BECADO JULIO OMAR VASQUEZ SANTANA (ITALIA).</t>
    </r>
  </si>
  <si>
    <r>
      <rPr>
        <b/>
        <sz val="8"/>
        <color indexed="8"/>
        <rFont val="Segoe UI"/>
        <family val="2"/>
      </rPr>
      <t>ÁNGEL IGNACIO RUIZ-BAZÁN SAENZ,</t>
    </r>
    <r>
      <rPr>
        <sz val="8"/>
        <color indexed="8"/>
        <rFont val="Segoe UI"/>
        <family val="2"/>
      </rPr>
      <t xml:space="preserve"> PAGO VIÁTICOS QUIÉN SE TRASLADÓ AL MUNICIPIO DE NAGUA, PROVINCIA MARIA TRINIDAD SÁNCHEZ, CON LA FINALIDAD DE JORNADA DE FORMACIÓN Y CULTURA DE EXTENSIÓN, LOS DÍAS 22 Y 23 DE OCTUBRE DEL 2022.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</si>
  <si>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MESES DE SEPTIEMBRE 2022/MARZO 2023, DE LA BECADA MARIA MAGDALENA MONTAS (REP. DOMINICANA)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</si>
  <si>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MESES DE SEPTIEMBRE 2022/MARZO 2023, DE LA BECADA MARTHA MARIA VICIOSO (REP. DOMINICANA)</t>
    </r>
  </si>
  <si>
    <r>
      <rPr>
        <b/>
        <sz val="8"/>
        <color indexed="8"/>
        <rFont val="Segoe UI"/>
        <family val="2"/>
      </rPr>
      <t>INDEPENSIENTE 6-2022,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7/28  CORRESPONDIENTE A MANUTENCIÓN MESES DE SEPTIEMBRE 2022-MARZO 2023, DEL BECADO RUDDY ALEXANDER REYES ESPAILLAT (ESTADOS UNIDOS).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</si>
  <si>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7/24  CORRESPONDIENTE A MANUTENCIÓN MES DE SEPTIEMBRE 2022/MARZO 2023, DE LA BECADA ASLAIVELY MARIANA MADE MOREL.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</si>
  <si>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SARA MAITE PEREZ RODRIGUEZ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</si>
  <si>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SOPHIA EDITH SANABRIA VALDEZ (ITALIA).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</si>
  <si>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NATALIA RIZEK ESTEBAN (ITALIA).</t>
    </r>
  </si>
  <si>
    <r>
      <rPr>
        <b/>
        <sz val="8"/>
        <color indexed="8"/>
        <rFont val="Segoe UI"/>
        <family val="2"/>
      </rPr>
      <t>INSTITUTO TECNICO SUPERIOR OSCUS SAN VALERO, ITSOSV</t>
    </r>
    <r>
      <rPr>
        <sz val="8"/>
        <color indexed="8"/>
        <rFont val="Segoe UI"/>
        <family val="2"/>
      </rPr>
      <t xml:space="preserve">, PAGO NÓMINA A ESTUDIANTES CON BECAS OTORGADAS EN EL INSTITUTO TECNICO SUPERIOR  OSCUS SAN VALERO, CORRESPONDIENTE AL MES NOVIEMBRE 2022, CONVOCATORIA  2020-2021, Y 2022 </t>
    </r>
  </si>
  <si>
    <r>
      <rPr>
        <b/>
        <sz val="8"/>
        <color indexed="8"/>
        <rFont val="Segoe UI"/>
        <family val="2"/>
      </rPr>
      <t>INSTUTO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2022/MARZO 2023, DESIETE (07) BECADOS (REP. DOM.)</t>
    </r>
  </si>
  <si>
    <r>
      <rPr>
        <b/>
        <sz val="8"/>
        <color indexed="8"/>
        <rFont val="Segoe UI"/>
        <family val="2"/>
      </rPr>
      <t>INSTUTO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2022/MARZO 2023, DEL BECADO FAUSTO MANUEL NUÑEZ (REP. DOM.)</t>
    </r>
  </si>
  <si>
    <r>
      <rPr>
        <b/>
        <sz val="8"/>
        <color indexed="8"/>
        <rFont val="Segoe UI"/>
        <family val="2"/>
      </rPr>
      <t>INSTUTO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2022/MARZO 2023, DEL BECADO MIGUEL JOSE MONTES DE OCA (REP. DOM.)</t>
    </r>
  </si>
  <si>
    <r>
      <rPr>
        <b/>
        <sz val="8"/>
        <color indexed="8"/>
        <rFont val="Segoe UI"/>
        <family val="2"/>
      </rPr>
      <t>CONSCIUOS MANAGEMENT INSTITUTE (CMI),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2022/MARZO 2023, DE NUEVE (09) BECADOS (REP. DOM.)</t>
    </r>
  </si>
  <si>
    <r>
      <rPr>
        <b/>
        <sz val="8"/>
        <color indexed="8"/>
        <rFont val="Segoe UI"/>
        <family val="2"/>
      </rPr>
      <t>UNIVERSIDAD POLITECNICA DE VALENCIA,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PAGO CUOTA 1 A LA 7/12  CORRESPONDIENTE A MANUTENCIÓN MES DE SEPTIEMBRE 2022/MARZO 2023, DE OCHO (08) BECADOS. </t>
    </r>
  </si>
  <si>
    <r>
      <rPr>
        <b/>
        <sz val="8"/>
        <color indexed="8"/>
        <rFont val="Segoe UI"/>
        <family val="2"/>
      </rPr>
      <t>MARANGONI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OCTUBRE 2022-MARZO 2023, DE LA BECADA CARMEN JULISSA DEL ORBE (ITALIA).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</si>
  <si>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MESES DE SEPTIEMBRE 2022/MARZO 2023, DE CINCO (05) BECADOS POR ESTE MINISTERIO (REP. DOMINICANA)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</si>
  <si>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MESES DE SEPTIEMBRE 2022/MARZO 2023, DE LA BECADA SHELI GABRIELA FIGUEREO SANTOS (REP. DOMINICANA)</t>
    </r>
  </si>
  <si>
    <r>
      <rPr>
        <b/>
        <sz val="8"/>
        <color indexed="8"/>
        <rFont val="Segoe UI"/>
        <family val="2"/>
      </rPr>
      <t>UNIVERSIDAD TECNOLOGICA  DEL CIBAO ORIENTAL (UTECO),</t>
    </r>
    <r>
      <rPr>
        <sz val="8"/>
        <color indexed="8"/>
        <rFont val="Segoe UI"/>
        <family val="2"/>
      </rPr>
      <t xml:space="preserve"> PAGO FACTURA NFC: B1500000284 D/F 25/04/2022, POR CONCEPTO DE INSCRIPCION Y MATRICULACION DE DIECISIES (16) ESTUDIANTES BECADOS POR ESTE MINISTERIO, CORRESPONDIENTE AL PERIODO OCTUBRE-DICIEMBRE 2022.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</si>
  <si>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EU$259,862.92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</si>
  <si>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OFICIO. MESCYT/03030 US$ 613,349.30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</si>
  <si>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7/24  CORRESPONDIENTE A MANUTENCIÓN MES DE SEPTIEMBRE 2022/MARZO 2023, DE LA BECADA DIANA ISABEL LIRIANO DEL ROSARIO.</t>
    </r>
  </si>
  <si>
    <r>
      <rPr>
        <b/>
        <sz val="8"/>
        <color indexed="8"/>
        <rFont val="Segoe UI"/>
        <family val="2"/>
      </rPr>
      <t>UNIVERSIDADE DA CORUÑA 2021-22,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SEPTIEMBRE 2022/FEBRERO 2023, DE SEIS (06) BECADOS POR ESTE MINISTERIO</t>
    </r>
  </si>
  <si>
    <r>
      <rPr>
        <b/>
        <sz val="8"/>
        <color indexed="8"/>
        <rFont val="Segoe UI"/>
        <family val="2"/>
      </rPr>
      <t>UNIVERSIDADE DA CORUÑA 2021-22,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MESES DE SEPTIEMBRE 2022/FEBRERO 2023, DE LA BECADA SCARLETT LORELI GONZALEZ.</t>
    </r>
  </si>
  <si>
    <r>
      <t xml:space="preserve">BANCO DE RESERVAS DE LA REP. DOM, TRANSFERENCIA POR DEVOLUCIÓN </t>
    </r>
    <r>
      <rPr>
        <sz val="8"/>
        <color indexed="8"/>
        <rFont val="Segoe UI"/>
        <family val="2"/>
      </rPr>
      <t>CORRESPONDIENTE A  MANUTENCIÓN DE LA BECADA SCARLETT LORELI GONZALEZ,  SEGÚN OFICIO MESCYT/DESP/03004/2022 DE FECHA 31/10/2022.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</si>
  <si>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MESES DE SEPTIEMBRE 2022/MARZO 2023, DEL BECADO BLAISE TORRES SEVERINO(REP. DOMINICANA)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</si>
  <si>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UNIVERSIDAD JOSE ORTEGA Y GASSET, GREGORIO MARAÑON,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1,2,3,4,5,6 Y 7/12  CORRESPONDIENTE A MANUTENCIÓN MESES DE SEPTIEMBRE 2022/MARZO 2023, DEL BECADO CRISOMALIS ROSARIO CRUZ(REP. DOMINICANA)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</si>
  <si>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UNIVERSIDAD CASTILLA LA MANCHA,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6/12  CORRESPONDIENTE A MANUTENCIÓN MES DE OCTUBRE 2022/MARZO 2023, DE DIEZ (10) BECADOS POR ESTE MINISTERIO(ESPAÑA)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</si>
  <si>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2021/MARZO 2023, DE CINCO (05) BECADOS POR ESTE MINISTERIO.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</si>
  <si>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7/20  CORRESPONDIENTE A MANUTENCIÓN MES DE SEPTIEMBRE 2022/MARZO 2023, DE LA BECADA ANA MARLENE MIESES.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</si>
  <si>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7/20  CORRESPONDIENTE A MANUTENCIÓN MES DE SEPTIEMBRE 2022/MARZO 2023, DE LA BECADA LAURA MARIBEL LANTIGUA</t>
    </r>
  </si>
  <si>
    <r>
      <rPr>
        <b/>
        <sz val="8"/>
        <color indexed="8"/>
        <rFont val="Segoe UI"/>
        <family val="2"/>
      </rPr>
      <t>UNIVERSIDAD YMCA,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7/20  CORRESPONDIENTE A MANUTENCIÓN MES DE SEPTIEMBRE 2022/MARZO 2023, DE LA BECADA MILEDYS RAMIREZ DE LA CRUZ.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</si>
  <si>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2021/MARZO 2023, DE LA BECADA ALLEN MONTAS MERCEDES.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</si>
  <si>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2021/MARZO 2023, DE LA BECADA NIDIA ANTONIA MATOS MESA.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</si>
  <si>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6/10  CORRESPONDIENTE A MANUTENCIÓN MES DE OCTUBRE 2021/MARZO 2023, DE LA BECADA ALINA GUZMAN MOYA.</t>
    </r>
  </si>
  <si>
    <r>
      <rPr>
        <b/>
        <sz val="8"/>
        <color indexed="8"/>
        <rFont val="Segoe UI"/>
        <family val="2"/>
      </rPr>
      <t>INSTITUTO DE ESTUDIOS MEDICOS AUT. DE BARCELONA (IEM) 2022,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CUOTA 1 A LA 6/18  CORRESPONDIENTE A MANUTENCIÓN MES DE OCTUBRE 2022/MARZO 2023, DE LA BECADA INMARIS DAMARIS ESTEVEZ NUÑEZ (ESPAÑA)</t>
    </r>
  </si>
  <si>
    <r>
      <rPr>
        <b/>
        <sz val="8"/>
        <color indexed="8"/>
        <rFont val="Segoe UI"/>
        <family val="2"/>
      </rPr>
      <t>NOMINA BECADOS INTEC-PREMIOS NASA,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PREMIOS NASA DEL INSTITUTO TECNOLOGICO DE SANTO DOMINGO (INTEC) DE LA CONVOCATORIA 2021-1, CORRESPONDIENTE AL MES ENERO 2023.</t>
    </r>
  </si>
  <si>
    <r>
      <rPr>
        <b/>
        <sz val="8"/>
        <color indexed="8"/>
        <rFont val="Segoe UI"/>
        <family val="2"/>
      </rPr>
      <t xml:space="preserve">UNIVERSIDAD PEDRO HENRIQUEZ UREÑA,(UNPHU), </t>
    </r>
    <r>
      <rPr>
        <sz val="8"/>
        <color indexed="8"/>
        <rFont val="Segoe UI"/>
        <family val="2"/>
      </rPr>
      <t>PAGO FACTURA NCF B1500001341 D/F 21/10/2022, POR MATRICULACION DE TRECIENTOS DOS (302) ESTUDIANTES BECADOS POR ESTE MINISTERIO, MEDIANTE VARIOS CONTRATO,  CORRESPONDIENTE AL PERIODO NOVIEMBRE -DICIEMBRE 2022.</t>
    </r>
  </si>
  <si>
    <r>
      <rPr>
        <b/>
        <sz val="8"/>
        <color indexed="8"/>
        <rFont val="Segoe UI"/>
        <family val="2"/>
      </rPr>
      <t>UNIVERSIDAD ADVERTISTA DOMINICANA (UNAD),</t>
    </r>
    <r>
      <rPr>
        <sz val="8"/>
        <color indexed="8"/>
        <rFont val="Segoe UI"/>
        <family val="2"/>
      </rPr>
      <t xml:space="preserve"> PAGO FACTURA NFC: B1500000433 D/F 06/10/2022, POR CONCEPTO DE INSCRIPCION Y MATRICULACION DE TREINTA (30) ESTUDIANTES BECADOS POR ESTE MINISTERIO, CORRESPONDIENTE AL PERIODO JULIO-SEPTIEMBRE 2022.</t>
    </r>
  </si>
  <si>
    <r>
      <rPr>
        <b/>
        <sz val="8"/>
        <color indexed="8"/>
        <rFont val="Segoe UI"/>
        <family val="2"/>
      </rPr>
      <t>UNIV. PSICOLOGIA INDUSTRIAL DOMINICANA (UPID),</t>
    </r>
    <r>
      <rPr>
        <sz val="8"/>
        <color indexed="8"/>
        <rFont val="Segoe UI"/>
        <family val="2"/>
      </rPr>
      <t xml:space="preserve"> PAGO FACTURA NCF B1500000133, D/F 19/10/2022, POR CONCEPTO DE MATRICULACION DE VEINTICUATRO (24) ESTUIDANTES BECADOS QUE ESTAN CURSANDO MAESTRIA GESTION RECURSOS HUMANOS (PRIMER GRUPO MIDE)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</si>
  <si>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UNIV. PSICOLOGIA INDUSTRIAL DOMINICANA (UPID), </t>
    </r>
    <r>
      <rPr>
        <sz val="8"/>
        <color indexed="8"/>
        <rFont val="Segoe UI"/>
        <family val="2"/>
      </rPr>
      <t>PAGO FACTURA NCF B1500000134, D/F 19/10/2022, POR CONCEPTO DE MATRICULACION DE VEINTITRES (23) ESTUIDANTES BECADOS QUE ESTAN CURSANDO MAESTRIA GESTION RECURSOS HUMANOS (SEGUNDO GRUPO MIDE) POR ESTE MINISTERIO, CORRESPONDIENTE AL PERIODO ACADEMICO SEPTIEMBRE-DICIEMBRE 2022.</t>
    </r>
  </si>
  <si>
    <r>
      <rPr>
        <b/>
        <sz val="8"/>
        <color indexed="8"/>
        <rFont val="Segoe UI"/>
        <family val="2"/>
      </rPr>
      <t xml:space="preserve">PONITIF. UNIV. CATOLICA MADRE Y MAESTRA (PUCMM), </t>
    </r>
    <r>
      <rPr>
        <sz val="8"/>
        <color indexed="8"/>
        <rFont val="Segoe UI"/>
        <family val="2"/>
      </rPr>
      <t>PAGO FACTURA NCF B1500006409, D/F 12/04/2022, MENOS (NOTAS DE CREDITOS B0400006680 RD$30,000.00 Y B0400006681 RD$954,361.67), POR CONCEPTO DE INSCRIPCION Y MATRICULACION A FAVOR DE ESTUDIANTES BECADOS POR ESTE MINISTERIO, CORRESPONDIENTE AL PERIODO ACADEMICO ENERO-ABRIL 2022.</t>
    </r>
  </si>
  <si>
    <r>
      <rPr>
        <b/>
        <sz val="8"/>
        <color indexed="8"/>
        <rFont val="Segoe UI"/>
        <family val="2"/>
      </rPr>
      <t>NABA 2022-2023,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   CORRESPONDIENTE A MANUTENCIÓN MESES DE OCTUBRE 2022-MARZO 2023, DEL BECADO JULIO OMAR VASQUEZ SANTANA (ITALIA).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</si>
  <si>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 LA (CUENTA OPERATIVA DE RECURSOS DIRECTOS), PARA CUBRIR COMISION BANCARIA.</t>
    </r>
  </si>
  <si>
    <r>
      <rPr>
        <b/>
        <sz val="8"/>
        <color indexed="8"/>
        <rFont val="Segoe UI"/>
        <family val="2"/>
      </rPr>
      <t xml:space="preserve">INSTITUTO TECNICO SUPERIOR COMUNITARIO, (ITSC), </t>
    </r>
    <r>
      <rPr>
        <sz val="8"/>
        <color indexed="8"/>
        <rFont val="Segoe UI"/>
        <family val="2"/>
      </rPr>
      <t>PAGO NÓMINA A ESTUDIANTES CON BECAS OTORGADAS EN EL ITSC, CORRESPONDIENTE A LOS  MESES SEPTIEMBRE, OCTUBRE Y  NOVIEMBRE 2022, CONVOCATORIA 2021-2022, SEGÚN DOCUMENTOS ANEXOS.</t>
    </r>
  </si>
  <si>
    <r>
      <rPr>
        <b/>
        <sz val="8"/>
        <color indexed="8"/>
        <rFont val="Segoe UI"/>
        <family val="2"/>
      </rPr>
      <t xml:space="preserve">NOMINA EST.  BECADOS INTEC-PREMIO NASA, </t>
    </r>
    <r>
      <rPr>
        <sz val="8"/>
        <color indexed="8"/>
        <rFont val="Segoe UI"/>
        <family val="2"/>
      </rPr>
      <t>PAGO NOMINA DE DOS (02) ESTUDIANTES DE BECAS OTORGADAS EN LA CONVOCATORIA 2021-1, POR PREMIOS NASA DEL INSTITUTO TECNOLOGICO DE SANTO DOMINGO (INTEC),  CORRESPONDIENTE AL MES OCTUBRE 2022.</t>
    </r>
  </si>
  <si>
    <r>
      <t xml:space="preserve">INSTITUTO TECNICO SUPERIOR OSCUS SAN VALERO, ITSOSV, </t>
    </r>
    <r>
      <rPr>
        <sz val="8"/>
        <color indexed="8"/>
        <rFont val="Segoe UI"/>
        <family val="2"/>
      </rPr>
      <t>PAGO NÓMINA A ESTUDIANTES CON BECAS OTORGADAS EN EL INSTITUTO TECNICO SUPERIOR  OSCUS SAN VALERO, CORRESPONDIENTE AL MES DICIEMBRE 2022, CONVOCATORIA  2020-2021, Y 2022</t>
    </r>
    <r>
      <rPr>
        <b/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</si>
  <si>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 xml:space="preserve">NOMINA BECADOS ITSC, </t>
    </r>
    <r>
      <rPr>
        <sz val="8"/>
        <color indexed="8"/>
        <rFont val="Segoe UI"/>
        <family val="2"/>
      </rPr>
      <t>PAGO NÓMINA A ESTUDIANTES CON BECAS OTORGADAS EN EL ITSC, CORRESPONDIENTE AL MES DICIEMBRE 2022, CONVOCATORIA 2021-2022.</t>
    </r>
  </si>
  <si>
    <r>
      <rPr>
        <b/>
        <sz val="8"/>
        <color indexed="8"/>
        <rFont val="Segoe UI"/>
        <family val="2"/>
      </rPr>
      <t xml:space="preserve">INST. TECNOLOGICO (INTEC), NOMINA NASA, </t>
    </r>
    <r>
      <rPr>
        <sz val="8"/>
        <color indexed="8"/>
        <rFont val="Segoe UI"/>
        <family val="2"/>
      </rPr>
      <t>PREMIOS NASA DEL INSTITUTO TECNOLOGICO DE SANTO DOMINGO (INTEC),  CORRESPONDIENTE AL MES DICIEMBRE 2022.</t>
    </r>
  </si>
  <si>
    <r>
      <rPr>
        <b/>
        <sz val="8"/>
        <color indexed="8"/>
        <rFont val="Segoe UI"/>
        <family val="2"/>
      </rPr>
      <t xml:space="preserve">INST. TECNOLOGICO (INTEC), NOMINA NASA, </t>
    </r>
    <r>
      <rPr>
        <sz val="8"/>
        <color indexed="8"/>
        <rFont val="Segoe UI"/>
        <family val="2"/>
      </rPr>
      <t>PAGO NOMINA DE DOS (02) ESTUDIANTES DE BECAS OTORGADAS EN LA CONVOCATORIA 2021-1, POR PREMIOS NASA DEL INSTITUTO TECNOLOGICO DE SANTO DOMINGO (INTEC),  CORRESPONDIENTE AL MES NOVIEMBRE 2022.</t>
    </r>
  </si>
  <si>
    <r>
      <rPr>
        <b/>
        <sz val="8"/>
        <color indexed="8"/>
        <rFont val="Segoe UI"/>
        <family val="2"/>
      </rPr>
      <t xml:space="preserve">NOMINA ESTUDIANTES BECADOS ITSOSV, </t>
    </r>
    <r>
      <rPr>
        <sz val="8"/>
        <color indexed="8"/>
        <rFont val="Segoe UI"/>
        <family val="2"/>
      </rPr>
      <t>PAGO NÓMINA A ESTUDIANTES CON BECAS OTORGADAS EN EL ITSOSV, CORRESPONDIENTE AL MES ENERO 2023, CONVOCATORIA 2020, 2021 Y 2022.</t>
    </r>
  </si>
  <si>
    <r>
      <rPr>
        <b/>
        <sz val="8"/>
        <color indexed="8"/>
        <rFont val="Segoe UI"/>
        <family val="2"/>
      </rPr>
      <t xml:space="preserve">NOMINA ESTUDIANTES BECADOS UASD, </t>
    </r>
    <r>
      <rPr>
        <sz val="8"/>
        <color indexed="8"/>
        <rFont val="Segoe UI"/>
        <family val="2"/>
      </rPr>
      <t>PAGO NÓMINA A ESTUDIANTES CON BECAS OTORGADAS EN LA UNIVERSIDAD AUTONOMA DE SANTO DOMINGO (UASD), CORRESPONDIENTE AL MES DE ENERO 2022,  CONVOCATORIAS 2014-1 (EXTENSION 2022), 2015-1, 2015-1 DPD, 2015-2, 2015-3, 2016-1, 2016-2, 2016-3, 2017-1,  2018-1, 2019-1, 2019-1 HE, 2019-1 SPM y 2020-1, 2020-2, 2021-1, 2021-2 y 2021-3 , 2022 BONAO.</t>
    </r>
  </si>
  <si>
    <r>
      <rPr>
        <b/>
        <sz val="8"/>
        <color indexed="8"/>
        <rFont val="Segoe UI"/>
        <family val="2"/>
      </rPr>
      <t>NOMINA ESTUDIANTES BECADOS DEL ITSC,</t>
    </r>
    <r>
      <rPr>
        <sz val="8"/>
        <color indexed="8"/>
        <rFont val="Segoe UI"/>
        <family val="2"/>
      </rPr>
      <t xml:space="preserve"> PAGO NÓMINA A ESTUDIANTES CON BECAS OTORGADAS EN EL ITSC, CORRESPONDIENTE AL MES ENERO 2023, CONVOCATORIA 2021-1.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</si>
  <si>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 CORRESPONDIENTE A MANUTENCION MES DE OCTUBRE 2022/MARZO 2023 DE LA BECADA ANA MARIA PEGUERO URBAEZ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</si>
  <si>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 CORRESPONDIENTE A MANUTENCION MES DE OCTUBRE 2022/MARZO 2023 DE LA BECADA EMILY PAOLA GUERRERO DE TIO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</si>
  <si>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 CORRESPONDIENTE A MANUTENCION MES DE OCTUBRE 2022/MARZO 2023 DE LA BECADA MICHELL VICTORIA ESCROJIN POLANCO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</si>
  <si>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 CORRESPONDIENTE A MANUTENCION MES DE OCTUBRE 2022/MARZO 2023 DE LA BECADA NIORKY SORAIDY FELIZ GOMEZ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</si>
  <si>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COMPLETIVO DE LAS  CUOTA 1 A LA 6/12 CORRESPONDIENTE A MANUTENCION MES DE OCTUBRE 2022/MARZO 2023 DE LA BECADA CINTHYA MARGARITA DE LA CRUZ CALZADO (ESPAÑA).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</si>
  <si>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2, 3, 4, 5 Y 6/10, CORRESPONDIENTE A MANUTENCION MES DE OCTUBRE 2022/MARZO 2023, DE (07)  BECADOS.</t>
    </r>
  </si>
  <si>
    <r>
      <rPr>
        <b/>
        <sz val="8"/>
        <color indexed="8"/>
        <rFont val="Segoe UI"/>
        <family val="2"/>
      </rPr>
      <t>INSTITUTO EUROPEO DI DESIGN, IED,</t>
    </r>
    <r>
      <rPr>
        <sz val="8"/>
        <color indexed="8"/>
        <rFont val="Segoe UI"/>
        <family val="2"/>
      </rPr>
      <t xml:space="preserve"> PAGO CUOTA 1, 2, 3, 4, 5 Y 6/10, CORRESPONDIENTE A MANUTENCION MES DE OCTUBRE 2022/MARZO 2023, DE LA   BECADA CINDY PAULINA HILARIO MENA.</t>
    </r>
  </si>
  <si>
    <r>
      <rPr>
        <b/>
        <sz val="8"/>
        <color indexed="8"/>
        <rFont val="Segoe UI"/>
        <family val="2"/>
      </rPr>
      <t xml:space="preserve">CONSCIUOS MANAGEMENT INSTITUTE (CMI), </t>
    </r>
    <r>
      <rPr>
        <sz val="8"/>
        <color indexed="8"/>
        <rFont val="Segoe UI"/>
        <family val="2"/>
      </rPr>
      <t>PAGO CUOTA 1 A LA 6/12  CORRESPONDIENTE A MANUTENCIÓN MES DE OCTUBRE 2022/MARZO 2023, DEL BECADO JOAN ISMAEL MORILLO VICIOSO.</t>
    </r>
  </si>
  <si>
    <r>
      <rPr>
        <b/>
        <sz val="8"/>
        <color indexed="8"/>
        <rFont val="Segoe UI"/>
        <family val="2"/>
      </rPr>
      <t xml:space="preserve">UNIVERSIDAD ALCALA 2022-2023, </t>
    </r>
    <r>
      <rPr>
        <sz val="8"/>
        <color indexed="8"/>
        <rFont val="Segoe UI"/>
        <family val="2"/>
      </rPr>
      <t>PAGO CUOTA 1 A LA 6/12 CORRESPONDIENTE A MANUTENCION MES DE OCTUBRE 2022/MARZO 2023, DEL  BECADO CESAR ANTONIO GOMEZ FELICIANO (ESPAÑA).</t>
    </r>
  </si>
  <si>
    <r>
      <rPr>
        <b/>
        <sz val="8"/>
        <color indexed="8"/>
        <rFont val="Segoe UI"/>
        <family val="2"/>
      </rPr>
      <t xml:space="preserve">UNIVERSIDAD ALCALA 2022-2023, </t>
    </r>
    <r>
      <rPr>
        <sz val="8"/>
        <color indexed="8"/>
        <rFont val="Segoe UI"/>
        <family val="2"/>
      </rPr>
      <t>PAGO CUOTA 1 A LA 6/12 CORRESPONDIENTE A MANUTENCION MES DE OCTUBRE 2022/MARZO 2023, DE LA  BECADA SINTIA ELANIS FLORES SORIANO (ESPAÑA).</t>
    </r>
  </si>
  <si>
    <r>
      <rPr>
        <b/>
        <sz val="8"/>
        <color indexed="8"/>
        <rFont val="Segoe UI"/>
        <family val="2"/>
      </rPr>
      <t xml:space="preserve">UNIVERSIDAD ALCALA 2022-2023, </t>
    </r>
    <r>
      <rPr>
        <sz val="8"/>
        <color indexed="8"/>
        <rFont val="Segoe UI"/>
        <family val="2"/>
      </rPr>
      <t>PAGO CUOTA 1 A LA 6/12 CORRESPONDIENTE A MANUTENCION MES DE OCTUBRE 2022/MARZO 2023, DEL  BECADO WILLIAN DIAZ LOPEZ (ESPAÑA).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</si>
  <si>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PAGO CUOTA 1 A LA 9/18 CORRESPONDIENTE A MANUTENCION JULIO 2022/MARZO 2023, DEL BECADO TELVIS JAINETH RAMIREZ ENCARNACION (ESPAÑA).</t>
    </r>
  </si>
  <si>
    <r>
      <rPr>
        <b/>
        <sz val="8"/>
        <color indexed="8"/>
        <rFont val="Segoe UI"/>
        <family val="2"/>
      </rPr>
      <t>MARANGONI 2022</t>
    </r>
    <r>
      <rPr>
        <sz val="8"/>
        <color indexed="8"/>
        <rFont val="Segoe UI"/>
        <family val="2"/>
      </rPr>
      <t>, PAGO CUOTA 1 A LA 6/12 CORRESPONDIENTE A MANUTENCION MES DE OCTUBRE 2022/MARZO 2023, DE LA BECADA ORLY JASMIN VARGAS ALMONTE (ITALIA).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</si>
  <si>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1, 2, 3, 4, 5, 6 Y 7/24 CORRESPONDIENTE A MANUTENCION MES DE SEPTIEMBRE 2022/ MARZO 2023, DE LA BECADA DANURIS VIOLETA PICHARDO DUARTE.</t>
    </r>
  </si>
  <si>
    <r>
      <rPr>
        <b/>
        <sz val="8"/>
        <color indexed="8"/>
        <rFont val="Segoe UI"/>
        <family val="2"/>
      </rPr>
      <t xml:space="preserve">FACULTAD ESPECIALIZADA EN ODONTOLOGIA (FACOPH), </t>
    </r>
    <r>
      <rPr>
        <sz val="8"/>
        <color indexed="8"/>
        <rFont val="Segoe UI"/>
        <family val="2"/>
      </rPr>
      <t>PAGO CUOTA 1, 2, 3, 4, 5, 6 Y 7/36 CORRESPONDIENTE A MANUTENCION MES DE SEPTIEMBRE 2022/ MARZO 2023, DE LA BECADA KARLA PATRICIA ALMANZAR ARROYO.</t>
    </r>
  </si>
  <si>
    <r>
      <rPr>
        <b/>
        <sz val="8"/>
        <color indexed="8"/>
        <rFont val="Segoe UI"/>
        <family val="2"/>
      </rPr>
      <t xml:space="preserve">UNIVERSIDAD CAMILO JOSE CELA, 2022-2023, </t>
    </r>
    <r>
      <rPr>
        <sz val="8"/>
        <color indexed="8"/>
        <rFont val="Segoe UI"/>
        <family val="2"/>
      </rPr>
      <t>PAGO CUOTA 1, 2, 3, 4, 5 Y 6/12 CORRESPONDIENTE A MANUTENCION MES DE OCTUBRE 2022-MARZO 2023, DE LA BECAD MASSIEL HERNANDEZ NEPOMUSENO.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</si>
  <si>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1, 2, 3 Y 4/4 CORRESPONDIENTE A MANUTENCION MES DE OCTUBRE 2022-ENERO 2023,  DEL BECADO ERICNELDY BAUTISTA PEREZ.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</si>
  <si>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1, 2, 3 Y 4/4 CORRESPONDIENTE A MANUTENCION MES DE OCTUBRE 2022-ENERO 2023,  DEL BECADO JOSE RAUL MOREL PEÑA.</t>
    </r>
  </si>
  <si>
    <r>
      <rPr>
        <b/>
        <sz val="8"/>
        <color indexed="8"/>
        <rFont val="Segoe UI"/>
        <family val="2"/>
      </rPr>
      <t>UNIVERSITAT DE BARCELONA 2022-2023,</t>
    </r>
    <r>
      <rPr>
        <sz val="8"/>
        <color indexed="8"/>
        <rFont val="Segoe UI"/>
        <family val="2"/>
      </rPr>
      <t xml:space="preserve"> PAGO CUOTA 1 A LA 6/12 CORRESPONDIENTE A MANUTENCION MES DE OCTUBRE 2022-MARZO 2023, DEL BECADO ALDANY DIAZ MEDINA.</t>
    </r>
  </si>
  <si>
    <r>
      <rPr>
        <b/>
        <sz val="8"/>
        <color indexed="8"/>
        <rFont val="Segoe UI"/>
        <family val="2"/>
      </rPr>
      <t xml:space="preserve">UNIVERSITAT DE BARCELONA 2022-2023, </t>
    </r>
    <r>
      <rPr>
        <sz val="8"/>
        <color indexed="8"/>
        <rFont val="Segoe UI"/>
        <family val="2"/>
      </rPr>
      <t>PAGO CUOTA 1 A LA 6/24 CORRESPONDIENTE A MANUTENCION MES DE OCTUBRE 2022-MARZO 2023, DE LA  BECADA HILLARY ESTHER RAMIREZ DE LA ROSA.</t>
    </r>
  </si>
  <si>
    <r>
      <rPr>
        <b/>
        <sz val="8"/>
        <color indexed="8"/>
        <rFont val="Segoe UI"/>
        <family val="2"/>
      </rPr>
      <t xml:space="preserve">INDEPENDIENTE 6-2022, </t>
    </r>
    <r>
      <rPr>
        <sz val="8"/>
        <color indexed="8"/>
        <rFont val="Segoe UI"/>
        <family val="2"/>
      </rPr>
      <t xml:space="preserve"> PAGO CUOTA 1 A LA 21/30 CORRESPONDIENTE A MANUTENCION MES DE JULIO 2021/MARZO 2023, DEL  BECADO GERD GOMEZ GUZMAN (VENEZUELA).</t>
    </r>
  </si>
  <si>
    <r>
      <rPr>
        <b/>
        <sz val="8"/>
        <color indexed="8"/>
        <rFont val="Segoe UI"/>
        <family val="2"/>
      </rPr>
      <t xml:space="preserve">MARANGONI 2022, </t>
    </r>
    <r>
      <rPr>
        <sz val="8"/>
        <color indexed="8"/>
        <rFont val="Segoe UI"/>
        <family val="2"/>
      </rPr>
      <t>PAGO CUOTA 1 A LA 6/12 CORRESPONDIENTE A MANUTENCION MES DE OCTUBRE 2022/MARZO 2023, DE LA BECADA MILDRED ALTAGRACIA VARGAS RAMIREZ (ITALIA).</t>
    </r>
  </si>
  <si>
    <r>
      <rPr>
        <b/>
        <sz val="8"/>
        <color indexed="8"/>
        <rFont val="Segoe UI"/>
        <family val="2"/>
      </rPr>
      <t>INDEPENDIENTE 4-2021,</t>
    </r>
    <r>
      <rPr>
        <sz val="8"/>
        <color indexed="8"/>
        <rFont val="Segoe UI"/>
        <family val="2"/>
      </rPr>
      <t xml:space="preserve"> PAGO CUOTA 1 A LA 12/12 CORRESPONDIENTE A MANUTENCION MES DE AGOSTO 2021/JULIO 2022, DE LA BECADA GABRIELA BUENO CAMINERO (INGLATERRA).</t>
    </r>
  </si>
  <si>
    <r>
      <rPr>
        <b/>
        <sz val="8"/>
        <color indexed="8"/>
        <rFont val="Segoe UI"/>
        <family val="2"/>
      </rPr>
      <t xml:space="preserve">UNIVERSIDAD DE CUBA 2017, </t>
    </r>
    <r>
      <rPr>
        <sz val="8"/>
        <color indexed="8"/>
        <rFont val="Segoe UI"/>
        <family val="2"/>
      </rPr>
      <t>PAGO CUOTA 10 A LA 13/13 CORRESPONDIENTE A MANUTENCION OCTUBRE 2022/ENERO 2023, DE LA BECADA MARIA JIMENEZ REYES.</t>
    </r>
  </si>
  <si>
    <r>
      <rPr>
        <b/>
        <sz val="8"/>
        <color indexed="8"/>
        <rFont val="Segoe UI"/>
        <family val="2"/>
      </rPr>
      <t xml:space="preserve">CTO 2022, </t>
    </r>
    <r>
      <rPr>
        <sz val="8"/>
        <color indexed="8"/>
        <rFont val="Segoe UI"/>
        <family val="2"/>
      </rPr>
      <t>PAGO CUOTA DE LA 1 A LA 9/18 CORRESPONDIENTE A MANUTENCION MES DE JULIO 2022/MARZO 2023, DEL  BECADO VICTOR MARTIN LORA HIRALDO (ESPAÑA).</t>
    </r>
  </si>
  <si>
    <r>
      <rPr>
        <b/>
        <sz val="8"/>
        <color indexed="8"/>
        <rFont val="Segoe UI"/>
        <family val="2"/>
      </rPr>
      <t xml:space="preserve">CTO 2022, </t>
    </r>
    <r>
      <rPr>
        <sz val="8"/>
        <color indexed="8"/>
        <rFont val="Segoe UI"/>
        <family val="2"/>
      </rPr>
      <t>PAGO CUOTA DE LA 1 A LA 9/18 CORRESPONDIENTE A MANUTENCION MES DE JULIO 2022/MARZO 2023, DEL  BECADO DARISON ARTURO MONEGRO PEÑA (ESPAÑA).</t>
    </r>
  </si>
  <si>
    <r>
      <rPr>
        <b/>
        <sz val="8"/>
        <color indexed="8"/>
        <rFont val="Segoe UI"/>
        <family val="2"/>
      </rPr>
      <t xml:space="preserve">CTO 2022, </t>
    </r>
    <r>
      <rPr>
        <sz val="8"/>
        <color indexed="8"/>
        <rFont val="Segoe UI"/>
        <family val="2"/>
      </rPr>
      <t>PAGO CUOTA DE LA 1 A LA 9/18 CORRESPONDIENTE A MANUTENCION MES DE JULIO 2022/MARZO 2023, DE LA  BECADA ROSA YARITZA DE LOS SANTOS PIRON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</si>
  <si>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6/12, CORRESPONDIENTE A MANUTENCION MES DE OCTUBRE 2022/MARZO 2023, DE LA BECADA NICOLE ABDANIA CORDERO GENAO (ESPAÑA).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</si>
  <si>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>PAGO CUOTA 1 A LA 6/12 CORRESPONDIENTE A MANUETNCION MES DE OCTUBRE 2022/MARZO 2023, DEL BECADO RAULIN PANIAGUA BALBUENA (ESPAÑA).</t>
    </r>
  </si>
  <si>
    <r>
      <rPr>
        <b/>
        <sz val="8"/>
        <color indexed="8"/>
        <rFont val="Segoe UI"/>
        <family val="2"/>
      </rPr>
      <t xml:space="preserve">UNIVERSIDAD CASTILLA LA MANCHA, </t>
    </r>
    <r>
      <rPr>
        <sz val="8"/>
        <color indexed="8"/>
        <rFont val="Segoe UI"/>
        <family val="2"/>
      </rPr>
      <t>PAGO CUOTA 1 A LA 6/12 CORRESPONDIENTE A MANUETNCION MES DE OCTUBRE 2022/MARZO 2023, DE LA BECADA MELISSA ALEJANDRA CABRERA MERCEDES (ESPAÑA).</t>
    </r>
  </si>
  <si>
    <r>
      <rPr>
        <b/>
        <sz val="8"/>
        <color indexed="8"/>
        <rFont val="Segoe UI"/>
        <family val="2"/>
      </rPr>
      <t>UNIVERSIDADE DA CORUÑA 2021-22,</t>
    </r>
    <r>
      <rPr>
        <sz val="8"/>
        <color indexed="8"/>
        <rFont val="Segoe UI"/>
        <family val="2"/>
      </rPr>
      <t xml:space="preserve"> PAGO CUOTA 1 A LA 6/18 CORRESPONDIENTE A MANUTENCION SEPTIEMBRE 2022/FEBRERO 2023, DE LA BECADA MILADYS PERALTA PANIAGUA (ESPAÑA).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</si>
  <si>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PAAGO CUOTAS A LA 6/12, CORRESPONDIENTE A MANUTENCION OCTUBRE 2022/MARZO 2023, DEL BECADO ANGELO JOEL PAYAMPS NUÑEZ.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</si>
  <si>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PAAGO CUOTAS A LA 6/12, CORRESPONDIENTE A MANUTENCION OCTUBRE 2022/MARZO 2023, DE LA BECADA ENNELIZA MARIENI ALVAREZ RAMOS.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</si>
  <si>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PAAGO CUOTAS A LA 6/12, CORRESPONDIENTE A MANUTENCION OCTUBRE 2022/MARZO 2023, DEL BECADO JUAN PABLO AYALA GARCIA.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</si>
  <si>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EU$768,569.30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</si>
  <si>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US$ 378,963.26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</si>
  <si>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EU$1,000.00</t>
    </r>
  </si>
  <si>
    <r>
      <rPr>
        <b/>
        <sz val="8"/>
        <color indexed="8"/>
        <rFont val="Segoe UI"/>
        <family val="2"/>
      </rPr>
      <t xml:space="preserve">INSTITUTO EUROPEO DI DESIGN, IED, </t>
    </r>
    <r>
      <rPr>
        <sz val="8"/>
        <color indexed="8"/>
        <rFont val="Segoe UI"/>
        <family val="2"/>
      </rPr>
      <t>PAGO CUOTA 1, 2, 3, 4, 5 Y 6/10, CORRESPONDIENTE A MANUTENCION MES DE OCTUBRE 2022/MARZO 2023, DE LA BECADA MARIA FERNANDA PEREZ MILAN.</t>
    </r>
  </si>
  <si>
    <r>
      <rPr>
        <b/>
        <sz val="8"/>
        <color indexed="8"/>
        <rFont val="Segoe UI"/>
        <family val="2"/>
      </rPr>
      <t>INDEPENDIENTE 9-2022,</t>
    </r>
    <r>
      <rPr>
        <sz val="8"/>
        <color indexed="8"/>
        <rFont val="Segoe UI"/>
        <family val="2"/>
      </rPr>
      <t xml:space="preserve"> PAGO CUOTA 4 A LA 7/12 CORRESPONDIENTE A MANUTENCION MES DE DICIEMBRE 2022/MARZO 2023, DE LA BECADA EDITH MARIE PEDEMONTE LUNA (ESTADOS UNIDOS).</t>
    </r>
  </si>
  <si>
    <r>
      <rPr>
        <b/>
        <sz val="8"/>
        <color indexed="8"/>
        <rFont val="Segoe UI"/>
        <family val="2"/>
      </rPr>
      <t xml:space="preserve">INSTITUTO DE ESTUDIOS MEDICOS AUT. DE BARCELONA (IEM) 2022, </t>
    </r>
    <r>
      <rPr>
        <sz val="8"/>
        <color indexed="8"/>
        <rFont val="Segoe UI"/>
        <family val="2"/>
      </rPr>
      <t>PAGO CUOTA DE LA 1 A LA 6/18, CORRESPONDIENTE A MANUTENCION MES DE OCTUBRE 2022/MARZO 2023, DE LA BECADA CLAUDIS PEREZ DIAZ (ESPAÑA).</t>
    </r>
  </si>
  <si>
    <r>
      <rPr>
        <b/>
        <sz val="8"/>
        <color indexed="8"/>
        <rFont val="Segoe UI"/>
        <family val="2"/>
      </rPr>
      <t>CTO 2022,</t>
    </r>
    <r>
      <rPr>
        <sz val="8"/>
        <color indexed="8"/>
        <rFont val="Segoe UI"/>
        <family val="2"/>
      </rPr>
      <t xml:space="preserve"> PAGO CUOTA DE LA 1 A LA 9/18 CORRESPONDIENTE A MANUTENCION MES DE JULIO 2022/MARZO 2023, DE LA BECADA CARMEN MANUELA MARTE TIBURCIO.</t>
    </r>
  </si>
  <si>
    <r>
      <rPr>
        <b/>
        <sz val="8"/>
        <color indexed="8"/>
        <rFont val="Segoe UI"/>
        <family val="2"/>
      </rPr>
      <t>UNIVERSIDAD ALCALA 2022-2023,</t>
    </r>
    <r>
      <rPr>
        <sz val="8"/>
        <color indexed="8"/>
        <rFont val="Segoe UI"/>
        <family val="2"/>
      </rPr>
      <t xml:space="preserve"> PAGO CUOTA 1 A LA 6/12 CORRESPONDIENTE A MANUTENCION MES DE OCTUBRE 2022/MARZO 2023, DE LA BECADA CAROLINA NAFTALI MATOS CARVAJAL (ESPAÑA).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</si>
  <si>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1, 2, 3, 4, 5,6 Y 7/12 CORRESPONDIENTE A MANUTENCION MES DE AGOSTO 2022/MARZO 2023, DEL BECADO MICHAEL DAVID MOSQUEA GARCIA.</t>
    </r>
  </si>
  <si>
    <r>
      <rPr>
        <b/>
        <sz val="8"/>
        <color indexed="8"/>
        <rFont val="Segoe UI"/>
        <family val="2"/>
      </rPr>
      <t>FORDHAM UNIVERSITY,</t>
    </r>
    <r>
      <rPr>
        <sz val="8"/>
        <color indexed="8"/>
        <rFont val="Segoe UI"/>
        <family val="2"/>
      </rPr>
      <t xml:space="preserve"> PAGO CUOTA 1, 2, 3, 4, 5,6 Y 7/12 CORRESPONDIENTE A MANUTENCION MES DE AGOSTO 2022/MARZO 2023, DE LA  BECADA THIANA MARIA ABEL ENCARNACION.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</si>
  <si>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NFC: B15000001283 D/F 02/03/2020, POR CONCEPTO INSCRIPCION Y MATRICULACION POR DIECISEIS (16) ESTUDIANTES, BECADOS POR ESTE MINISTERIO, CORRESPONDIENTE AL PERIODO ENERO-ABRIL 2020.</t>
    </r>
  </si>
  <si>
    <r>
      <rPr>
        <b/>
        <sz val="8"/>
        <color indexed="8"/>
        <rFont val="Segoe UI"/>
        <family val="2"/>
      </rPr>
      <t xml:space="preserve">FUNDACION DOMINICANA SAN VALERO, INC, </t>
    </r>
    <r>
      <rPr>
        <sz val="8"/>
        <color indexed="8"/>
        <rFont val="Segoe UI"/>
        <family val="2"/>
      </rPr>
      <t>PAGO FACTURA NCF B1500000107, D/F 10/10/2022, POR CONCEPTO DE INSCRIPCION Y MATRICULACION DE ESTUDIANTES BECADOS POR ESTE MINISTERIO, CORRESPONDIENTE AL PERIODO ACADEMICO SEPTIEMBRE-DICIEMBRE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</si>
  <si>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B1500002713 D/F 29/06/2022, POR MATRICULACION DE (01) ESTUDIANTE BECADO POR ESTE MINISTERIO, CORRESPONDIENTE AL PERIODO MAYO-AGOSTO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</si>
  <si>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NCF B1500003019 D/F 24/10/2022, POR MATRICULACION DE (14)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</si>
  <si>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>UNIVERSIDAD APEC,</t>
    </r>
    <r>
      <rPr>
        <sz val="8"/>
        <color indexed="8"/>
        <rFont val="Segoe UI"/>
        <family val="2"/>
      </rPr>
      <t xml:space="preserve"> PAGO FACTURA NFC: B1500003054 D/F 28/11/2022, POR CONCEPTO DE INSCRIPCION Y MATRICULACION DE DIECISEIS (16) ESTUDIANTES BECADOS POR ESTE MINISTERIO, CORRESPONDIENTE AL PERIODO ENERO-ABRIL 2022.</t>
    </r>
  </si>
  <si>
    <r>
      <rPr>
        <b/>
        <sz val="8"/>
        <color indexed="8"/>
        <rFont val="Segoe UI"/>
        <family val="2"/>
      </rPr>
      <t>UNIVERSIDAD APEC</t>
    </r>
    <r>
      <rPr>
        <sz val="8"/>
        <color indexed="8"/>
        <rFont val="Segoe UI"/>
        <family val="2"/>
      </rPr>
      <t>, PAGO FACTURA NFC: B1500003055 D/F 28/11/2022, POR CONCEPTO DE INSCRIPCION Y MATRICULACION DE QUINCE (15) ESTUDIANTES BECADOS POR ESTE MINISTERIO, CORRESPONDIENTE AL PERIODO MAYO-AGOSTO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</si>
  <si>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B1500000347 D/F 23/11/2022, POR CONCEPTO DE INSCRIPCION Y MATRICULACION DE DIECISIETE (17)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</si>
  <si>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>PAGO FACTURA NFC: B1500000346 D/F 23/11/2022, POR CONCEPTO DE INSCRIPCION Y MATRICULACION DE QUINCE (15)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</si>
  <si>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B1500000349 D/F 23/11/2022, POR CONCEPTO DE INSCRIPCION Y MATRICULACION DE VEINTITRES (23)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</si>
  <si>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NOMINA ESTUDIANTES BECADOS UASD,</t>
    </r>
    <r>
      <rPr>
        <sz val="8"/>
        <color indexed="8"/>
        <rFont val="Segoe UI"/>
        <family val="2"/>
      </rPr>
      <t xml:space="preserve"> PAGO NÓMINA A ESTUDIANTES CON BECAS OTORGADAS EN LA UNIVERSIDAD AUTONOMA DE SANTO DOMINGO (UASD), CORRESPONDIENTE AL MES DE FEBRERO 2023,  CONVOCATORIAS 2014-1 (EXTENSION 2022), 2015-1, 2015-1 DPD, 2015-2, 2015-3, 2016-1, 2016-2, 2016-3, 2017-1,  2018-1, 2019-1, 2019-1 HE, 2019-1 SPM y 2020-1, 2020-2, 2021-1, 2021-2 y 2021-3 , 2022 BONAO.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</si>
  <si>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NO.:002640037, (B1500037584) D/F/ 28/09/2022, NO.: 002634942, (B15000037770) D/F 06/10/2022, POR CONCEPTO DE SEGUROS INTERNACIONALES, POLIZAS NO.:2-2-134-0002188,  NO.:2-2-134-0002158, A FAVOR DE CUATRO (04) ESTUDIANTES BECADOS POR ESTE MINISTERIO, LOS CUALES ESTAN CURSANDO ESTUDIOS EN LA UNIVERSIDAD DE CASTILLA-LA MANCHA, ESPAÑA.
NOTA: US$X2,325.60 RD$54.50= RD$134,187.12
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</si>
  <si>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NO:.002624262, (B1500037441) D/F 21/09/2022, POR CONCEPTO DE SEGUROS INTERNACIONALES, POLIZA NO:.2-2-134-0002147, A FAVOR DE UN (01) ESTUDIANTE BECADO POR ESTE MINISTERIO, LOS CUALES ESTAN CURZANDO ESTUDIOS DE MAESTRIA EN LA UNIVERSIDAD ALCALA DE HENARES, ESPAÑA.
NOTA:US$581.40 RD$54.70=RD$31,802.58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</si>
  <si>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NO:.002635151, (B1500037601) D/F 28/09/2022, POR CONCEPTO DE SEGUROS INTERNACIONALES, POLIZA NO:.2-2-134-0002162, A FAVOR DE SIETE  (07) ESTUDIANTES BECADOS POR ESTE MINISTERIO, LOS CUALES ESTAN CURZANDO ESTUDIOS DE MAESTRIA EN LA UNIVERSIDAD MIGUEL HERNANDEZ, ESPAÑA. 
NOTA: US$4,069.80 RD$54070= RD$222,618.06</t>
    </r>
  </si>
  <si>
    <r>
      <rPr>
        <b/>
        <sz val="8"/>
        <color indexed="8"/>
        <rFont val="Segoe UI"/>
        <family val="2"/>
      </rPr>
      <t xml:space="preserve">UNIVERSIDAD TECNOLOGICA DE SANTIAGO, (UTESA), </t>
    </r>
    <r>
      <rPr>
        <sz val="8"/>
        <color indexed="8"/>
        <rFont val="Segoe UI"/>
        <family val="2"/>
      </rPr>
      <t>PAGO FACTURA NFC: B1500002999 D/F 17/10/2022, POR CONCEPTO DE INSCRIPCION Y MATRICULACION DE CUATRO (04) ESTUDIANTES BECADOS POR ESTE MINISTERIO, CORRESPONDIENTE AL PERIODO SEPTIEMBRE-DICIEMBRE 2022.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</si>
  <si>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NO:.002646374, (B1500037922) D/F 18/10/2022, 002640490, (B1500037797) D/F 06/10/2022, POR CONCEPTO DE SEGUROS INTERNACIONALES, POLIZAS NO:.2-2-134-0002195, 2-2-134-0002195 A FAVOR DE DIEZ (10) ESTUDIANTES BECADOS POR ESTE MINISTERIO, LOS CUALES ESTAN CURSANDO ESTUDIOS DE MAESTRIA EN LA UNIVERSIDAD DEGLI STUDI DEL SANNNIO, ITALIA.
NOTA: US$6,395.40 RD$54.80= RD$350,467.92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</si>
  <si>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NO:.002673602, (B1500038508) D/F 15/11/2022, POR CONCEPTO DE SEGUROS INTERNACIONALES, POLIZAS NO:.2-2-134-0002253, A FAVOR DE UN (01) ESTUDIANTE BECADO POR ESTE MINISTERIO, LOS CUALES ESTAN CURSANDO ESTUDIOS DE MAESTRIA EN LA UNIVERSIDAD ORTEGA Y GASSET, ESPAÑA.
NOTA: US$581.40 RD$54.80= RD$31,860.72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</si>
  <si>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NO:.002642331, (B1500037838) D/F 10/11/2022, 002615424, (B1500036926) D/F 02/09/2022, POR CONCEPTO DE SEGUROS INTERNACIONALES, POLIZAS NO:.2-2-134-0002199, 2-2-134-0002035 A FAVOR DE SEIS (06) ESTUDIANTES BECADOS POR ESTE MINISTERIO, LOS CUALES ESTAN CURSANDO ESTUDIOS DE MAESTRIA EN LA UNIVERSIDAD DE ANAHUAC, MEXICO. 
NOTA: US$3,488.40 RD$54.80= RD$201,280.68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</si>
  <si>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FACTURA NO:.002673599, (B1500038507) D/F 15/11/2022, POR CONCEPTO DE SEGUROS INTERNACIONALES, POLIZA NO:.2-2-134-0002252, A FAVOR DE UN (01) ESTUDIANTE BECADOS POR ESTE MINISTERIO, LOS CUALES ESTAN CURSANDO ESTUDIOS DE MAESTRIA EN LA UNIVERSIDAD DEL PAIS VASCO, ESPAÑA.
NOTA: US$581.40 RD$54.80= RD$31,860.72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</si>
  <si>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FACTURA NO:.002650298, (B1500038039) D/F 24/10/2022, POR CONCEPTO DE SEGUROS INTERNACIONALES, POLIZA NO:.2-2-134-0002228, A FAVOR DE TRES (03) ESTUDIANTES BECADOS POR ESTE MINISTERIO, LOS CUALES ESTAN CURZANDO ESTUDIOS DE MAESTRIA EN LA UNIVERSIDAD DE ORTEGA Y GASSET, ESPAÑA. 
NOTA: US$X1,744.20.RD$54.80=RD$95,582.16</t>
    </r>
  </si>
  <si>
    <r>
      <rPr>
        <b/>
        <sz val="8"/>
        <color indexed="8"/>
        <rFont val="Segoe UI"/>
        <family val="2"/>
      </rPr>
      <t xml:space="preserve">UNIVERSIDAD TECNOLOGICA DEL CIBAO ORIETAL (UTECO), </t>
    </r>
    <r>
      <rPr>
        <sz val="8"/>
        <color indexed="8"/>
        <rFont val="Segoe UI"/>
        <family val="2"/>
      </rPr>
      <t>PAGO FACTURA NCF B1500000298, D/F 25/08/2022, POR CONCEPTO DE INSCRIPCION Y MATRICULACION DE ESTUDIANTES BECADOS POR ESTE MINISTERIO, CORRESPONDIENTE AL PERIODO ACADEMICO ENERO-MARZO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</si>
  <si>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B1500000355 D/F 1/12/2022, POR CONCEPTO DE INSCRIPCION Y MATRICULACION DE TRES (03)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</si>
  <si>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TECNOLOGICA DEL CIBAO ORIETAL (UTECO),</t>
    </r>
    <r>
      <rPr>
        <sz val="8"/>
        <color indexed="8"/>
        <rFont val="Segoe UI"/>
        <family val="2"/>
      </rPr>
      <t xml:space="preserve"> PAGO FACTURA NFC: B1500000350 D/F 23/11/2022, POR CONCEPTO DE INSCRIPCION Y MATRICULACION DE CIENTO CUARENTA Y NUEVE (149)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</si>
  <si>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TECNOLOGICA DEL CIBAO ORIENTAL (UTECO),</t>
    </r>
    <r>
      <rPr>
        <sz val="8"/>
        <color indexed="8"/>
        <rFont val="Segoe UI"/>
        <family val="2"/>
      </rPr>
      <t xml:space="preserve"> PAGO FACTURA NFC: B1500000356 D/F 1/12/2022, POR CONCEPTO DE INSCRIPCION Y MATRICULACION DE OCHO (08) ESTUDIANTES BECADOS POR ESTE MINISTERIO, CORRESPONDIENTE AL PERIODO ABRIL-JUNIO 2022.</t>
    </r>
  </si>
  <si>
    <r>
      <rPr>
        <b/>
        <sz val="8"/>
        <color indexed="8"/>
        <rFont val="Segoe UI"/>
        <family val="2"/>
      </rPr>
      <t>UNIVERSIDAD CAMILO JOSE CELA, 2022-2023,</t>
    </r>
    <r>
      <rPr>
        <sz val="8"/>
        <color indexed="8"/>
        <rFont val="Segoe UI"/>
        <family val="2"/>
      </rPr>
      <t xml:space="preserve"> PAGO CUOTA 1, 2, 3, 4, 5 Y 6/12 CORRESPONDIENTE A MANUTENCION , DE (05) BECADOS.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</si>
  <si>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CUOTAS 1 A LA 6/12 CORRESPONDIENTE A MANUTENCION MES DE OCTUBRE 2022/MARZO 2023, DE (07) BECADOS.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</si>
  <si>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 CORRESPONDIENTE A MANUTENCION MES DE OCTUBRE 2022/MARZO 2023, DE LA BECADA NAHIROBY GUERRERO JIMENEZ (ESPAÑA).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</si>
  <si>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CUOTA 1 A LA 6/12 CORRESPONDIENTE A MANUTENCION MES DE OCTUBRE 2022/MARZO 2023, DE LA BECADA LISA BETZAIDA MOYA SANTOS (ESPAÑA).</t>
    </r>
  </si>
  <si>
    <r>
      <rPr>
        <b/>
        <sz val="8"/>
        <color indexed="8"/>
        <rFont val="Segoe UI"/>
        <family val="2"/>
      </rPr>
      <t>INDEPENDIENTE 5-2022,</t>
    </r>
    <r>
      <rPr>
        <sz val="8"/>
        <color indexed="8"/>
        <rFont val="Segoe UI"/>
        <family val="2"/>
      </rPr>
      <t xml:space="preserve"> PAGO UNICO CORRESPONDIENTE A MANUTENCION MES DE JULIO 2021/DICIEMBRE 2022, DE LA BECADA OMI MORLA RICHARDSON.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</si>
  <si>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CUOTA 1 A LA 6/12 CORRESPONDIENTE A MANUTENCION OCTUBRE 2022/MARZO 2023, DE LA BECADA YADIRA LICELOT LAJARA DE RAMIREZ.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</si>
  <si>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CUOTAS 1 A LA 6/12 CORRESPONDIENTE A MANUTENCION MES DE OCTUBRE 2022/MARZO 2023, DE LA  BECADA NARLIN PATRICIA ROMAN DIAZ.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</si>
  <si>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 A LA 7/13 CORRESPONDIENTE A MANUTENCION SEPTIEMBRE 2022/OCTUBRE 2023, DE LA BECADA ANA ERLA AMADOR CAMPUSANO.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</si>
  <si>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 A LA 7/13 CORRESPONDIENTE A MANUTENCION SEPTIEMBRE 2022/OCTUBRE 2023, DE LA BECADA LAURA VIRGINIA MARIEL LOSADA GRULLON.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</si>
  <si>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 A LA 7/13 CORRESPONDIENTE A MANUTENCION SEPTIEMBRE 2022/OCTUBRE 2023, DEL  BECADO RANDY ISRAEL MORENO GONZALEZ.</t>
    </r>
  </si>
  <si>
    <r>
      <rPr>
        <b/>
        <sz val="8"/>
        <color indexed="8"/>
        <rFont val="Segoe UI"/>
        <family val="2"/>
      </rPr>
      <t>UNIVERSIDAD POLITECNICA DE CARTAGENA,</t>
    </r>
    <r>
      <rPr>
        <sz val="8"/>
        <color indexed="8"/>
        <rFont val="Segoe UI"/>
        <family val="2"/>
      </rPr>
      <t xml:space="preserve"> PAGO CUOTAS 1 A LA 7/13 CORRESPONDIENTE A MANUTENCION SEPTIEMBRE 2022/OCTUBRE 2023, DEL  BECADO ROBERT ARIEL PEDRO PERALTA.</t>
    </r>
  </si>
  <si>
    <r>
      <rPr>
        <b/>
        <sz val="8"/>
        <color indexed="8"/>
        <rFont val="Segoe UI"/>
        <family val="2"/>
      </rPr>
      <t xml:space="preserve">CENTRO DE ESTUDIO FINANCIEROS (CEFF), </t>
    </r>
    <r>
      <rPr>
        <sz val="8"/>
        <color indexed="8"/>
        <rFont val="Segoe UI"/>
        <family val="2"/>
      </rPr>
      <t>PAGO COMPLETIVO DE LAS  CUOTAS 1 A LA 6/12 CORRESPONDIENTE A MANUTENCION MES DE OCTUBRE 2022/MARZO 2023, DE LA BECADA ANA MARIA GUZMAN MERCEDES  (ESPAÑA).</t>
    </r>
  </si>
  <si>
    <r>
      <rPr>
        <b/>
        <sz val="8"/>
        <color indexed="8"/>
        <rFont val="Segoe UI"/>
        <family val="2"/>
      </rPr>
      <t>ALTAGRACIA POZO RUIZ,</t>
    </r>
    <r>
      <rPr>
        <sz val="8"/>
        <color indexed="8"/>
        <rFont val="Segoe UI"/>
        <family val="2"/>
      </rPr>
      <t xml:space="preserve"> PAGO FACTURA NCF B1500000001, D/F 08/6/2022, POR SERVICIOS DE HONORARIOS PROFESIONAL COMO EVALUADOR EXTERNO, QUIEN TRABAJÓ EN LA VERIFICACIÓN DE LOS INFORMES DE EVALUACIÓN INTERNA O AUTOEVALUACIÓN, CORRESPONDIENTE AL PERIODO NOVIEMBRE 2020/SEPTIEMBRE 2021, QUE ENTREGARON VEINTE (20) IES DE LA REPÚBLICA DOMINICANA, PERTENECIENTES AL PRIMER GRUPO DEL PLAN DE QUINQUENIOS EVALUATIVOS, FASE DE EVALUACIÓN EXTERNA Y EVALUCIÓN QUINQUENAL.</t>
    </r>
  </si>
  <si>
    <r>
      <rPr>
        <b/>
        <sz val="8"/>
        <color indexed="8"/>
        <rFont val="Segoe UI"/>
        <family val="2"/>
      </rPr>
      <t>UNIVERSIDAD CENTRAL DEL ESTE (UCE),</t>
    </r>
    <r>
      <rPr>
        <sz val="8"/>
        <color indexed="8"/>
        <rFont val="Segoe UI"/>
        <family val="2"/>
      </rPr>
      <t xml:space="preserve"> PAGO FACTURA NCF B1500001102, D/F 19/11/2021, POR INSCRIPCION Y MATRICULACION A FAVOR DE ESTUDIANTES BECADOS POR ESTE MINISTERIO, CORRESPONDIENTE AL PERIODO ACADEMICO SEPTIEMBRE-DICIEMBRE 2021.</t>
    </r>
  </si>
  <si>
    <r>
      <rPr>
        <b/>
        <sz val="8"/>
        <color indexed="8"/>
        <rFont val="Segoe UI"/>
        <family val="2"/>
      </rPr>
      <t>PORTSMOUTH 2022-2023,</t>
    </r>
    <r>
      <rPr>
        <sz val="8"/>
        <color indexed="8"/>
        <rFont val="Segoe UI"/>
        <family val="2"/>
      </rPr>
      <t xml:space="preserve"> PAGO CUOTA 1 A LA 6/12  CORRESPONDIENTE A MANUTENCIÓN MESES DE OCTUBRE 2022-MARZO 2023, DE LA  BECADA MELISSA CRISSEL HERNANDEZ DE LOS SANTOS (REINO UNIDO).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</si>
  <si>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OTRAS </t>
    </r>
    <r>
      <rPr>
        <sz val="8"/>
        <color indexed="8"/>
        <rFont val="Segoe UI"/>
        <family val="2"/>
      </rPr>
      <t xml:space="preserve">COMISIÓN </t>
    </r>
  </si>
  <si>
    <t>BN-03445</t>
  </si>
  <si>
    <t>BN-03446</t>
  </si>
  <si>
    <t>BN-03462</t>
  </si>
  <si>
    <t>BN-03463</t>
  </si>
  <si>
    <t>BN-03464</t>
  </si>
  <si>
    <t>BN-03465</t>
  </si>
  <si>
    <t>BN-03467</t>
  </si>
  <si>
    <t>BN-03472</t>
  </si>
  <si>
    <t>BN-03473</t>
  </si>
  <si>
    <t>BN-03474</t>
  </si>
  <si>
    <t>BN-03397</t>
  </si>
  <si>
    <t>TR-MESCYT/DESP/2927</t>
  </si>
  <si>
    <t>TR-MESCYT/DESP/2935</t>
  </si>
  <si>
    <t>TR-MESCYT/DESP/2937</t>
  </si>
  <si>
    <t>TR-MESCYT/DESP/2938</t>
  </si>
  <si>
    <t>TR-MESCYT/DESP/2941</t>
  </si>
  <si>
    <t>TR-MESCYT/DESP/2943</t>
  </si>
  <si>
    <t>TR-MESCYT/DESP/2991</t>
  </si>
  <si>
    <t>TR-MESCYT/DESP/2986</t>
  </si>
  <si>
    <t>TR-MESCYT/DESP/2987</t>
  </si>
  <si>
    <t>TR-MESCYT/DESP/2992</t>
  </si>
  <si>
    <t>TR-MESCYT/DESP/2999</t>
  </si>
  <si>
    <t>TR-MESCYT/DESP/3093</t>
  </si>
  <si>
    <t>TR-MESCYT/DESP/3097</t>
  </si>
  <si>
    <t>TR-MESCYT/DESP/3098</t>
  </si>
  <si>
    <t>TR-MESCYT/DESP/3102</t>
  </si>
  <si>
    <t>TR-MESCYT/DESP/3105</t>
  </si>
  <si>
    <t>TR-MESCYT/DESP/3146</t>
  </si>
  <si>
    <t>TR-MESCYT/DESP/3151</t>
  </si>
  <si>
    <t>TR-MESCYT/DESP/3152</t>
  </si>
  <si>
    <t>TR-MESCYT/DESP/3154</t>
  </si>
  <si>
    <t>TR-MESCYT/DESP/3155</t>
  </si>
  <si>
    <t>TR-MESCYT/DESP/3162</t>
  </si>
  <si>
    <t>TR-MESCYT/DESP/3164</t>
  </si>
  <si>
    <t>TR-MESCYT/DESP/3234</t>
  </si>
  <si>
    <t>TR-MESCYT/DESP/3239</t>
  </si>
  <si>
    <t>TR-MESCYT/DESP/3241</t>
  </si>
  <si>
    <t>TR-MESCYT/DESP/3242</t>
  </si>
  <si>
    <t>TR-MESCYT/DESP/3248</t>
  </si>
  <si>
    <t>TR-MESCYT/DESP/3250</t>
  </si>
  <si>
    <t>TR-MESCYT/DESP/3311</t>
  </si>
  <si>
    <t>TR-MESCYT/DESP/3315</t>
  </si>
  <si>
    <t>TR-MESCYT/DESP/3319</t>
  </si>
  <si>
    <t>BN-03324</t>
  </si>
  <si>
    <t>TR-MESCYT/DESP/3328</t>
  </si>
  <si>
    <t>BN-03358</t>
  </si>
  <si>
    <t>BN-03423</t>
  </si>
  <si>
    <t>BN-03431</t>
  </si>
  <si>
    <t>BN-03432</t>
  </si>
  <si>
    <t>BN-03433</t>
  </si>
  <si>
    <t>BN-03442</t>
  </si>
  <si>
    <t>BN-03469</t>
  </si>
  <si>
    <t>BN-03482</t>
  </si>
  <si>
    <t>BN-03483</t>
  </si>
  <si>
    <t>TR-MESCYT/DESP/3505</t>
  </si>
  <si>
    <t>TR-MESCYT/DESP/3519</t>
  </si>
  <si>
    <t>TR-MESCYT/DESP/3523</t>
  </si>
  <si>
    <t>TR-MESCYT/DESP/3524</t>
  </si>
  <si>
    <t>TR-MESCYT/DESP/3526</t>
  </si>
  <si>
    <t>TR-MESCYT/DESP/3532</t>
  </si>
  <si>
    <t>TR-MESCYT/DESP/3534</t>
  </si>
  <si>
    <t>BNFLE-0542</t>
  </si>
  <si>
    <t>TR-MESCYT/DESP/2939</t>
  </si>
  <si>
    <t>TR-MESCYT/DESP/2940</t>
  </si>
  <si>
    <t>TR-MESCYT/DESP/3104</t>
  </si>
  <si>
    <t>TR-MESCYT/DESP/3106</t>
  </si>
  <si>
    <t>TR-MESCYT/DESP/3157</t>
  </si>
  <si>
    <t>TR-MESCYT/DESP/3357</t>
  </si>
  <si>
    <t>BN-03484</t>
  </si>
  <si>
    <t>TR-MESCYT/DESP/3487</t>
  </si>
  <si>
    <t>TR-MESCYT/DESP/3491</t>
  </si>
  <si>
    <t>TR-MESCYT/DESP/3492</t>
  </si>
  <si>
    <t>TR-MESCYT/DESP/3497</t>
  </si>
  <si>
    <t>TR-MESCYT/DESP/3502</t>
  </si>
  <si>
    <t>BN-03496</t>
  </si>
  <si>
    <t>TR-MESCYT/03024</t>
  </si>
  <si>
    <t>TR-MESCYT/101010</t>
  </si>
  <si>
    <t>TR-MESCYT/DESP/3000</t>
  </si>
  <si>
    <t>TR-MESCYT/DESP/3004</t>
  </si>
  <si>
    <t>TR-MESCYT/DESP/3006</t>
  </si>
  <si>
    <t>TR-MESCYT/DESP/3092</t>
  </si>
  <si>
    <t>TR-MESCYT/DESP/3096</t>
  </si>
  <si>
    <t>TR-MESCYT/DESP/3107</t>
  </si>
  <si>
    <t>TR-MESCYT/DESP/3150</t>
  </si>
  <si>
    <t>TR-MESCYT/DESP/3236</t>
  </si>
  <si>
    <t>BN-03493</t>
  </si>
  <si>
    <t>BN-03461</t>
  </si>
  <si>
    <t>BN-03498</t>
  </si>
  <si>
    <t>BN-03500</t>
  </si>
  <si>
    <t>BN-03501</t>
  </si>
  <si>
    <t>BN-03504</t>
  </si>
  <si>
    <t>TR-MESCYT/DESP/3004-1</t>
  </si>
  <si>
    <t>BN-03486</t>
  </si>
  <si>
    <t>BN-03425</t>
  </si>
  <si>
    <t>BN-03485</t>
  </si>
  <si>
    <t>BN-03487</t>
  </si>
  <si>
    <t>BN-03488</t>
  </si>
  <si>
    <t>BN-03489</t>
  </si>
  <si>
    <t>BN-03491</t>
  </si>
  <si>
    <t>BN-03492</t>
  </si>
  <si>
    <t>BN-03494</t>
  </si>
  <si>
    <t>TR-MESCYT/DESP/3530</t>
  </si>
  <si>
    <t>TR-MESCYT/DESP/3531</t>
  </si>
  <si>
    <t>TR-MESCYT/DESP/3574</t>
  </si>
  <si>
    <t>TR-MESCYT/DESP/3579</t>
  </si>
  <si>
    <t>TR-MESCYT/DESP/3585</t>
  </si>
  <si>
    <t>TR-MESCYT/DESP/3593</t>
  </si>
  <si>
    <t>TR-MESCYT/DESP/3636</t>
  </si>
  <si>
    <t>TR-MESCYT/DESP/3638</t>
  </si>
  <si>
    <t>TR-MESCYT/DESP/3639</t>
  </si>
  <si>
    <t>TR-MESCYT/DESP/3642</t>
  </si>
  <si>
    <t>TR-MESCYT/DESP/3643</t>
  </si>
  <si>
    <t>TR-MESCYT/DESP/3647</t>
  </si>
  <si>
    <t>TR-MESCYT/DESP/3649</t>
  </si>
  <si>
    <t>TR-MESCYT/DESP/3650</t>
  </si>
  <si>
    <t>TR-MESCYT/DESP/3653</t>
  </si>
  <si>
    <t>TR-MESCYT/DESP/3656</t>
  </si>
  <si>
    <t>TR-MESCYT/DESP/3518</t>
  </si>
  <si>
    <t>TR-MESCYT/DESP/3028</t>
  </si>
  <si>
    <t>TR-MESCYT/DESP/3030</t>
  </si>
  <si>
    <t>TR-MESCYT/DESP/3029</t>
  </si>
  <si>
    <t>TR-MESCYT/DESP/3640</t>
  </si>
  <si>
    <t>TR-MESCYT/DESP/3655</t>
  </si>
  <si>
    <t>TR-MESCYT/DESP/3708</t>
  </si>
  <si>
    <t>TR-MESCYT/DESP/3709</t>
  </si>
  <si>
    <t>TR-MESCYT/DESP/3715</t>
  </si>
  <si>
    <t>TR-MESCYT/DESP/3718</t>
  </si>
  <si>
    <t>BN-03406</t>
  </si>
  <si>
    <t>BN-03503</t>
  </si>
  <si>
    <t>BN-03505</t>
  </si>
  <si>
    <t>BN-03506</t>
  </si>
  <si>
    <t>BN-03519</t>
  </si>
  <si>
    <t>BN-03520</t>
  </si>
  <si>
    <t>BN-03551</t>
  </si>
  <si>
    <t>BN-03552</t>
  </si>
  <si>
    <t>BN-03553</t>
  </si>
  <si>
    <t>BN-03523</t>
  </si>
  <si>
    <t>BN-03444</t>
  </si>
  <si>
    <t>BN-03466</t>
  </si>
  <si>
    <t>BN-03468</t>
  </si>
  <si>
    <t>BN-03476</t>
  </si>
  <si>
    <t>BN-03477</t>
  </si>
  <si>
    <t>BN-03478</t>
  </si>
  <si>
    <t>BN-03479</t>
  </si>
  <si>
    <t>BN-03490</t>
  </si>
  <si>
    <t>BN-03528</t>
  </si>
  <si>
    <t>BN-03547</t>
  </si>
  <si>
    <t>BN-03548</t>
  </si>
  <si>
    <t>BN-03549</t>
  </si>
  <si>
    <t>TR-MESCYT/DESP/3577</t>
  </si>
  <si>
    <t>TR-MESCYT/DESP/3710</t>
  </si>
  <si>
    <t>TR-MESCYT/DESP/3716</t>
  </si>
  <si>
    <t>TR-MESCYT/DESP/3720</t>
  </si>
  <si>
    <t>TR-MESCYT/DESP/3725</t>
  </si>
  <si>
    <t>BN-03527</t>
  </si>
  <si>
    <t>BN-03565</t>
  </si>
  <si>
    <t>TR-MESCYT/DESP/3792</t>
  </si>
  <si>
    <t>15/12/2022</t>
  </si>
  <si>
    <t>16/12/2022</t>
  </si>
  <si>
    <t>20/12/2022</t>
  </si>
  <si>
    <t>21/12/2022</t>
  </si>
  <si>
    <t>22/12/2022</t>
  </si>
  <si>
    <t>23/12/2022</t>
  </si>
  <si>
    <t>27/12/2022</t>
  </si>
  <si>
    <t>31/12/2022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</si>
</sst>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0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1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2" fillId="33" borderId="15" xfId="0" applyFont="1" applyFill="1" applyBorder="1" applyAlignment="1">
      <alignment vertical="center" wrapText="1"/>
    </xf>
    <xf numFmtId="0" fontId="63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0" fontId="64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19" fillId="33" borderId="25" xfId="0" applyFont="1" applyFill="1" applyBorder="1" applyAlignment="1">
      <alignment horizontal="justify" vertical="justify" wrapText="1" readingOrder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4" fillId="33" borderId="24" xfId="0" applyFont="1" applyFill="1" applyBorder="1" applyAlignment="1">
      <alignment horizontal="justify" vertical="center" wrapText="1"/>
    </xf>
    <xf numFmtId="0" fontId="19" fillId="33" borderId="24" xfId="0" applyFont="1" applyFill="1" applyBorder="1" applyAlignment="1">
      <alignment horizontal="left" vertical="center" wrapText="1" readingOrder="1"/>
    </xf>
    <xf numFmtId="0" fontId="19" fillId="33" borderId="20" xfId="0" applyFont="1" applyFill="1" applyBorder="1" applyAlignment="1">
      <alignment horizontal="justify" vertical="justify" wrapText="1"/>
    </xf>
    <xf numFmtId="0" fontId="19" fillId="33" borderId="32" xfId="0" applyFont="1" applyFill="1" applyBorder="1" applyAlignment="1">
      <alignment horizontal="justify" vertical="justify" wrapText="1"/>
    </xf>
    <xf numFmtId="0" fontId="19" fillId="33" borderId="33" xfId="0" applyFont="1" applyFill="1" applyBorder="1" applyAlignment="1">
      <alignment horizontal="justify" vertical="justify" wrapText="1" readingOrder="1"/>
    </xf>
    <xf numFmtId="0" fontId="19" fillId="33" borderId="34" xfId="0" applyFont="1" applyFill="1" applyBorder="1" applyAlignment="1">
      <alignment horizontal="justify" vertical="justify" wrapText="1" readingOrder="1"/>
    </xf>
    <xf numFmtId="0" fontId="24" fillId="33" borderId="24" xfId="0" applyFont="1" applyFill="1" applyBorder="1" applyAlignment="1">
      <alignment horizontal="justify" vertical="center" wrapText="1"/>
    </xf>
    <xf numFmtId="0" fontId="64" fillId="33" borderId="25" xfId="0" applyFont="1" applyFill="1" applyBorder="1" applyAlignment="1">
      <alignment horizontal="justify" vertical="justify" wrapText="1" readingOrder="1"/>
    </xf>
    <xf numFmtId="0" fontId="65" fillId="33" borderId="24" xfId="0" applyFont="1" applyFill="1" applyBorder="1" applyAlignment="1">
      <alignment horizontal="justify" vertical="justify" wrapText="1"/>
    </xf>
    <xf numFmtId="43" fontId="0" fillId="33" borderId="20" xfId="0" applyNumberFormat="1" applyFill="1" applyBorder="1" applyAlignment="1">
      <alignment horizontal="right" vertical="center"/>
    </xf>
    <xf numFmtId="43" fontId="0" fillId="33" borderId="35" xfId="0" applyNumberFormat="1" applyFill="1" applyBorder="1" applyAlignment="1">
      <alignment horizontal="right" vertical="center"/>
    </xf>
    <xf numFmtId="43" fontId="0" fillId="33" borderId="36" xfId="0" applyNumberFormat="1" applyFill="1" applyBorder="1" applyAlignment="1">
      <alignment horizontal="right" vertic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35" xfId="0" applyFont="1" applyFill="1" applyBorder="1" applyAlignment="1">
      <alignment horizontal="center" vertical="center" wrapText="1" readingOrder="1"/>
    </xf>
    <xf numFmtId="14" fontId="19" fillId="33" borderId="20" xfId="0" applyNumberFormat="1" applyFont="1" applyFill="1" applyBorder="1" applyAlignment="1">
      <alignment horizontal="center" vertical="center" wrapText="1"/>
    </xf>
    <xf numFmtId="14" fontId="19" fillId="33" borderId="3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410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319"/>
  <sheetViews>
    <sheetView tabSelected="1" zoomScaleSheetLayoutView="70" zoomScalePageLayoutView="0" workbookViewId="0" topLeftCell="A1">
      <selection activeCell="B1" sqref="B1:H285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7" width="18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7"/>
      <c r="C6" s="77"/>
      <c r="D6" s="77"/>
      <c r="E6" s="77"/>
      <c r="F6" s="77"/>
      <c r="G6" s="77"/>
      <c r="H6" s="77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7"/>
      <c r="C9" s="77"/>
      <c r="D9" s="77"/>
      <c r="E9" s="77"/>
      <c r="F9" s="77"/>
      <c r="G9" s="77"/>
      <c r="H9" s="77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2" t="s">
        <v>3</v>
      </c>
      <c r="C11" s="82"/>
      <c r="D11" s="82"/>
      <c r="E11" s="82"/>
      <c r="F11" s="82"/>
      <c r="G11" s="82"/>
      <c r="H11" s="82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5" t="s">
        <v>31</v>
      </c>
      <c r="C13" s="85"/>
      <c r="D13" s="85"/>
      <c r="E13" s="85"/>
      <c r="F13" s="85"/>
      <c r="G13" s="85"/>
      <c r="H13" s="85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8"/>
      <c r="C15" s="86" t="s">
        <v>4</v>
      </c>
      <c r="D15" s="80"/>
      <c r="E15" s="80"/>
      <c r="F15" s="80" t="s">
        <v>11</v>
      </c>
      <c r="G15" s="80"/>
      <c r="H15" s="81"/>
      <c r="I15" s="6"/>
      <c r="J15" s="6"/>
      <c r="K15" s="6"/>
      <c r="L15" s="6"/>
    </row>
    <row r="16" spans="1:12" s="3" customFormat="1" ht="37.5" customHeight="1">
      <c r="A16" s="6"/>
      <c r="B16" s="79"/>
      <c r="C16" s="70" t="s">
        <v>12</v>
      </c>
      <c r="D16" s="71"/>
      <c r="E16" s="11"/>
      <c r="F16" s="71" t="s">
        <v>8</v>
      </c>
      <c r="G16" s="71"/>
      <c r="H16" s="35">
        <v>170946938.4</v>
      </c>
      <c r="I16" s="6"/>
      <c r="J16" s="6"/>
      <c r="K16" s="6"/>
      <c r="L16" s="6"/>
    </row>
    <row r="17" spans="1:12" s="3" customFormat="1" ht="45.75" customHeight="1">
      <c r="A17" s="6"/>
      <c r="B17" s="79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31.5">
      <c r="B18" s="39"/>
      <c r="C18" s="65">
        <v>44573</v>
      </c>
      <c r="D18" s="67" t="s">
        <v>25</v>
      </c>
      <c r="E18" s="69" t="s">
        <v>32</v>
      </c>
      <c r="F18" s="68"/>
      <c r="G18" s="68">
        <v>12023925.32</v>
      </c>
      <c r="H18" s="63">
        <f>H16+F18-G18</f>
        <v>158923013.08</v>
      </c>
    </row>
    <row r="19" spans="2:8" s="9" customFormat="1" ht="84">
      <c r="B19" s="39"/>
      <c r="C19" s="65">
        <v>44604</v>
      </c>
      <c r="D19" s="66" t="s">
        <v>276</v>
      </c>
      <c r="E19" s="61" t="s">
        <v>33</v>
      </c>
      <c r="F19" s="68"/>
      <c r="G19" s="68">
        <v>32616.54</v>
      </c>
      <c r="H19" s="63">
        <f>H18+F19-G19</f>
        <v>158890396.54000002</v>
      </c>
    </row>
    <row r="20" spans="2:8" s="9" customFormat="1" ht="105">
      <c r="B20" s="39"/>
      <c r="C20" s="65">
        <v>44604</v>
      </c>
      <c r="D20" s="66" t="s">
        <v>277</v>
      </c>
      <c r="E20" s="61" t="s">
        <v>34</v>
      </c>
      <c r="F20" s="68"/>
      <c r="G20" s="68">
        <v>978496.2</v>
      </c>
      <c r="H20" s="63">
        <f aca="true" t="shared" si="0" ref="H20:H83">H19+F20-G20</f>
        <v>157911900.34000003</v>
      </c>
    </row>
    <row r="21" spans="2:8" s="9" customFormat="1" ht="84">
      <c r="B21" s="39"/>
      <c r="C21" s="65">
        <v>44604</v>
      </c>
      <c r="D21" s="66" t="s">
        <v>278</v>
      </c>
      <c r="E21" s="61" t="s">
        <v>35</v>
      </c>
      <c r="F21" s="68"/>
      <c r="G21" s="68">
        <v>97849.62</v>
      </c>
      <c r="H21" s="63">
        <f t="shared" si="0"/>
        <v>157814050.72000003</v>
      </c>
    </row>
    <row r="22" spans="2:8" s="9" customFormat="1" ht="84">
      <c r="B22" s="39"/>
      <c r="C22" s="65">
        <v>44604</v>
      </c>
      <c r="D22" s="66" t="s">
        <v>279</v>
      </c>
      <c r="E22" s="61" t="s">
        <v>36</v>
      </c>
      <c r="F22" s="68"/>
      <c r="G22" s="68">
        <v>1141578.9</v>
      </c>
      <c r="H22" s="63">
        <f t="shared" si="0"/>
        <v>156672471.82000002</v>
      </c>
    </row>
    <row r="23" spans="2:8" s="9" customFormat="1" ht="73.5">
      <c r="B23" s="39"/>
      <c r="C23" s="65">
        <v>44604</v>
      </c>
      <c r="D23" s="66" t="s">
        <v>280</v>
      </c>
      <c r="E23" s="61" t="s">
        <v>37</v>
      </c>
      <c r="F23" s="68"/>
      <c r="G23" s="68">
        <v>163082.7</v>
      </c>
      <c r="H23" s="63">
        <f t="shared" si="0"/>
        <v>156509389.12000003</v>
      </c>
    </row>
    <row r="24" spans="2:8" s="9" customFormat="1" ht="84">
      <c r="B24" s="39"/>
      <c r="C24" s="65">
        <v>44604</v>
      </c>
      <c r="D24" s="66" t="s">
        <v>281</v>
      </c>
      <c r="E24" s="61" t="s">
        <v>38</v>
      </c>
      <c r="F24" s="68"/>
      <c r="G24" s="68">
        <v>130466.16</v>
      </c>
      <c r="H24" s="63">
        <f t="shared" si="0"/>
        <v>156378922.96000004</v>
      </c>
    </row>
    <row r="25" spans="2:8" s="9" customFormat="1" ht="73.5">
      <c r="B25" s="39"/>
      <c r="C25" s="65">
        <v>44604</v>
      </c>
      <c r="D25" s="66" t="s">
        <v>282</v>
      </c>
      <c r="E25" s="61" t="s">
        <v>39</v>
      </c>
      <c r="F25" s="68"/>
      <c r="G25" s="68">
        <v>32616.54</v>
      </c>
      <c r="H25" s="63">
        <f t="shared" si="0"/>
        <v>156346306.42000005</v>
      </c>
    </row>
    <row r="26" spans="2:8" s="9" customFormat="1" ht="73.5">
      <c r="B26" s="39"/>
      <c r="C26" s="65">
        <v>44604</v>
      </c>
      <c r="D26" s="66" t="s">
        <v>283</v>
      </c>
      <c r="E26" s="61" t="s">
        <v>40</v>
      </c>
      <c r="F26" s="68"/>
      <c r="G26" s="68">
        <v>32616.54</v>
      </c>
      <c r="H26" s="63">
        <f t="shared" si="0"/>
        <v>156313689.88000005</v>
      </c>
    </row>
    <row r="27" spans="2:8" s="9" customFormat="1" ht="84">
      <c r="B27" s="39"/>
      <c r="C27" s="65">
        <v>44604</v>
      </c>
      <c r="D27" s="66" t="s">
        <v>284</v>
      </c>
      <c r="E27" s="61" t="s">
        <v>41</v>
      </c>
      <c r="F27" s="68"/>
      <c r="G27" s="68">
        <v>326165.4</v>
      </c>
      <c r="H27" s="63">
        <f t="shared" si="0"/>
        <v>155987524.48000005</v>
      </c>
    </row>
    <row r="28" spans="2:8" s="9" customFormat="1" ht="84">
      <c r="B28" s="39"/>
      <c r="C28" s="65">
        <v>44604</v>
      </c>
      <c r="D28" s="66" t="s">
        <v>285</v>
      </c>
      <c r="E28" s="61" t="s">
        <v>42</v>
      </c>
      <c r="F28" s="68"/>
      <c r="G28" s="68">
        <v>195699.24</v>
      </c>
      <c r="H28" s="63">
        <f t="shared" si="0"/>
        <v>155791825.24000004</v>
      </c>
    </row>
    <row r="29" spans="2:8" s="9" customFormat="1" ht="52.5">
      <c r="B29" s="39"/>
      <c r="C29" s="65">
        <v>44693</v>
      </c>
      <c r="D29" s="66" t="s">
        <v>286</v>
      </c>
      <c r="E29" s="61" t="s">
        <v>43</v>
      </c>
      <c r="F29" s="68"/>
      <c r="G29" s="68">
        <v>115000</v>
      </c>
      <c r="H29" s="63">
        <f t="shared" si="0"/>
        <v>155676825.24000004</v>
      </c>
    </row>
    <row r="30" spans="2:8" s="9" customFormat="1" ht="31.5">
      <c r="B30" s="39"/>
      <c r="C30" s="65">
        <v>44693</v>
      </c>
      <c r="D30" s="66" t="s">
        <v>287</v>
      </c>
      <c r="E30" s="88" t="s">
        <v>44</v>
      </c>
      <c r="F30" s="68"/>
      <c r="G30" s="68">
        <v>171636.16</v>
      </c>
      <c r="H30" s="63">
        <f t="shared" si="0"/>
        <v>155505189.08000004</v>
      </c>
    </row>
    <row r="31" spans="2:8" s="9" customFormat="1" ht="31.5">
      <c r="B31" s="39"/>
      <c r="C31" s="65">
        <v>44693</v>
      </c>
      <c r="D31" s="66" t="s">
        <v>287</v>
      </c>
      <c r="E31" s="88" t="s">
        <v>45</v>
      </c>
      <c r="F31" s="68"/>
      <c r="G31" s="68">
        <v>171636.16</v>
      </c>
      <c r="H31" s="63">
        <f t="shared" si="0"/>
        <v>155333552.92000005</v>
      </c>
    </row>
    <row r="32" spans="2:8" s="9" customFormat="1" ht="31.5">
      <c r="B32" s="39"/>
      <c r="C32" s="65">
        <v>44693</v>
      </c>
      <c r="D32" s="66" t="s">
        <v>287</v>
      </c>
      <c r="E32" s="88" t="s">
        <v>46</v>
      </c>
      <c r="F32" s="68"/>
      <c r="G32" s="68">
        <v>171636.16</v>
      </c>
      <c r="H32" s="63">
        <f t="shared" si="0"/>
        <v>155161916.76000005</v>
      </c>
    </row>
    <row r="33" spans="2:8" s="9" customFormat="1" ht="31.5">
      <c r="B33" s="39"/>
      <c r="C33" s="65">
        <v>44693</v>
      </c>
      <c r="D33" s="66" t="s">
        <v>287</v>
      </c>
      <c r="E33" s="88" t="s">
        <v>47</v>
      </c>
      <c r="F33" s="68"/>
      <c r="G33" s="68">
        <v>171636.16</v>
      </c>
      <c r="H33" s="63">
        <f t="shared" si="0"/>
        <v>154990280.60000005</v>
      </c>
    </row>
    <row r="34" spans="2:8" s="9" customFormat="1" ht="31.5">
      <c r="B34" s="39"/>
      <c r="C34" s="65">
        <v>44693</v>
      </c>
      <c r="D34" s="66" t="s">
        <v>287</v>
      </c>
      <c r="E34" s="88" t="s">
        <v>48</v>
      </c>
      <c r="F34" s="68"/>
      <c r="G34" s="68">
        <v>171636.16</v>
      </c>
      <c r="H34" s="63">
        <f t="shared" si="0"/>
        <v>154818644.44000006</v>
      </c>
    </row>
    <row r="35" spans="2:8" s="9" customFormat="1" ht="31.5">
      <c r="B35" s="39"/>
      <c r="C35" s="65">
        <v>44693</v>
      </c>
      <c r="D35" s="66" t="s">
        <v>287</v>
      </c>
      <c r="E35" s="88" t="s">
        <v>49</v>
      </c>
      <c r="F35" s="68"/>
      <c r="G35" s="68">
        <v>300363.28</v>
      </c>
      <c r="H35" s="63">
        <f t="shared" si="0"/>
        <v>154518281.16000006</v>
      </c>
    </row>
    <row r="36" spans="2:8" s="9" customFormat="1" ht="31.5">
      <c r="B36" s="39"/>
      <c r="C36" s="65">
        <v>44693</v>
      </c>
      <c r="D36" s="66" t="s">
        <v>287</v>
      </c>
      <c r="E36" s="88" t="s">
        <v>50</v>
      </c>
      <c r="F36" s="68"/>
      <c r="G36" s="68">
        <v>171636.16</v>
      </c>
      <c r="H36" s="63">
        <f t="shared" si="0"/>
        <v>154346645.00000006</v>
      </c>
    </row>
    <row r="37" spans="2:8" s="9" customFormat="1" ht="31.5">
      <c r="B37" s="39"/>
      <c r="C37" s="65">
        <v>44693</v>
      </c>
      <c r="D37" s="66" t="s">
        <v>287</v>
      </c>
      <c r="E37" s="88" t="s">
        <v>51</v>
      </c>
      <c r="F37" s="68"/>
      <c r="G37" s="68">
        <v>171636.16</v>
      </c>
      <c r="H37" s="63">
        <f t="shared" si="0"/>
        <v>154175008.84000006</v>
      </c>
    </row>
    <row r="38" spans="2:8" s="9" customFormat="1" ht="31.5">
      <c r="B38" s="39"/>
      <c r="C38" s="65">
        <v>44693</v>
      </c>
      <c r="D38" s="66" t="s">
        <v>287</v>
      </c>
      <c r="E38" s="88" t="s">
        <v>52</v>
      </c>
      <c r="F38" s="68"/>
      <c r="G38" s="68">
        <v>171636.16</v>
      </c>
      <c r="H38" s="63">
        <f t="shared" si="0"/>
        <v>154003372.68000007</v>
      </c>
    </row>
    <row r="39" spans="2:8" s="9" customFormat="1" ht="31.5">
      <c r="B39" s="39"/>
      <c r="C39" s="65">
        <v>44693</v>
      </c>
      <c r="D39" s="66" t="s">
        <v>288</v>
      </c>
      <c r="E39" s="64" t="s">
        <v>53</v>
      </c>
      <c r="F39" s="68"/>
      <c r="G39" s="68">
        <v>21314.88</v>
      </c>
      <c r="H39" s="63">
        <f t="shared" si="0"/>
        <v>153982057.80000007</v>
      </c>
    </row>
    <row r="40" spans="2:8" s="9" customFormat="1" ht="42">
      <c r="B40" s="39"/>
      <c r="C40" s="65">
        <v>44693</v>
      </c>
      <c r="D40" s="66" t="s">
        <v>289</v>
      </c>
      <c r="E40" s="64" t="s">
        <v>54</v>
      </c>
      <c r="F40" s="68"/>
      <c r="G40" s="68">
        <v>147234.36</v>
      </c>
      <c r="H40" s="63">
        <f t="shared" si="0"/>
        <v>153834823.44000006</v>
      </c>
    </row>
    <row r="41" spans="2:8" s="9" customFormat="1" ht="42">
      <c r="B41" s="39"/>
      <c r="C41" s="65">
        <v>44693</v>
      </c>
      <c r="D41" s="66" t="s">
        <v>290</v>
      </c>
      <c r="E41" s="61" t="s">
        <v>55</v>
      </c>
      <c r="F41" s="68"/>
      <c r="G41" s="68">
        <v>150577.28</v>
      </c>
      <c r="H41" s="63">
        <f t="shared" si="0"/>
        <v>153684246.16000006</v>
      </c>
    </row>
    <row r="42" spans="2:8" s="9" customFormat="1" ht="31.5">
      <c r="B42" s="39"/>
      <c r="C42" s="65">
        <v>44693</v>
      </c>
      <c r="D42" s="66" t="s">
        <v>291</v>
      </c>
      <c r="E42" s="61" t="s">
        <v>56</v>
      </c>
      <c r="F42" s="68"/>
      <c r="G42" s="68">
        <v>221478.18</v>
      </c>
      <c r="H42" s="63">
        <f t="shared" si="0"/>
        <v>153462767.98000005</v>
      </c>
    </row>
    <row r="43" spans="2:8" s="9" customFormat="1" ht="42">
      <c r="B43" s="39"/>
      <c r="C43" s="65">
        <v>44693</v>
      </c>
      <c r="D43" s="66" t="s">
        <v>292</v>
      </c>
      <c r="E43" s="61" t="s">
        <v>57</v>
      </c>
      <c r="F43" s="68"/>
      <c r="G43" s="68">
        <v>133820.04</v>
      </c>
      <c r="H43" s="63">
        <f t="shared" si="0"/>
        <v>153328947.94000006</v>
      </c>
    </row>
    <row r="44" spans="2:8" s="9" customFormat="1" ht="31.5">
      <c r="B44" s="39"/>
      <c r="C44" s="65">
        <v>44693</v>
      </c>
      <c r="D44" s="66" t="s">
        <v>292</v>
      </c>
      <c r="E44" s="61" t="s">
        <v>58</v>
      </c>
      <c r="F44" s="68"/>
      <c r="G44" s="68">
        <v>133820.04</v>
      </c>
      <c r="H44" s="63">
        <f t="shared" si="0"/>
        <v>153195127.90000007</v>
      </c>
    </row>
    <row r="45" spans="2:8" s="9" customFormat="1" ht="31.5">
      <c r="B45" s="39"/>
      <c r="C45" s="65">
        <v>44693</v>
      </c>
      <c r="D45" s="66" t="s">
        <v>293</v>
      </c>
      <c r="E45" s="61" t="s">
        <v>59</v>
      </c>
      <c r="F45" s="68"/>
      <c r="G45" s="68">
        <v>37059.89</v>
      </c>
      <c r="H45" s="63">
        <f t="shared" si="0"/>
        <v>153158068.01000008</v>
      </c>
    </row>
    <row r="46" spans="2:8" s="9" customFormat="1" ht="42">
      <c r="B46" s="39"/>
      <c r="C46" s="65">
        <v>44693</v>
      </c>
      <c r="D46" s="66" t="s">
        <v>294</v>
      </c>
      <c r="E46" s="61" t="s">
        <v>60</v>
      </c>
      <c r="F46" s="68"/>
      <c r="G46" s="68">
        <v>166282.45</v>
      </c>
      <c r="H46" s="63">
        <f t="shared" si="0"/>
        <v>152991785.5600001</v>
      </c>
    </row>
    <row r="47" spans="2:8" s="9" customFormat="1" ht="42">
      <c r="B47" s="39"/>
      <c r="C47" s="65">
        <v>44693</v>
      </c>
      <c r="D47" s="66" t="s">
        <v>295</v>
      </c>
      <c r="E47" s="64" t="s">
        <v>61</v>
      </c>
      <c r="F47" s="68"/>
      <c r="G47" s="68">
        <v>148239.56</v>
      </c>
      <c r="H47" s="63">
        <f t="shared" si="0"/>
        <v>152843546.0000001</v>
      </c>
    </row>
    <row r="48" spans="2:8" s="9" customFormat="1" ht="42">
      <c r="B48" s="39"/>
      <c r="C48" s="65">
        <v>44693</v>
      </c>
      <c r="D48" s="66" t="s">
        <v>295</v>
      </c>
      <c r="E48" s="64" t="s">
        <v>62</v>
      </c>
      <c r="F48" s="68"/>
      <c r="G48" s="68">
        <v>148239.56</v>
      </c>
      <c r="H48" s="63">
        <f t="shared" si="0"/>
        <v>152695306.4400001</v>
      </c>
    </row>
    <row r="49" spans="2:8" s="9" customFormat="1" ht="31.5">
      <c r="B49" s="39"/>
      <c r="C49" s="65">
        <v>44693</v>
      </c>
      <c r="D49" s="66" t="s">
        <v>296</v>
      </c>
      <c r="E49" s="64" t="s">
        <v>63</v>
      </c>
      <c r="F49" s="68"/>
      <c r="G49" s="68">
        <v>190225.08</v>
      </c>
      <c r="H49" s="63">
        <f t="shared" si="0"/>
        <v>152505081.36000007</v>
      </c>
    </row>
    <row r="50" spans="2:8" s="9" customFormat="1" ht="31.5">
      <c r="B50" s="39"/>
      <c r="C50" s="65">
        <v>44693</v>
      </c>
      <c r="D50" s="66" t="s">
        <v>296</v>
      </c>
      <c r="E50" s="64" t="s">
        <v>64</v>
      </c>
      <c r="F50" s="68"/>
      <c r="G50" s="68">
        <v>190225.08</v>
      </c>
      <c r="H50" s="63">
        <f t="shared" si="0"/>
        <v>152314856.28000006</v>
      </c>
    </row>
    <row r="51" spans="2:8" s="9" customFormat="1" ht="31.5">
      <c r="B51" s="39"/>
      <c r="C51" s="65">
        <v>44693</v>
      </c>
      <c r="D51" s="66" t="s">
        <v>296</v>
      </c>
      <c r="E51" s="64" t="s">
        <v>65</v>
      </c>
      <c r="F51" s="68"/>
      <c r="G51" s="68">
        <v>105680.08</v>
      </c>
      <c r="H51" s="63">
        <f t="shared" si="0"/>
        <v>152209176.20000005</v>
      </c>
    </row>
    <row r="52" spans="2:8" s="9" customFormat="1" ht="31.5">
      <c r="B52" s="39"/>
      <c r="C52" s="65">
        <v>44693</v>
      </c>
      <c r="D52" s="66" t="s">
        <v>297</v>
      </c>
      <c r="E52" s="61" t="s">
        <v>66</v>
      </c>
      <c r="F52" s="68"/>
      <c r="G52" s="68">
        <v>1359454.32</v>
      </c>
      <c r="H52" s="63">
        <f t="shared" si="0"/>
        <v>150849721.88000005</v>
      </c>
    </row>
    <row r="53" spans="2:8" s="9" customFormat="1" ht="31.5">
      <c r="B53" s="39"/>
      <c r="C53" s="65">
        <v>44693</v>
      </c>
      <c r="D53" s="66" t="s">
        <v>298</v>
      </c>
      <c r="E53" s="61" t="s">
        <v>67</v>
      </c>
      <c r="F53" s="68"/>
      <c r="G53" s="68">
        <v>1120469.7</v>
      </c>
      <c r="H53" s="63">
        <f t="shared" si="0"/>
        <v>149729252.18000007</v>
      </c>
    </row>
    <row r="54" spans="2:8" s="9" customFormat="1" ht="31.5">
      <c r="B54" s="39"/>
      <c r="C54" s="65">
        <v>44693</v>
      </c>
      <c r="D54" s="66" t="s">
        <v>298</v>
      </c>
      <c r="E54" s="64" t="s">
        <v>68</v>
      </c>
      <c r="F54" s="68"/>
      <c r="G54" s="68">
        <v>224093.94</v>
      </c>
      <c r="H54" s="63">
        <f t="shared" si="0"/>
        <v>149505158.24000007</v>
      </c>
    </row>
    <row r="55" spans="2:8" s="9" customFormat="1" ht="42">
      <c r="B55" s="39"/>
      <c r="C55" s="65">
        <v>44693</v>
      </c>
      <c r="D55" s="66" t="s">
        <v>299</v>
      </c>
      <c r="E55" s="61" t="s">
        <v>69</v>
      </c>
      <c r="F55" s="68"/>
      <c r="G55" s="68">
        <v>150974.88</v>
      </c>
      <c r="H55" s="63">
        <f t="shared" si="0"/>
        <v>149354183.36000007</v>
      </c>
    </row>
    <row r="56" spans="2:8" s="9" customFormat="1" ht="42">
      <c r="B56" s="39"/>
      <c r="C56" s="65">
        <v>44693</v>
      </c>
      <c r="D56" s="66" t="s">
        <v>300</v>
      </c>
      <c r="E56" s="61" t="s">
        <v>70</v>
      </c>
      <c r="F56" s="68"/>
      <c r="G56" s="68">
        <v>2949859</v>
      </c>
      <c r="H56" s="63">
        <f t="shared" si="0"/>
        <v>146404324.36000007</v>
      </c>
    </row>
    <row r="57" spans="2:8" s="9" customFormat="1" ht="31.5">
      <c r="B57" s="39"/>
      <c r="C57" s="65">
        <v>44693</v>
      </c>
      <c r="D57" s="66" t="s">
        <v>300</v>
      </c>
      <c r="E57" s="61" t="s">
        <v>71</v>
      </c>
      <c r="F57" s="68"/>
      <c r="G57" s="68">
        <v>107267.6</v>
      </c>
      <c r="H57" s="63">
        <f t="shared" si="0"/>
        <v>146297056.76000008</v>
      </c>
    </row>
    <row r="58" spans="2:8" s="9" customFormat="1" ht="31.5">
      <c r="B58" s="39"/>
      <c r="C58" s="65">
        <v>44693</v>
      </c>
      <c r="D58" s="66" t="s">
        <v>301</v>
      </c>
      <c r="E58" s="61" t="s">
        <v>72</v>
      </c>
      <c r="F58" s="68"/>
      <c r="G58" s="68">
        <v>1440506.7</v>
      </c>
      <c r="H58" s="63">
        <f t="shared" si="0"/>
        <v>144856550.0600001</v>
      </c>
    </row>
    <row r="59" spans="2:8" s="9" customFormat="1" ht="42">
      <c r="B59" s="39"/>
      <c r="C59" s="65">
        <v>44693</v>
      </c>
      <c r="D59" s="66" t="s">
        <v>302</v>
      </c>
      <c r="E59" s="61" t="s">
        <v>73</v>
      </c>
      <c r="F59" s="68"/>
      <c r="G59" s="68">
        <v>128045.04</v>
      </c>
      <c r="H59" s="63">
        <f t="shared" si="0"/>
        <v>144728505.0200001</v>
      </c>
    </row>
    <row r="60" spans="2:8" s="9" customFormat="1" ht="42">
      <c r="B60" s="39"/>
      <c r="C60" s="65">
        <v>44693</v>
      </c>
      <c r="D60" s="66" t="s">
        <v>302</v>
      </c>
      <c r="E60" s="61" t="s">
        <v>74</v>
      </c>
      <c r="F60" s="68"/>
      <c r="G60" s="68">
        <v>128045.04</v>
      </c>
      <c r="H60" s="63">
        <f t="shared" si="0"/>
        <v>144600459.9800001</v>
      </c>
    </row>
    <row r="61" spans="2:8" s="9" customFormat="1" ht="42">
      <c r="B61" s="39"/>
      <c r="C61" s="65">
        <v>44693</v>
      </c>
      <c r="D61" s="66" t="s">
        <v>302</v>
      </c>
      <c r="E61" s="61" t="s">
        <v>75</v>
      </c>
      <c r="F61" s="68"/>
      <c r="G61" s="68">
        <v>128045.04</v>
      </c>
      <c r="H61" s="63">
        <f t="shared" si="0"/>
        <v>144472414.94000012</v>
      </c>
    </row>
    <row r="62" spans="2:8" s="9" customFormat="1" ht="31.5">
      <c r="B62" s="39"/>
      <c r="C62" s="65">
        <v>44693</v>
      </c>
      <c r="D62" s="66" t="s">
        <v>303</v>
      </c>
      <c r="E62" s="61" t="s">
        <v>76</v>
      </c>
      <c r="F62" s="68"/>
      <c r="G62" s="68">
        <v>1768042.08</v>
      </c>
      <c r="H62" s="63">
        <f t="shared" si="0"/>
        <v>142704372.8600001</v>
      </c>
    </row>
    <row r="63" spans="2:8" s="9" customFormat="1" ht="31.5">
      <c r="B63" s="39"/>
      <c r="C63" s="65">
        <v>44693</v>
      </c>
      <c r="D63" s="66" t="s">
        <v>303</v>
      </c>
      <c r="E63" s="61" t="s">
        <v>77</v>
      </c>
      <c r="F63" s="68"/>
      <c r="G63" s="68">
        <v>221005.26</v>
      </c>
      <c r="H63" s="63">
        <f t="shared" si="0"/>
        <v>142483367.6000001</v>
      </c>
    </row>
    <row r="64" spans="2:8" s="9" customFormat="1" ht="31.5">
      <c r="B64" s="39"/>
      <c r="C64" s="65">
        <v>44693</v>
      </c>
      <c r="D64" s="66" t="s">
        <v>304</v>
      </c>
      <c r="E64" s="61" t="s">
        <v>78</v>
      </c>
      <c r="F64" s="68"/>
      <c r="G64" s="68">
        <v>161858.7</v>
      </c>
      <c r="H64" s="63">
        <f t="shared" si="0"/>
        <v>142321508.90000013</v>
      </c>
    </row>
    <row r="65" spans="2:8" s="9" customFormat="1" ht="31.5">
      <c r="B65" s="39"/>
      <c r="C65" s="65">
        <v>44693</v>
      </c>
      <c r="D65" s="66" t="s">
        <v>304</v>
      </c>
      <c r="E65" s="61" t="s">
        <v>79</v>
      </c>
      <c r="F65" s="68"/>
      <c r="G65" s="68">
        <v>161858.7</v>
      </c>
      <c r="H65" s="63">
        <f t="shared" si="0"/>
        <v>142159650.20000014</v>
      </c>
    </row>
    <row r="66" spans="2:8" s="9" customFormat="1" ht="31.5">
      <c r="B66" s="39"/>
      <c r="C66" s="65">
        <v>44693</v>
      </c>
      <c r="D66" s="66" t="s">
        <v>304</v>
      </c>
      <c r="E66" s="61" t="s">
        <v>80</v>
      </c>
      <c r="F66" s="68"/>
      <c r="G66" s="68">
        <v>226602.18</v>
      </c>
      <c r="H66" s="63">
        <f t="shared" si="0"/>
        <v>141933048.02000013</v>
      </c>
    </row>
    <row r="67" spans="2:8" s="9" customFormat="1" ht="31.5">
      <c r="B67" s="39"/>
      <c r="C67" s="65">
        <v>44693</v>
      </c>
      <c r="D67" s="66" t="s">
        <v>305</v>
      </c>
      <c r="E67" s="61" t="s">
        <v>81</v>
      </c>
      <c r="F67" s="68"/>
      <c r="G67" s="68">
        <v>221005.26</v>
      </c>
      <c r="H67" s="63">
        <f t="shared" si="0"/>
        <v>141712042.76000014</v>
      </c>
    </row>
    <row r="68" spans="2:8" s="9" customFormat="1" ht="42">
      <c r="B68" s="39"/>
      <c r="C68" s="65">
        <v>44693</v>
      </c>
      <c r="D68" s="66" t="s">
        <v>305</v>
      </c>
      <c r="E68" s="61" t="s">
        <v>82</v>
      </c>
      <c r="F68" s="68"/>
      <c r="G68" s="68">
        <v>221005.26</v>
      </c>
      <c r="H68" s="63">
        <f t="shared" si="0"/>
        <v>141491037.50000015</v>
      </c>
    </row>
    <row r="69" spans="2:8" s="9" customFormat="1" ht="31.5">
      <c r="B69" s="39"/>
      <c r="C69" s="65">
        <v>44693</v>
      </c>
      <c r="D69" s="66" t="s">
        <v>305</v>
      </c>
      <c r="E69" s="61" t="s">
        <v>83</v>
      </c>
      <c r="F69" s="68"/>
      <c r="G69" s="68">
        <v>221005.26</v>
      </c>
      <c r="H69" s="63">
        <f t="shared" si="0"/>
        <v>141270032.24000016</v>
      </c>
    </row>
    <row r="70" spans="2:8" s="9" customFormat="1" ht="31.5">
      <c r="B70" s="39"/>
      <c r="C70" s="65">
        <v>44693</v>
      </c>
      <c r="D70" s="66" t="s">
        <v>305</v>
      </c>
      <c r="E70" s="61" t="s">
        <v>84</v>
      </c>
      <c r="F70" s="68"/>
      <c r="G70" s="68">
        <v>126288.72</v>
      </c>
      <c r="H70" s="63">
        <f t="shared" si="0"/>
        <v>141143743.52000016</v>
      </c>
    </row>
    <row r="71" spans="2:8" s="9" customFormat="1" ht="31.5">
      <c r="B71" s="39"/>
      <c r="C71" s="65">
        <v>44693</v>
      </c>
      <c r="D71" s="66" t="s">
        <v>306</v>
      </c>
      <c r="E71" s="61" t="s">
        <v>85</v>
      </c>
      <c r="F71" s="68"/>
      <c r="G71" s="68">
        <v>1923026.4</v>
      </c>
      <c r="H71" s="63">
        <f t="shared" si="0"/>
        <v>139220717.12000015</v>
      </c>
    </row>
    <row r="72" spans="2:8" s="9" customFormat="1" ht="31.5">
      <c r="B72" s="39"/>
      <c r="C72" s="65">
        <v>44693</v>
      </c>
      <c r="D72" s="66" t="s">
        <v>307</v>
      </c>
      <c r="E72" s="61" t="s">
        <v>86</v>
      </c>
      <c r="F72" s="68"/>
      <c r="G72" s="68">
        <v>173152</v>
      </c>
      <c r="H72" s="63">
        <f t="shared" si="0"/>
        <v>139047565.12000015</v>
      </c>
    </row>
    <row r="73" spans="2:8" s="9" customFormat="1" ht="31.5">
      <c r="B73" s="39"/>
      <c r="C73" s="65">
        <v>44693</v>
      </c>
      <c r="D73" s="66" t="s">
        <v>307</v>
      </c>
      <c r="E73" s="61" t="s">
        <v>87</v>
      </c>
      <c r="F73" s="68"/>
      <c r="G73" s="68">
        <v>173152</v>
      </c>
      <c r="H73" s="63">
        <f t="shared" si="0"/>
        <v>138874413.12000015</v>
      </c>
    </row>
    <row r="74" spans="2:8" s="9" customFormat="1" ht="31.5">
      <c r="B74" s="39"/>
      <c r="C74" s="65">
        <v>44693</v>
      </c>
      <c r="D74" s="66" t="s">
        <v>308</v>
      </c>
      <c r="E74" s="61" t="s">
        <v>88</v>
      </c>
      <c r="F74" s="68"/>
      <c r="G74" s="68">
        <v>1230600.36</v>
      </c>
      <c r="H74" s="63">
        <f t="shared" si="0"/>
        <v>137643812.76000014</v>
      </c>
    </row>
    <row r="75" spans="2:8" s="9" customFormat="1" ht="31.5">
      <c r="B75" s="39"/>
      <c r="C75" s="65">
        <v>44693</v>
      </c>
      <c r="D75" s="66" t="s">
        <v>309</v>
      </c>
      <c r="E75" s="61" t="s">
        <v>89</v>
      </c>
      <c r="F75" s="68"/>
      <c r="G75" s="68">
        <v>108116</v>
      </c>
      <c r="H75" s="63">
        <f t="shared" si="0"/>
        <v>137535696.76000014</v>
      </c>
    </row>
    <row r="76" spans="2:8" s="9" customFormat="1" ht="31.5">
      <c r="B76" s="39"/>
      <c r="C76" s="65">
        <v>44693</v>
      </c>
      <c r="D76" s="66" t="s">
        <v>310</v>
      </c>
      <c r="E76" s="61" t="s">
        <v>90</v>
      </c>
      <c r="F76" s="68"/>
      <c r="G76" s="68">
        <v>129739.2</v>
      </c>
      <c r="H76" s="63">
        <f t="shared" si="0"/>
        <v>137405957.56000015</v>
      </c>
    </row>
    <row r="77" spans="2:8" s="9" customFormat="1" ht="31.5">
      <c r="B77" s="39"/>
      <c r="C77" s="65">
        <v>44693</v>
      </c>
      <c r="D77" s="66" t="s">
        <v>310</v>
      </c>
      <c r="E77" s="61" t="s">
        <v>91</v>
      </c>
      <c r="F77" s="68"/>
      <c r="G77" s="68">
        <v>227043.6</v>
      </c>
      <c r="H77" s="63">
        <f t="shared" si="0"/>
        <v>137178913.96000016</v>
      </c>
    </row>
    <row r="78" spans="2:8" s="9" customFormat="1" ht="42">
      <c r="B78" s="39"/>
      <c r="C78" s="65">
        <v>44693</v>
      </c>
      <c r="D78" s="66" t="s">
        <v>310</v>
      </c>
      <c r="E78" s="61" t="s">
        <v>92</v>
      </c>
      <c r="F78" s="68"/>
      <c r="G78" s="68">
        <v>129739.2</v>
      </c>
      <c r="H78" s="63">
        <f t="shared" si="0"/>
        <v>137049174.76000017</v>
      </c>
    </row>
    <row r="79" spans="2:8" s="9" customFormat="1" ht="42">
      <c r="B79" s="39"/>
      <c r="C79" s="65">
        <v>44693</v>
      </c>
      <c r="D79" s="66" t="s">
        <v>310</v>
      </c>
      <c r="E79" s="61" t="s">
        <v>93</v>
      </c>
      <c r="F79" s="68"/>
      <c r="G79" s="68">
        <v>129739.2</v>
      </c>
      <c r="H79" s="63">
        <f t="shared" si="0"/>
        <v>136919435.56000018</v>
      </c>
    </row>
    <row r="80" spans="2:8" s="9" customFormat="1" ht="42">
      <c r="B80" s="39"/>
      <c r="C80" s="65">
        <v>44693</v>
      </c>
      <c r="D80" s="66" t="s">
        <v>311</v>
      </c>
      <c r="E80" s="62" t="s">
        <v>94</v>
      </c>
      <c r="F80" s="68"/>
      <c r="G80" s="68">
        <v>228375.84</v>
      </c>
      <c r="H80" s="63">
        <f t="shared" si="0"/>
        <v>136691059.72000018</v>
      </c>
    </row>
    <row r="81" spans="2:8" s="9" customFormat="1" ht="42">
      <c r="B81" s="39"/>
      <c r="C81" s="65">
        <v>44693</v>
      </c>
      <c r="D81" s="66" t="s">
        <v>311</v>
      </c>
      <c r="E81" s="62" t="s">
        <v>95</v>
      </c>
      <c r="F81" s="68"/>
      <c r="G81" s="68">
        <v>130500.48</v>
      </c>
      <c r="H81" s="63">
        <f t="shared" si="0"/>
        <v>136560559.2400002</v>
      </c>
    </row>
    <row r="82" spans="2:8" s="9" customFormat="1" ht="31.5">
      <c r="B82" s="39"/>
      <c r="C82" s="65">
        <v>44693</v>
      </c>
      <c r="D82" s="66" t="s">
        <v>312</v>
      </c>
      <c r="E82" s="61" t="s">
        <v>96</v>
      </c>
      <c r="F82" s="68"/>
      <c r="G82" s="68">
        <v>130500.48</v>
      </c>
      <c r="H82" s="63">
        <f t="shared" si="0"/>
        <v>136430058.7600002</v>
      </c>
    </row>
    <row r="83" spans="2:8" s="9" customFormat="1" ht="42">
      <c r="B83" s="39"/>
      <c r="C83" s="65">
        <v>44693</v>
      </c>
      <c r="D83" s="66" t="s">
        <v>313</v>
      </c>
      <c r="E83" s="64" t="s">
        <v>97</v>
      </c>
      <c r="F83" s="68"/>
      <c r="G83" s="68">
        <v>152250.56</v>
      </c>
      <c r="H83" s="63">
        <f t="shared" si="0"/>
        <v>136277808.2000002</v>
      </c>
    </row>
    <row r="84" spans="2:8" s="9" customFormat="1" ht="42">
      <c r="B84" s="39"/>
      <c r="C84" s="65">
        <v>44693</v>
      </c>
      <c r="D84" s="66" t="s">
        <v>313</v>
      </c>
      <c r="E84" s="64" t="s">
        <v>98</v>
      </c>
      <c r="F84" s="68"/>
      <c r="G84" s="68">
        <v>266438.48</v>
      </c>
      <c r="H84" s="63">
        <f aca="true" t="shared" si="1" ref="H84:H147">H83+F84-G84</f>
        <v>136011369.7200002</v>
      </c>
    </row>
    <row r="85" spans="2:8" s="9" customFormat="1" ht="31.5">
      <c r="B85" s="39"/>
      <c r="C85" s="65">
        <v>44693</v>
      </c>
      <c r="D85" s="66" t="s">
        <v>314</v>
      </c>
      <c r="E85" s="61" t="s">
        <v>99</v>
      </c>
      <c r="F85" s="68"/>
      <c r="G85" s="68">
        <v>2181568.95</v>
      </c>
      <c r="H85" s="63">
        <f t="shared" si="1"/>
        <v>133829800.7700002</v>
      </c>
    </row>
    <row r="86" spans="2:8" s="9" customFormat="1" ht="31.5">
      <c r="B86" s="39"/>
      <c r="C86" s="65">
        <v>44693</v>
      </c>
      <c r="D86" s="66" t="s">
        <v>314</v>
      </c>
      <c r="E86" s="61" t="s">
        <v>100</v>
      </c>
      <c r="F86" s="68"/>
      <c r="G86" s="68">
        <v>107731.8</v>
      </c>
      <c r="H86" s="63">
        <f t="shared" si="1"/>
        <v>133722068.9700002</v>
      </c>
    </row>
    <row r="87" spans="2:8" s="9" customFormat="1" ht="31.5">
      <c r="B87" s="39"/>
      <c r="C87" s="65">
        <v>44693</v>
      </c>
      <c r="D87" s="66" t="s">
        <v>314</v>
      </c>
      <c r="E87" s="61" t="s">
        <v>101</v>
      </c>
      <c r="F87" s="68"/>
      <c r="G87" s="68">
        <v>107731.8</v>
      </c>
      <c r="H87" s="63">
        <f t="shared" si="1"/>
        <v>133614337.17000021</v>
      </c>
    </row>
    <row r="88" spans="2:8" s="9" customFormat="1" ht="42">
      <c r="B88" s="39"/>
      <c r="C88" s="65">
        <v>44693</v>
      </c>
      <c r="D88" s="66" t="s">
        <v>315</v>
      </c>
      <c r="E88" s="61" t="s">
        <v>102</v>
      </c>
      <c r="F88" s="68"/>
      <c r="G88" s="68">
        <v>273281.82</v>
      </c>
      <c r="H88" s="63">
        <f t="shared" si="1"/>
        <v>133341055.35000022</v>
      </c>
    </row>
    <row r="89" spans="2:8" s="9" customFormat="1" ht="31.5">
      <c r="B89" s="39"/>
      <c r="C89" s="65">
        <v>44693</v>
      </c>
      <c r="D89" s="66" t="s">
        <v>315</v>
      </c>
      <c r="E89" s="61" t="s">
        <v>103</v>
      </c>
      <c r="F89" s="68"/>
      <c r="G89" s="68">
        <v>273281.82</v>
      </c>
      <c r="H89" s="63">
        <f t="shared" si="1"/>
        <v>133067773.53000022</v>
      </c>
    </row>
    <row r="90" spans="2:8" s="9" customFormat="1" ht="42">
      <c r="B90" s="39"/>
      <c r="C90" s="65">
        <v>44693</v>
      </c>
      <c r="D90" s="66" t="s">
        <v>315</v>
      </c>
      <c r="E90" s="61" t="s">
        <v>104</v>
      </c>
      <c r="F90" s="68"/>
      <c r="G90" s="68">
        <v>273281.82</v>
      </c>
      <c r="H90" s="63">
        <f t="shared" si="1"/>
        <v>132794491.71000023</v>
      </c>
    </row>
    <row r="91" spans="2:8" s="9" customFormat="1" ht="31.5">
      <c r="B91" s="39"/>
      <c r="C91" s="65">
        <v>44693</v>
      </c>
      <c r="D91" s="66" t="s">
        <v>315</v>
      </c>
      <c r="E91" s="61" t="s">
        <v>105</v>
      </c>
      <c r="F91" s="68"/>
      <c r="G91" s="68">
        <v>273281.82</v>
      </c>
      <c r="H91" s="63">
        <f t="shared" si="1"/>
        <v>132521209.89000024</v>
      </c>
    </row>
    <row r="92" spans="2:8" s="9" customFormat="1" ht="31.5">
      <c r="B92" s="39"/>
      <c r="C92" s="65">
        <v>44693</v>
      </c>
      <c r="D92" s="66" t="s">
        <v>316</v>
      </c>
      <c r="E92" s="64" t="s">
        <v>106</v>
      </c>
      <c r="F92" s="68"/>
      <c r="G92" s="68">
        <v>188917.56</v>
      </c>
      <c r="H92" s="63">
        <f t="shared" si="1"/>
        <v>132332292.33000024</v>
      </c>
    </row>
    <row r="93" spans="2:8" s="9" customFormat="1" ht="31.5">
      <c r="B93" s="39"/>
      <c r="C93" s="65">
        <v>44693</v>
      </c>
      <c r="D93" s="66" t="s">
        <v>316</v>
      </c>
      <c r="E93" s="64" t="s">
        <v>107</v>
      </c>
      <c r="F93" s="68"/>
      <c r="G93" s="68">
        <v>104954.2</v>
      </c>
      <c r="H93" s="63">
        <f t="shared" si="1"/>
        <v>132227338.13000023</v>
      </c>
    </row>
    <row r="94" spans="2:8" s="9" customFormat="1" ht="31.5">
      <c r="B94" s="39"/>
      <c r="C94" s="65">
        <v>44693</v>
      </c>
      <c r="D94" s="66" t="s">
        <v>317</v>
      </c>
      <c r="E94" s="61" t="s">
        <v>108</v>
      </c>
      <c r="F94" s="68"/>
      <c r="G94" s="68">
        <v>125945.04</v>
      </c>
      <c r="H94" s="63">
        <f t="shared" si="1"/>
        <v>132101393.09000023</v>
      </c>
    </row>
    <row r="95" spans="2:8" s="9" customFormat="1" ht="42">
      <c r="B95" s="39"/>
      <c r="C95" s="65">
        <v>44693</v>
      </c>
      <c r="D95" s="66" t="s">
        <v>317</v>
      </c>
      <c r="E95" s="61" t="s">
        <v>109</v>
      </c>
      <c r="F95" s="68"/>
      <c r="G95" s="68">
        <v>125945.04</v>
      </c>
      <c r="H95" s="63">
        <f t="shared" si="1"/>
        <v>131975448.05000022</v>
      </c>
    </row>
    <row r="96" spans="2:8" s="9" customFormat="1" ht="31.5">
      <c r="B96" s="39"/>
      <c r="C96" s="65">
        <v>44693</v>
      </c>
      <c r="D96" s="66" t="s">
        <v>317</v>
      </c>
      <c r="E96" s="61" t="s">
        <v>110</v>
      </c>
      <c r="F96" s="68"/>
      <c r="G96" s="68">
        <v>125945.04</v>
      </c>
      <c r="H96" s="63">
        <f t="shared" si="1"/>
        <v>131849503.01000021</v>
      </c>
    </row>
    <row r="97" spans="2:8" s="9" customFormat="1" ht="31.5">
      <c r="B97" s="39"/>
      <c r="C97" s="65">
        <v>44693</v>
      </c>
      <c r="D97" s="66" t="s">
        <v>317</v>
      </c>
      <c r="E97" s="61" t="s">
        <v>111</v>
      </c>
      <c r="F97" s="68"/>
      <c r="G97" s="68">
        <v>125945.04</v>
      </c>
      <c r="H97" s="63">
        <f t="shared" si="1"/>
        <v>131723557.9700002</v>
      </c>
    </row>
    <row r="98" spans="2:8" s="9" customFormat="1" ht="31.5">
      <c r="B98" s="39"/>
      <c r="C98" s="65">
        <v>44693</v>
      </c>
      <c r="D98" s="66" t="s">
        <v>318</v>
      </c>
      <c r="E98" s="64" t="s">
        <v>112</v>
      </c>
      <c r="F98" s="68"/>
      <c r="G98" s="68">
        <v>90277.44</v>
      </c>
      <c r="H98" s="63">
        <f t="shared" si="1"/>
        <v>131633280.53000021</v>
      </c>
    </row>
    <row r="99" spans="2:8" s="9" customFormat="1" ht="52.5">
      <c r="B99" s="39"/>
      <c r="C99" s="65">
        <v>44693</v>
      </c>
      <c r="D99" s="66" t="s">
        <v>319</v>
      </c>
      <c r="E99" s="61" t="s">
        <v>113</v>
      </c>
      <c r="F99" s="68"/>
      <c r="G99" s="68">
        <v>8000</v>
      </c>
      <c r="H99" s="63">
        <f t="shared" si="1"/>
        <v>131625280.53000021</v>
      </c>
    </row>
    <row r="100" spans="2:8" s="9" customFormat="1" ht="63">
      <c r="B100" s="39"/>
      <c r="C100" s="65">
        <v>44693</v>
      </c>
      <c r="D100" s="67" t="s">
        <v>25</v>
      </c>
      <c r="E100" s="61" t="s">
        <v>114</v>
      </c>
      <c r="F100" s="68">
        <v>8000</v>
      </c>
      <c r="G100" s="68"/>
      <c r="H100" s="63">
        <f t="shared" si="1"/>
        <v>131633280.53000021</v>
      </c>
    </row>
    <row r="101" spans="2:8" s="9" customFormat="1" ht="31.5">
      <c r="B101" s="39"/>
      <c r="C101" s="65">
        <v>44693</v>
      </c>
      <c r="D101" s="66" t="s">
        <v>320</v>
      </c>
      <c r="E101" s="61" t="s">
        <v>115</v>
      </c>
      <c r="F101" s="68"/>
      <c r="G101" s="68">
        <v>235696.86</v>
      </c>
      <c r="H101" s="63">
        <f t="shared" si="1"/>
        <v>131397583.67000021</v>
      </c>
    </row>
    <row r="102" spans="2:8" s="9" customFormat="1" ht="63">
      <c r="B102" s="39"/>
      <c r="C102" s="65">
        <v>44693</v>
      </c>
      <c r="D102" s="66" t="s">
        <v>321</v>
      </c>
      <c r="E102" s="61" t="s">
        <v>116</v>
      </c>
      <c r="F102" s="68"/>
      <c r="G102" s="68">
        <v>178808.31</v>
      </c>
      <c r="H102" s="63">
        <f t="shared" si="1"/>
        <v>131218775.36000021</v>
      </c>
    </row>
    <row r="103" spans="2:8" s="9" customFormat="1" ht="42">
      <c r="B103" s="39"/>
      <c r="C103" s="65">
        <v>44693</v>
      </c>
      <c r="D103" s="66" t="s">
        <v>321</v>
      </c>
      <c r="E103" s="61" t="s">
        <v>117</v>
      </c>
      <c r="F103" s="68"/>
      <c r="G103" s="68">
        <v>178808.31</v>
      </c>
      <c r="H103" s="63">
        <f t="shared" si="1"/>
        <v>131039967.0500002</v>
      </c>
    </row>
    <row r="104" spans="2:8" s="9" customFormat="1" ht="52.5">
      <c r="B104" s="39"/>
      <c r="C104" s="65">
        <v>44693</v>
      </c>
      <c r="D104" s="66" t="s">
        <v>322</v>
      </c>
      <c r="E104" s="61" t="s">
        <v>118</v>
      </c>
      <c r="F104" s="68"/>
      <c r="G104" s="68">
        <v>604690</v>
      </c>
      <c r="H104" s="63">
        <f t="shared" si="1"/>
        <v>130435277.0500002</v>
      </c>
    </row>
    <row r="105" spans="2:8" s="9" customFormat="1" ht="63">
      <c r="B105" s="39"/>
      <c r="C105" s="65">
        <v>44693</v>
      </c>
      <c r="D105" s="66" t="s">
        <v>323</v>
      </c>
      <c r="E105" s="61" t="s">
        <v>119</v>
      </c>
      <c r="F105" s="68"/>
      <c r="G105" s="68">
        <v>1133000</v>
      </c>
      <c r="H105" s="63">
        <f t="shared" si="1"/>
        <v>129302277.0500002</v>
      </c>
    </row>
    <row r="106" spans="2:8" s="9" customFormat="1" ht="52.5">
      <c r="B106" s="39"/>
      <c r="C106" s="65">
        <v>44693</v>
      </c>
      <c r="D106" s="66" t="s">
        <v>324</v>
      </c>
      <c r="E106" s="61" t="s">
        <v>120</v>
      </c>
      <c r="F106" s="68"/>
      <c r="G106" s="68">
        <v>3232000</v>
      </c>
      <c r="H106" s="63">
        <f t="shared" si="1"/>
        <v>126070277.0500002</v>
      </c>
    </row>
    <row r="107" spans="2:8" s="9" customFormat="1" ht="42">
      <c r="B107" s="39"/>
      <c r="C107" s="65">
        <v>44693</v>
      </c>
      <c r="D107" s="66" t="s">
        <v>325</v>
      </c>
      <c r="E107" s="61" t="s">
        <v>121</v>
      </c>
      <c r="F107" s="68"/>
      <c r="G107" s="68">
        <v>200000</v>
      </c>
      <c r="H107" s="63">
        <f t="shared" si="1"/>
        <v>125870277.0500002</v>
      </c>
    </row>
    <row r="108" spans="2:8" s="9" customFormat="1" ht="42">
      <c r="B108" s="39"/>
      <c r="C108" s="65">
        <v>44693</v>
      </c>
      <c r="D108" s="66" t="s">
        <v>326</v>
      </c>
      <c r="E108" s="61" t="s">
        <v>122</v>
      </c>
      <c r="F108" s="68"/>
      <c r="G108" s="68">
        <v>307116.01</v>
      </c>
      <c r="H108" s="63">
        <f t="shared" si="1"/>
        <v>125563161.0400002</v>
      </c>
    </row>
    <row r="109" spans="2:8" s="9" customFormat="1" ht="42">
      <c r="B109" s="39"/>
      <c r="C109" s="65">
        <v>44693</v>
      </c>
      <c r="D109" s="67" t="s">
        <v>327</v>
      </c>
      <c r="E109" s="61" t="s">
        <v>123</v>
      </c>
      <c r="F109" s="68"/>
      <c r="G109" s="68">
        <v>305796</v>
      </c>
      <c r="H109" s="63">
        <f t="shared" si="1"/>
        <v>125257365.0400002</v>
      </c>
    </row>
    <row r="110" spans="2:8" s="9" customFormat="1" ht="63">
      <c r="B110" s="39"/>
      <c r="C110" s="65">
        <v>44693</v>
      </c>
      <c r="D110" s="67" t="s">
        <v>328</v>
      </c>
      <c r="E110" s="69" t="s">
        <v>124</v>
      </c>
      <c r="F110" s="68"/>
      <c r="G110" s="68">
        <v>32916000</v>
      </c>
      <c r="H110" s="63">
        <f t="shared" si="1"/>
        <v>92341365.0400002</v>
      </c>
    </row>
    <row r="111" spans="2:8" s="9" customFormat="1" ht="63">
      <c r="B111" s="39"/>
      <c r="C111" s="65">
        <v>44693</v>
      </c>
      <c r="D111" s="67" t="s">
        <v>329</v>
      </c>
      <c r="E111" s="89" t="s">
        <v>125</v>
      </c>
      <c r="F111" s="68"/>
      <c r="G111" s="68">
        <v>22822000</v>
      </c>
      <c r="H111" s="63">
        <f t="shared" si="1"/>
        <v>69519365.0400002</v>
      </c>
    </row>
    <row r="112" spans="2:8" s="9" customFormat="1" ht="31.5">
      <c r="B112" s="39"/>
      <c r="C112" s="65">
        <v>44693</v>
      </c>
      <c r="D112" s="66" t="s">
        <v>330</v>
      </c>
      <c r="E112" s="61" t="s">
        <v>126</v>
      </c>
      <c r="F112" s="68"/>
      <c r="G112" s="68">
        <v>134062.56</v>
      </c>
      <c r="H112" s="63">
        <f t="shared" si="1"/>
        <v>69385302.4800002</v>
      </c>
    </row>
    <row r="113" spans="2:8" s="9" customFormat="1" ht="31.5">
      <c r="B113" s="39"/>
      <c r="C113" s="65">
        <v>44693</v>
      </c>
      <c r="D113" s="66" t="s">
        <v>330</v>
      </c>
      <c r="E113" s="61" t="s">
        <v>127</v>
      </c>
      <c r="F113" s="68"/>
      <c r="G113" s="68">
        <v>134062.56</v>
      </c>
      <c r="H113" s="63">
        <f t="shared" si="1"/>
        <v>69251239.9200002</v>
      </c>
    </row>
    <row r="114" spans="2:8" s="9" customFormat="1" ht="42">
      <c r="B114" s="39"/>
      <c r="C114" s="65">
        <v>44693</v>
      </c>
      <c r="D114" s="66" t="s">
        <v>330</v>
      </c>
      <c r="E114" s="61" t="s">
        <v>128</v>
      </c>
      <c r="F114" s="68"/>
      <c r="G114" s="68">
        <v>134062.56</v>
      </c>
      <c r="H114" s="63">
        <f t="shared" si="1"/>
        <v>69117177.3600002</v>
      </c>
    </row>
    <row r="115" spans="2:8" s="9" customFormat="1" ht="31.5">
      <c r="B115" s="39"/>
      <c r="C115" s="65">
        <v>44693</v>
      </c>
      <c r="D115" s="66" t="s">
        <v>330</v>
      </c>
      <c r="E115" s="61" t="s">
        <v>129</v>
      </c>
      <c r="F115" s="68"/>
      <c r="G115" s="68">
        <v>134062.56</v>
      </c>
      <c r="H115" s="63">
        <f t="shared" si="1"/>
        <v>68983114.80000019</v>
      </c>
    </row>
    <row r="116" spans="2:8" s="9" customFormat="1" ht="31.5">
      <c r="B116" s="39"/>
      <c r="C116" s="65">
        <v>44693</v>
      </c>
      <c r="D116" s="66" t="s">
        <v>330</v>
      </c>
      <c r="E116" s="61" t="s">
        <v>130</v>
      </c>
      <c r="F116" s="68"/>
      <c r="G116" s="68">
        <v>234609.48</v>
      </c>
      <c r="H116" s="63">
        <f t="shared" si="1"/>
        <v>68748505.32000019</v>
      </c>
    </row>
    <row r="117" spans="2:8" s="9" customFormat="1" ht="42">
      <c r="B117" s="39"/>
      <c r="C117" s="65">
        <v>44693</v>
      </c>
      <c r="D117" s="66" t="s">
        <v>331</v>
      </c>
      <c r="E117" s="61" t="s">
        <v>131</v>
      </c>
      <c r="F117" s="97"/>
      <c r="G117" s="97">
        <v>134664.96</v>
      </c>
      <c r="H117" s="63">
        <f t="shared" si="1"/>
        <v>68613840.3600002</v>
      </c>
    </row>
    <row r="118" spans="2:8" s="9" customFormat="1" ht="42">
      <c r="B118" s="39"/>
      <c r="C118" s="65">
        <v>44693</v>
      </c>
      <c r="D118" s="66" t="s">
        <v>331</v>
      </c>
      <c r="E118" s="61" t="s">
        <v>132</v>
      </c>
      <c r="F118" s="97"/>
      <c r="G118" s="97">
        <v>235663.68</v>
      </c>
      <c r="H118" s="63">
        <f t="shared" si="1"/>
        <v>68378176.68000019</v>
      </c>
    </row>
    <row r="119" spans="2:8" s="9" customFormat="1" ht="42">
      <c r="B119" s="39"/>
      <c r="C119" s="65">
        <v>44693</v>
      </c>
      <c r="D119" s="66" t="s">
        <v>331</v>
      </c>
      <c r="E119" s="61" t="s">
        <v>133</v>
      </c>
      <c r="F119" s="68"/>
      <c r="G119" s="68">
        <v>235663.68</v>
      </c>
      <c r="H119" s="63">
        <f t="shared" si="1"/>
        <v>68142513.00000018</v>
      </c>
    </row>
    <row r="120" spans="2:8" s="9" customFormat="1" ht="42">
      <c r="B120" s="39"/>
      <c r="C120" s="65">
        <v>44693</v>
      </c>
      <c r="D120" s="66" t="s">
        <v>331</v>
      </c>
      <c r="E120" s="61" t="s">
        <v>134</v>
      </c>
      <c r="F120" s="97"/>
      <c r="G120" s="97">
        <v>134664.96</v>
      </c>
      <c r="H120" s="63">
        <f t="shared" si="1"/>
        <v>68007848.04000019</v>
      </c>
    </row>
    <row r="121" spans="2:8" s="9" customFormat="1" ht="31.5">
      <c r="B121" s="39"/>
      <c r="C121" s="102">
        <v>44693</v>
      </c>
      <c r="D121" s="100" t="s">
        <v>332</v>
      </c>
      <c r="E121" s="61" t="s">
        <v>135</v>
      </c>
      <c r="F121" s="97"/>
      <c r="G121" s="97">
        <v>135887.75</v>
      </c>
      <c r="H121" s="63">
        <f t="shared" si="1"/>
        <v>67871960.29000019</v>
      </c>
    </row>
    <row r="122" spans="2:8" s="9" customFormat="1" ht="31.5">
      <c r="B122" s="39"/>
      <c r="C122" s="102">
        <v>44693</v>
      </c>
      <c r="D122" s="100" t="s">
        <v>333</v>
      </c>
      <c r="E122" s="90" t="s">
        <v>136</v>
      </c>
      <c r="F122" s="97"/>
      <c r="G122" s="97">
        <v>1279572.48</v>
      </c>
      <c r="H122" s="63">
        <f t="shared" si="1"/>
        <v>66592387.81000019</v>
      </c>
    </row>
    <row r="123" spans="2:8" s="9" customFormat="1" ht="42">
      <c r="B123" s="39"/>
      <c r="C123" s="102">
        <v>44693</v>
      </c>
      <c r="D123" s="100" t="s">
        <v>334</v>
      </c>
      <c r="E123" s="90" t="s">
        <v>137</v>
      </c>
      <c r="F123" s="68"/>
      <c r="G123" s="68">
        <v>1065175.92</v>
      </c>
      <c r="H123" s="63">
        <f t="shared" si="1"/>
        <v>65527211.89000019</v>
      </c>
    </row>
    <row r="124" spans="2:8" s="9" customFormat="1" ht="42">
      <c r="B124" s="39"/>
      <c r="C124" s="102">
        <v>44693</v>
      </c>
      <c r="D124" s="100" t="s">
        <v>335</v>
      </c>
      <c r="E124" s="61" t="s">
        <v>138</v>
      </c>
      <c r="F124" s="68"/>
      <c r="G124" s="68">
        <v>238924.14</v>
      </c>
      <c r="H124" s="63">
        <f t="shared" si="1"/>
        <v>65288287.750000186</v>
      </c>
    </row>
    <row r="125" spans="2:8" s="9" customFormat="1" ht="42">
      <c r="B125" s="39"/>
      <c r="C125" s="65">
        <v>44693</v>
      </c>
      <c r="D125" s="66" t="s">
        <v>335</v>
      </c>
      <c r="E125" s="91" t="s">
        <v>139</v>
      </c>
      <c r="F125" s="68"/>
      <c r="G125" s="68">
        <v>238924.14</v>
      </c>
      <c r="H125" s="63">
        <f t="shared" si="1"/>
        <v>65049363.610000186</v>
      </c>
    </row>
    <row r="126" spans="2:8" s="9" customFormat="1" ht="31.5">
      <c r="B126" s="39"/>
      <c r="C126" s="65">
        <v>44693</v>
      </c>
      <c r="D126" s="66" t="s">
        <v>336</v>
      </c>
      <c r="E126" s="91" t="s">
        <v>140</v>
      </c>
      <c r="F126" s="68"/>
      <c r="G126" s="68">
        <v>238924.14</v>
      </c>
      <c r="H126" s="63">
        <f t="shared" si="1"/>
        <v>64810439.470000185</v>
      </c>
    </row>
    <row r="127" spans="2:8" s="9" customFormat="1" ht="42">
      <c r="B127" s="39"/>
      <c r="C127" s="65">
        <v>44693</v>
      </c>
      <c r="D127" s="67" t="s">
        <v>337</v>
      </c>
      <c r="E127" s="92" t="s">
        <v>141</v>
      </c>
      <c r="F127" s="98"/>
      <c r="G127" s="98">
        <v>15459.62</v>
      </c>
      <c r="H127" s="63">
        <f t="shared" si="1"/>
        <v>64794979.85000019</v>
      </c>
    </row>
    <row r="128" spans="2:8" s="9" customFormat="1" ht="42">
      <c r="B128" s="39"/>
      <c r="C128" s="65">
        <v>44724</v>
      </c>
      <c r="D128" s="66" t="s">
        <v>338</v>
      </c>
      <c r="E128" s="64" t="s">
        <v>142</v>
      </c>
      <c r="F128" s="98"/>
      <c r="G128" s="98">
        <v>258391.21</v>
      </c>
      <c r="H128" s="63">
        <f t="shared" si="1"/>
        <v>64536588.64000019</v>
      </c>
    </row>
    <row r="129" spans="2:8" s="9" customFormat="1" ht="42">
      <c r="B129" s="39"/>
      <c r="C129" s="65">
        <v>44724</v>
      </c>
      <c r="D129" s="66" t="s">
        <v>339</v>
      </c>
      <c r="E129" s="64" t="s">
        <v>143</v>
      </c>
      <c r="F129" s="98"/>
      <c r="G129" s="98">
        <v>147652.12</v>
      </c>
      <c r="H129" s="63">
        <f t="shared" si="1"/>
        <v>64388936.52000019</v>
      </c>
    </row>
    <row r="130" spans="2:8" s="9" customFormat="1" ht="31.5">
      <c r="B130" s="39"/>
      <c r="C130" s="65">
        <v>44724</v>
      </c>
      <c r="D130" s="66" t="s">
        <v>340</v>
      </c>
      <c r="E130" s="91" t="s">
        <v>144</v>
      </c>
      <c r="F130" s="98"/>
      <c r="G130" s="98">
        <v>226159.5</v>
      </c>
      <c r="H130" s="63">
        <f t="shared" si="1"/>
        <v>64162777.02000019</v>
      </c>
    </row>
    <row r="131" spans="2:8" s="9" customFormat="1" ht="42">
      <c r="B131" s="39"/>
      <c r="C131" s="65">
        <v>44724</v>
      </c>
      <c r="D131" s="66" t="s">
        <v>341</v>
      </c>
      <c r="E131" s="61" t="s">
        <v>145</v>
      </c>
      <c r="F131" s="98"/>
      <c r="G131" s="98">
        <v>264369.21</v>
      </c>
      <c r="H131" s="63">
        <f t="shared" si="1"/>
        <v>63898407.81000019</v>
      </c>
    </row>
    <row r="132" spans="2:8" s="9" customFormat="1" ht="31.5">
      <c r="B132" s="39"/>
      <c r="C132" s="65">
        <v>44724</v>
      </c>
      <c r="D132" s="66" t="s">
        <v>342</v>
      </c>
      <c r="E132" s="61" t="s">
        <v>146</v>
      </c>
      <c r="F132" s="98"/>
      <c r="G132" s="98">
        <v>226689.54</v>
      </c>
      <c r="H132" s="63">
        <f t="shared" si="1"/>
        <v>63671718.27000019</v>
      </c>
    </row>
    <row r="133" spans="2:8" s="9" customFormat="1" ht="31.5">
      <c r="B133" s="39"/>
      <c r="C133" s="65">
        <v>44724</v>
      </c>
      <c r="D133" s="66" t="s">
        <v>342</v>
      </c>
      <c r="E133" s="90" t="s">
        <v>147</v>
      </c>
      <c r="F133" s="99"/>
      <c r="G133" s="99">
        <v>226689.54</v>
      </c>
      <c r="H133" s="63">
        <f t="shared" si="1"/>
        <v>63445028.73000019</v>
      </c>
    </row>
    <row r="134" spans="2:8" s="9" customFormat="1" ht="31.5">
      <c r="B134" s="39"/>
      <c r="C134" s="65">
        <v>44724</v>
      </c>
      <c r="D134" s="66" t="s">
        <v>343</v>
      </c>
      <c r="E134" s="90" t="s">
        <v>148</v>
      </c>
      <c r="F134" s="68"/>
      <c r="G134" s="68">
        <v>237492.36</v>
      </c>
      <c r="H134" s="63">
        <f t="shared" si="1"/>
        <v>63207536.37000019</v>
      </c>
    </row>
    <row r="135" spans="2:8" s="9" customFormat="1" ht="42">
      <c r="B135" s="39"/>
      <c r="C135" s="65">
        <v>44724</v>
      </c>
      <c r="D135" s="67" t="s">
        <v>344</v>
      </c>
      <c r="E135" s="61" t="s">
        <v>149</v>
      </c>
      <c r="F135" s="68"/>
      <c r="G135" s="68">
        <v>710000</v>
      </c>
      <c r="H135" s="63">
        <f t="shared" si="1"/>
        <v>62497536.37000019</v>
      </c>
    </row>
    <row r="136" spans="2:8" s="9" customFormat="1" ht="31.5">
      <c r="B136" s="39"/>
      <c r="C136" s="65">
        <v>44724</v>
      </c>
      <c r="D136" s="66" t="s">
        <v>345</v>
      </c>
      <c r="E136" s="64" t="s">
        <v>150</v>
      </c>
      <c r="F136" s="68"/>
      <c r="G136" s="68">
        <v>942654.72</v>
      </c>
      <c r="H136" s="63">
        <f t="shared" si="1"/>
        <v>61554881.65000019</v>
      </c>
    </row>
    <row r="137" spans="2:8" s="9" customFormat="1" ht="31.5">
      <c r="B137" s="39"/>
      <c r="C137" s="65">
        <v>44724</v>
      </c>
      <c r="D137" s="66" t="s">
        <v>345</v>
      </c>
      <c r="E137" s="64" t="s">
        <v>151</v>
      </c>
      <c r="F137" s="68"/>
      <c r="G137" s="68">
        <v>134664.96</v>
      </c>
      <c r="H137" s="63">
        <f t="shared" si="1"/>
        <v>61420216.69000019</v>
      </c>
    </row>
    <row r="138" spans="2:8" s="9" customFormat="1" ht="31.5">
      <c r="B138" s="39"/>
      <c r="C138" s="65">
        <v>44724</v>
      </c>
      <c r="D138" s="66" t="s">
        <v>345</v>
      </c>
      <c r="E138" s="64" t="s">
        <v>152</v>
      </c>
      <c r="F138" s="68"/>
      <c r="G138" s="68">
        <v>134664.96</v>
      </c>
      <c r="H138" s="63">
        <f t="shared" si="1"/>
        <v>61285551.73000019</v>
      </c>
    </row>
    <row r="139" spans="2:8" s="9" customFormat="1" ht="31.5">
      <c r="B139" s="39"/>
      <c r="C139" s="65">
        <v>44724</v>
      </c>
      <c r="D139" s="66" t="s">
        <v>346</v>
      </c>
      <c r="E139" s="64" t="s">
        <v>153</v>
      </c>
      <c r="F139" s="68"/>
      <c r="G139" s="68">
        <v>1320307.56</v>
      </c>
      <c r="H139" s="63">
        <f t="shared" si="1"/>
        <v>59965244.17000019</v>
      </c>
    </row>
    <row r="140" spans="2:8" s="9" customFormat="1" ht="31.5">
      <c r="B140" s="39"/>
      <c r="C140" s="65">
        <v>44724</v>
      </c>
      <c r="D140" s="66" t="s">
        <v>347</v>
      </c>
      <c r="E140" s="64" t="s">
        <v>154</v>
      </c>
      <c r="F140" s="68"/>
      <c r="G140" s="68">
        <v>1270308.8</v>
      </c>
      <c r="H140" s="63">
        <f t="shared" si="1"/>
        <v>58694935.37000019</v>
      </c>
    </row>
    <row r="141" spans="2:8" s="9" customFormat="1" ht="31.5">
      <c r="B141" s="39"/>
      <c r="C141" s="65">
        <v>44724</v>
      </c>
      <c r="D141" s="66" t="s">
        <v>348</v>
      </c>
      <c r="E141" s="90" t="s">
        <v>155</v>
      </c>
      <c r="F141" s="68"/>
      <c r="G141" s="68">
        <v>232982.4</v>
      </c>
      <c r="H141" s="63">
        <f t="shared" si="1"/>
        <v>58461952.97000019</v>
      </c>
    </row>
    <row r="142" spans="2:8" s="9" customFormat="1" ht="42">
      <c r="B142" s="39"/>
      <c r="C142" s="65">
        <v>44724</v>
      </c>
      <c r="D142" s="66" t="s">
        <v>349</v>
      </c>
      <c r="E142" s="64" t="s">
        <v>156</v>
      </c>
      <c r="F142" s="68"/>
      <c r="G142" s="68">
        <v>859026.77</v>
      </c>
      <c r="H142" s="63">
        <f t="shared" si="1"/>
        <v>57602926.20000019</v>
      </c>
    </row>
    <row r="143" spans="2:8" s="9" customFormat="1" ht="42">
      <c r="B143" s="39"/>
      <c r="C143" s="65">
        <v>44724</v>
      </c>
      <c r="D143" s="66" t="s">
        <v>349</v>
      </c>
      <c r="E143" s="64" t="s">
        <v>157</v>
      </c>
      <c r="F143" s="68"/>
      <c r="G143" s="68">
        <v>149395.96</v>
      </c>
      <c r="H143" s="63">
        <f t="shared" si="1"/>
        <v>57453530.24000019</v>
      </c>
    </row>
    <row r="144" spans="2:8" s="9" customFormat="1" ht="52.5">
      <c r="B144" s="39"/>
      <c r="C144" s="103">
        <v>44724</v>
      </c>
      <c r="D144" s="101" t="s">
        <v>350</v>
      </c>
      <c r="E144" s="93" t="s">
        <v>158</v>
      </c>
      <c r="F144" s="98"/>
      <c r="G144" s="98">
        <v>507600</v>
      </c>
      <c r="H144" s="63">
        <f t="shared" si="1"/>
        <v>56945930.24000019</v>
      </c>
    </row>
    <row r="145" spans="2:8" s="9" customFormat="1" ht="42">
      <c r="B145" s="39"/>
      <c r="C145" s="65">
        <v>44754</v>
      </c>
      <c r="D145" s="67" t="s">
        <v>351</v>
      </c>
      <c r="E145" s="64" t="s">
        <v>159</v>
      </c>
      <c r="F145" s="98"/>
      <c r="G145" s="98">
        <v>16111502.9</v>
      </c>
      <c r="H145" s="63">
        <f t="shared" si="1"/>
        <v>40834427.34000019</v>
      </c>
    </row>
    <row r="146" spans="2:8" s="9" customFormat="1" ht="52.5">
      <c r="B146" s="39"/>
      <c r="C146" s="65">
        <v>44754</v>
      </c>
      <c r="D146" s="67" t="s">
        <v>352</v>
      </c>
      <c r="E146" s="61" t="s">
        <v>160</v>
      </c>
      <c r="F146" s="98"/>
      <c r="G146" s="98">
        <v>34531565.59</v>
      </c>
      <c r="H146" s="63">
        <f t="shared" si="1"/>
        <v>6302861.750000186</v>
      </c>
    </row>
    <row r="147" spans="2:8" s="9" customFormat="1" ht="42">
      <c r="B147" s="39"/>
      <c r="C147" s="65">
        <v>44754</v>
      </c>
      <c r="D147" s="66" t="s">
        <v>353</v>
      </c>
      <c r="E147" s="61" t="s">
        <v>161</v>
      </c>
      <c r="F147" s="98"/>
      <c r="G147" s="98">
        <v>263865.49</v>
      </c>
      <c r="H147" s="63">
        <f t="shared" si="1"/>
        <v>6038996.260000186</v>
      </c>
    </row>
    <row r="148" spans="2:8" s="9" customFormat="1" ht="31.5">
      <c r="B148" s="39"/>
      <c r="C148" s="65">
        <v>44754</v>
      </c>
      <c r="D148" s="66" t="s">
        <v>354</v>
      </c>
      <c r="E148" s="61" t="s">
        <v>162</v>
      </c>
      <c r="F148" s="98"/>
      <c r="G148" s="98">
        <v>964056.6</v>
      </c>
      <c r="H148" s="63">
        <f aca="true" t="shared" si="2" ref="H148:H211">H147+F148-G148</f>
        <v>5074939.660000186</v>
      </c>
    </row>
    <row r="149" spans="2:8" s="9" customFormat="1" ht="31.5">
      <c r="B149" s="39"/>
      <c r="C149" s="65">
        <v>44754</v>
      </c>
      <c r="D149" s="66" t="s">
        <v>354</v>
      </c>
      <c r="E149" s="61" t="s">
        <v>163</v>
      </c>
      <c r="F149" s="98"/>
      <c r="G149" s="98">
        <v>128540.88</v>
      </c>
      <c r="H149" s="63">
        <f t="shared" si="2"/>
        <v>4946398.7800001865</v>
      </c>
    </row>
    <row r="150" spans="2:8" s="9" customFormat="1" ht="42">
      <c r="B150" s="39"/>
      <c r="C150" s="65">
        <v>44754</v>
      </c>
      <c r="D150" s="67" t="s">
        <v>25</v>
      </c>
      <c r="E150" s="94" t="s">
        <v>164</v>
      </c>
      <c r="F150" s="98">
        <v>128540.88</v>
      </c>
      <c r="G150" s="98"/>
      <c r="H150" s="63">
        <f t="shared" si="2"/>
        <v>5074939.660000186</v>
      </c>
    </row>
    <row r="151" spans="2:8" s="9" customFormat="1" ht="42">
      <c r="B151" s="39"/>
      <c r="C151" s="65">
        <v>44754</v>
      </c>
      <c r="D151" s="66" t="s">
        <v>355</v>
      </c>
      <c r="E151" s="64" t="s">
        <v>165</v>
      </c>
      <c r="F151" s="98"/>
      <c r="G151" s="98">
        <v>149964.36</v>
      </c>
      <c r="H151" s="63">
        <f t="shared" si="2"/>
        <v>4924975.300000186</v>
      </c>
    </row>
    <row r="152" spans="2:8" s="9" customFormat="1" ht="42">
      <c r="B152" s="39"/>
      <c r="C152" s="65">
        <v>44754</v>
      </c>
      <c r="D152" s="66" t="s">
        <v>355</v>
      </c>
      <c r="E152" s="64" t="s">
        <v>166</v>
      </c>
      <c r="F152" s="98"/>
      <c r="G152" s="98">
        <v>149964.36</v>
      </c>
      <c r="H152" s="63">
        <f t="shared" si="2"/>
        <v>4775010.940000186</v>
      </c>
    </row>
    <row r="153" spans="2:8" s="9" customFormat="1" ht="31.5">
      <c r="B153" s="39"/>
      <c r="C153" s="65">
        <v>44754</v>
      </c>
      <c r="D153" s="66" t="s">
        <v>356</v>
      </c>
      <c r="E153" s="64" t="s">
        <v>167</v>
      </c>
      <c r="F153" s="98"/>
      <c r="G153" s="98">
        <v>1760738.1</v>
      </c>
      <c r="H153" s="63">
        <f t="shared" si="2"/>
        <v>3014272.8400001856</v>
      </c>
    </row>
    <row r="154" spans="2:8" s="9" customFormat="1" ht="31.5">
      <c r="B154" s="39"/>
      <c r="C154" s="65">
        <v>44754</v>
      </c>
      <c r="D154" s="66" t="s">
        <v>357</v>
      </c>
      <c r="E154" s="64" t="s">
        <v>168</v>
      </c>
      <c r="F154" s="98"/>
      <c r="G154" s="98">
        <v>736308.66</v>
      </c>
      <c r="H154" s="63">
        <f t="shared" si="2"/>
        <v>2277964.1800001855</v>
      </c>
    </row>
    <row r="155" spans="2:8" s="9" customFormat="1" ht="31.5">
      <c r="B155" s="39"/>
      <c r="C155" s="65">
        <v>44754</v>
      </c>
      <c r="D155" s="66" t="s">
        <v>358</v>
      </c>
      <c r="E155" s="61" t="s">
        <v>169</v>
      </c>
      <c r="F155" s="98"/>
      <c r="G155" s="98">
        <v>150329.2</v>
      </c>
      <c r="H155" s="63">
        <f t="shared" si="2"/>
        <v>2127634.9800001853</v>
      </c>
    </row>
    <row r="156" spans="2:8" s="9" customFormat="1" ht="31.5">
      <c r="B156" s="39"/>
      <c r="C156" s="65">
        <v>44754</v>
      </c>
      <c r="D156" s="66" t="s">
        <v>358</v>
      </c>
      <c r="E156" s="61" t="s">
        <v>170</v>
      </c>
      <c r="F156" s="98"/>
      <c r="G156" s="98">
        <v>150329.2</v>
      </c>
      <c r="H156" s="63">
        <f t="shared" si="2"/>
        <v>1977305.7800001854</v>
      </c>
    </row>
    <row r="157" spans="2:8" s="9" customFormat="1" ht="31.5">
      <c r="B157" s="39"/>
      <c r="C157" s="65">
        <v>44754</v>
      </c>
      <c r="D157" s="66" t="s">
        <v>358</v>
      </c>
      <c r="E157" s="61" t="s">
        <v>171</v>
      </c>
      <c r="F157" s="98"/>
      <c r="G157" s="98">
        <v>263076.1</v>
      </c>
      <c r="H157" s="63">
        <f t="shared" si="2"/>
        <v>1714229.6800001855</v>
      </c>
    </row>
    <row r="158" spans="2:8" s="9" customFormat="1" ht="31.5">
      <c r="B158" s="39"/>
      <c r="C158" s="65">
        <v>44754</v>
      </c>
      <c r="D158" s="66" t="s">
        <v>359</v>
      </c>
      <c r="E158" s="64" t="s">
        <v>172</v>
      </c>
      <c r="F158" s="98"/>
      <c r="G158" s="98">
        <v>128201.76</v>
      </c>
      <c r="H158" s="63">
        <f t="shared" si="2"/>
        <v>1586027.9200001855</v>
      </c>
    </row>
    <row r="159" spans="2:8" s="9" customFormat="1" ht="31.5">
      <c r="B159" s="39"/>
      <c r="C159" s="65">
        <v>44754</v>
      </c>
      <c r="D159" s="66" t="s">
        <v>359</v>
      </c>
      <c r="E159" s="64" t="s">
        <v>173</v>
      </c>
      <c r="F159" s="98"/>
      <c r="G159" s="98">
        <v>128201.76</v>
      </c>
      <c r="H159" s="63">
        <f t="shared" si="2"/>
        <v>1457826.1600001855</v>
      </c>
    </row>
    <row r="160" spans="2:8" s="9" customFormat="1" ht="31.5">
      <c r="B160" s="39"/>
      <c r="C160" s="65">
        <v>44754</v>
      </c>
      <c r="D160" s="66" t="s">
        <v>359</v>
      </c>
      <c r="E160" s="64" t="s">
        <v>174</v>
      </c>
      <c r="F160" s="98"/>
      <c r="G160" s="98">
        <v>128201.76</v>
      </c>
      <c r="H160" s="63">
        <f t="shared" si="2"/>
        <v>1329624.4000001855</v>
      </c>
    </row>
    <row r="161" spans="2:8" s="9" customFormat="1" ht="42">
      <c r="B161" s="39"/>
      <c r="C161" s="65">
        <v>44754</v>
      </c>
      <c r="D161" s="66" t="s">
        <v>360</v>
      </c>
      <c r="E161" s="64" t="s">
        <v>175</v>
      </c>
      <c r="F161" s="98"/>
      <c r="G161" s="98">
        <v>227043.6</v>
      </c>
      <c r="H161" s="63">
        <f t="shared" si="2"/>
        <v>1102580.8000001854</v>
      </c>
    </row>
    <row r="162" spans="2:8" s="9" customFormat="1" ht="31.5">
      <c r="B162" s="39"/>
      <c r="C162" s="65">
        <v>44754</v>
      </c>
      <c r="D162" s="67" t="s">
        <v>361</v>
      </c>
      <c r="E162" s="64" t="s">
        <v>176</v>
      </c>
      <c r="F162" s="98"/>
      <c r="G162" s="98">
        <v>20000</v>
      </c>
      <c r="H162" s="63">
        <f t="shared" si="2"/>
        <v>1082580.8000001854</v>
      </c>
    </row>
    <row r="163" spans="2:8" s="9" customFormat="1" ht="52.5">
      <c r="B163" s="39"/>
      <c r="C163" s="65">
        <v>44754</v>
      </c>
      <c r="D163" s="67" t="s">
        <v>362</v>
      </c>
      <c r="E163" s="69" t="s">
        <v>177</v>
      </c>
      <c r="F163" s="68"/>
      <c r="G163" s="68">
        <v>8527082.32</v>
      </c>
      <c r="H163" s="63">
        <f t="shared" si="2"/>
        <v>-7444501.519999815</v>
      </c>
    </row>
    <row r="164" spans="2:8" s="9" customFormat="1" ht="42">
      <c r="B164" s="39"/>
      <c r="C164" s="65">
        <v>44754</v>
      </c>
      <c r="D164" s="67" t="s">
        <v>363</v>
      </c>
      <c r="E164" s="69" t="s">
        <v>178</v>
      </c>
      <c r="F164" s="68"/>
      <c r="G164" s="68">
        <v>1244500</v>
      </c>
      <c r="H164" s="63">
        <f t="shared" si="2"/>
        <v>-8689001.519999815</v>
      </c>
    </row>
    <row r="165" spans="2:8" s="9" customFormat="1" ht="63">
      <c r="B165" s="39"/>
      <c r="C165" s="65">
        <v>44754</v>
      </c>
      <c r="D165" s="67" t="s">
        <v>364</v>
      </c>
      <c r="E165" s="69" t="s">
        <v>179</v>
      </c>
      <c r="F165" s="68"/>
      <c r="G165" s="68">
        <v>799999.92</v>
      </c>
      <c r="H165" s="63">
        <f t="shared" si="2"/>
        <v>-9489001.439999815</v>
      </c>
    </row>
    <row r="166" spans="2:8" s="9" customFormat="1" ht="63">
      <c r="B166" s="39"/>
      <c r="C166" s="65">
        <v>44754</v>
      </c>
      <c r="D166" s="67" t="s">
        <v>365</v>
      </c>
      <c r="E166" s="95" t="s">
        <v>180</v>
      </c>
      <c r="F166" s="68"/>
      <c r="G166" s="68">
        <v>766666.59</v>
      </c>
      <c r="H166" s="63">
        <f t="shared" si="2"/>
        <v>-10255668.029999815</v>
      </c>
    </row>
    <row r="167" spans="2:8" s="9" customFormat="1" ht="63">
      <c r="B167" s="39"/>
      <c r="C167" s="65">
        <v>44754</v>
      </c>
      <c r="D167" s="67" t="s">
        <v>366</v>
      </c>
      <c r="E167" s="95" t="s">
        <v>181</v>
      </c>
      <c r="F167" s="68"/>
      <c r="G167" s="68">
        <v>1291977.18</v>
      </c>
      <c r="H167" s="63">
        <f t="shared" si="2"/>
        <v>-11547645.209999815</v>
      </c>
    </row>
    <row r="168" spans="2:8" s="9" customFormat="1" ht="31.5">
      <c r="B168" s="39"/>
      <c r="C168" s="65">
        <v>44754</v>
      </c>
      <c r="D168" s="66" t="s">
        <v>336</v>
      </c>
      <c r="E168" s="91" t="s">
        <v>182</v>
      </c>
      <c r="F168" s="68"/>
      <c r="G168" s="68">
        <v>238924.14</v>
      </c>
      <c r="H168" s="63">
        <f t="shared" si="2"/>
        <v>-11786569.349999815</v>
      </c>
    </row>
    <row r="169" spans="2:8" s="9" customFormat="1" ht="31.5">
      <c r="B169" s="39"/>
      <c r="C169" s="65">
        <v>44816</v>
      </c>
      <c r="D169" s="67" t="s">
        <v>25</v>
      </c>
      <c r="E169" s="61" t="s">
        <v>183</v>
      </c>
      <c r="F169" s="68">
        <v>1700000</v>
      </c>
      <c r="G169" s="68"/>
      <c r="H169" s="63">
        <f t="shared" si="2"/>
        <v>-10086569.349999815</v>
      </c>
    </row>
    <row r="170" spans="2:8" s="9" customFormat="1" ht="31.5">
      <c r="B170" s="39"/>
      <c r="C170" s="65">
        <v>44907</v>
      </c>
      <c r="D170" s="66" t="s">
        <v>367</v>
      </c>
      <c r="E170" s="61" t="s">
        <v>163</v>
      </c>
      <c r="F170" s="68"/>
      <c r="G170" s="68">
        <v>128540.88</v>
      </c>
      <c r="H170" s="63">
        <f t="shared" si="2"/>
        <v>-10215110.229999816</v>
      </c>
    </row>
    <row r="171" spans="2:8" s="9" customFormat="1" ht="52.5">
      <c r="B171" s="39"/>
      <c r="C171" s="65" t="s">
        <v>433</v>
      </c>
      <c r="D171" s="66" t="s">
        <v>368</v>
      </c>
      <c r="E171" s="61" t="s">
        <v>184</v>
      </c>
      <c r="F171" s="68"/>
      <c r="G171" s="68">
        <v>490000</v>
      </c>
      <c r="H171" s="63">
        <f t="shared" si="2"/>
        <v>-10705110.229999816</v>
      </c>
    </row>
    <row r="172" spans="2:8" s="9" customFormat="1" ht="31.5">
      <c r="B172" s="39"/>
      <c r="C172" s="65" t="s">
        <v>434</v>
      </c>
      <c r="D172" s="67" t="s">
        <v>25</v>
      </c>
      <c r="E172" s="61" t="s">
        <v>30</v>
      </c>
      <c r="F172" s="68">
        <v>71676368.96</v>
      </c>
      <c r="G172" s="68"/>
      <c r="H172" s="63">
        <f t="shared" si="2"/>
        <v>60971258.730000176</v>
      </c>
    </row>
    <row r="173" spans="2:8" s="9" customFormat="1" ht="31.5">
      <c r="B173" s="39"/>
      <c r="C173" s="65" t="s">
        <v>434</v>
      </c>
      <c r="D173" s="67" t="s">
        <v>25</v>
      </c>
      <c r="E173" s="61" t="s">
        <v>30</v>
      </c>
      <c r="F173" s="68">
        <v>99999998.99</v>
      </c>
      <c r="G173" s="68"/>
      <c r="H173" s="63">
        <f t="shared" si="2"/>
        <v>160971257.72000018</v>
      </c>
    </row>
    <row r="174" spans="2:8" s="9" customFormat="1" ht="42">
      <c r="B174" s="39"/>
      <c r="C174" s="65" t="s">
        <v>435</v>
      </c>
      <c r="D174" s="67" t="s">
        <v>369</v>
      </c>
      <c r="E174" s="62" t="s">
        <v>185</v>
      </c>
      <c r="F174" s="68"/>
      <c r="G174" s="68">
        <v>20000</v>
      </c>
      <c r="H174" s="63">
        <f t="shared" si="2"/>
        <v>160951257.72000018</v>
      </c>
    </row>
    <row r="175" spans="2:8" s="9" customFormat="1" ht="42">
      <c r="B175" s="39"/>
      <c r="C175" s="65" t="s">
        <v>435</v>
      </c>
      <c r="D175" s="67" t="s">
        <v>370</v>
      </c>
      <c r="E175" s="96" t="s">
        <v>186</v>
      </c>
      <c r="F175" s="68"/>
      <c r="G175" s="68">
        <v>340000</v>
      </c>
      <c r="H175" s="63">
        <f t="shared" si="2"/>
        <v>160611257.72000018</v>
      </c>
    </row>
    <row r="176" spans="2:8" s="9" customFormat="1" ht="31.5">
      <c r="B176" s="39"/>
      <c r="C176" s="65" t="s">
        <v>435</v>
      </c>
      <c r="D176" s="67" t="s">
        <v>371</v>
      </c>
      <c r="E176" s="62" t="s">
        <v>187</v>
      </c>
      <c r="F176" s="68"/>
      <c r="G176" s="68">
        <v>300000</v>
      </c>
      <c r="H176" s="63">
        <f t="shared" si="2"/>
        <v>160311257.72000018</v>
      </c>
    </row>
    <row r="177" spans="2:8" s="9" customFormat="1" ht="31.5">
      <c r="B177" s="39"/>
      <c r="C177" s="65" t="s">
        <v>435</v>
      </c>
      <c r="D177" s="67" t="s">
        <v>372</v>
      </c>
      <c r="E177" s="62" t="s">
        <v>188</v>
      </c>
      <c r="F177" s="68"/>
      <c r="G177" s="68">
        <v>20000</v>
      </c>
      <c r="H177" s="63">
        <f t="shared" si="2"/>
        <v>160291257.72000018</v>
      </c>
    </row>
    <row r="178" spans="2:8" s="9" customFormat="1" ht="42">
      <c r="B178" s="39"/>
      <c r="C178" s="65" t="s">
        <v>435</v>
      </c>
      <c r="D178" s="67" t="s">
        <v>373</v>
      </c>
      <c r="E178" s="62" t="s">
        <v>189</v>
      </c>
      <c r="F178" s="68"/>
      <c r="G178" s="68">
        <v>20000</v>
      </c>
      <c r="H178" s="63">
        <f t="shared" si="2"/>
        <v>160271257.72000018</v>
      </c>
    </row>
    <row r="179" spans="2:8" s="9" customFormat="1" ht="42">
      <c r="B179" s="39"/>
      <c r="C179" s="65" t="s">
        <v>435</v>
      </c>
      <c r="D179" s="67" t="s">
        <v>374</v>
      </c>
      <c r="E179" s="62" t="s">
        <v>190</v>
      </c>
      <c r="F179" s="68"/>
      <c r="G179" s="68">
        <v>340000</v>
      </c>
      <c r="H179" s="63">
        <f t="shared" si="2"/>
        <v>159931257.72000018</v>
      </c>
    </row>
    <row r="180" spans="2:8" s="9" customFormat="1" ht="73.5">
      <c r="B180" s="39"/>
      <c r="C180" s="65" t="s">
        <v>435</v>
      </c>
      <c r="D180" s="67" t="s">
        <v>375</v>
      </c>
      <c r="E180" s="62" t="s">
        <v>191</v>
      </c>
      <c r="F180" s="68"/>
      <c r="G180" s="68">
        <v>22522000</v>
      </c>
      <c r="H180" s="63">
        <f t="shared" si="2"/>
        <v>137409257.72000018</v>
      </c>
    </row>
    <row r="181" spans="2:8" s="9" customFormat="1" ht="31.5">
      <c r="B181" s="39"/>
      <c r="C181" s="65" t="s">
        <v>435</v>
      </c>
      <c r="D181" s="67" t="s">
        <v>376</v>
      </c>
      <c r="E181" s="62" t="s">
        <v>192</v>
      </c>
      <c r="F181" s="68"/>
      <c r="G181" s="68">
        <v>300000</v>
      </c>
      <c r="H181" s="63">
        <f t="shared" si="2"/>
        <v>137109257.72000018</v>
      </c>
    </row>
    <row r="182" spans="2:8" s="9" customFormat="1" ht="31.5">
      <c r="B182" s="39"/>
      <c r="C182" s="65" t="s">
        <v>435</v>
      </c>
      <c r="D182" s="66" t="s">
        <v>377</v>
      </c>
      <c r="E182" s="62" t="s">
        <v>193</v>
      </c>
      <c r="F182" s="68"/>
      <c r="G182" s="68">
        <v>136617.84</v>
      </c>
      <c r="H182" s="63">
        <f t="shared" si="2"/>
        <v>136972639.88000017</v>
      </c>
    </row>
    <row r="183" spans="2:8" s="9" customFormat="1" ht="31.5">
      <c r="B183" s="39"/>
      <c r="C183" s="65" t="s">
        <v>435</v>
      </c>
      <c r="D183" s="66" t="s">
        <v>377</v>
      </c>
      <c r="E183" s="62" t="s">
        <v>194</v>
      </c>
      <c r="F183" s="68"/>
      <c r="G183" s="68">
        <v>136617.84</v>
      </c>
      <c r="H183" s="63">
        <f t="shared" si="2"/>
        <v>136836022.04000017</v>
      </c>
    </row>
    <row r="184" spans="2:8" s="9" customFormat="1" ht="31.5">
      <c r="B184" s="39"/>
      <c r="C184" s="65" t="s">
        <v>435</v>
      </c>
      <c r="D184" s="66" t="s">
        <v>377</v>
      </c>
      <c r="E184" s="62" t="s">
        <v>195</v>
      </c>
      <c r="F184" s="68"/>
      <c r="G184" s="68">
        <v>136617.84</v>
      </c>
      <c r="H184" s="63">
        <f t="shared" si="2"/>
        <v>136699404.20000017</v>
      </c>
    </row>
    <row r="185" spans="2:8" s="9" customFormat="1" ht="31.5">
      <c r="B185" s="39"/>
      <c r="C185" s="65" t="s">
        <v>435</v>
      </c>
      <c r="D185" s="66" t="s">
        <v>377</v>
      </c>
      <c r="E185" s="62" t="s">
        <v>196</v>
      </c>
      <c r="F185" s="68"/>
      <c r="G185" s="68">
        <v>239081.22</v>
      </c>
      <c r="H185" s="63">
        <f t="shared" si="2"/>
        <v>136460322.98000017</v>
      </c>
    </row>
    <row r="186" spans="2:8" s="9" customFormat="1" ht="42">
      <c r="B186" s="39"/>
      <c r="C186" s="65" t="s">
        <v>435</v>
      </c>
      <c r="D186" s="66" t="s">
        <v>378</v>
      </c>
      <c r="E186" s="62" t="s">
        <v>197</v>
      </c>
      <c r="F186" s="68"/>
      <c r="G186" s="68">
        <v>103965.48</v>
      </c>
      <c r="H186" s="63">
        <f t="shared" si="2"/>
        <v>136356357.50000018</v>
      </c>
    </row>
    <row r="187" spans="2:8" s="9" customFormat="1" ht="31.5">
      <c r="B187" s="39"/>
      <c r="C187" s="65" t="s">
        <v>435</v>
      </c>
      <c r="D187" s="66" t="s">
        <v>379</v>
      </c>
      <c r="E187" s="62" t="s">
        <v>198</v>
      </c>
      <c r="F187" s="68"/>
      <c r="G187" s="68">
        <v>1073222.6</v>
      </c>
      <c r="H187" s="63">
        <f t="shared" si="2"/>
        <v>135283134.90000018</v>
      </c>
    </row>
    <row r="188" spans="2:8" s="9" customFormat="1" ht="31.5">
      <c r="B188" s="39"/>
      <c r="C188" s="65" t="s">
        <v>435</v>
      </c>
      <c r="D188" s="66" t="s">
        <v>379</v>
      </c>
      <c r="E188" s="62" t="s">
        <v>199</v>
      </c>
      <c r="F188" s="68"/>
      <c r="G188" s="68">
        <v>237238.68</v>
      </c>
      <c r="H188" s="63">
        <f t="shared" si="2"/>
        <v>135045896.22000018</v>
      </c>
    </row>
    <row r="189" spans="2:8" s="9" customFormat="1" ht="31.5">
      <c r="B189" s="39"/>
      <c r="C189" s="65" t="s">
        <v>435</v>
      </c>
      <c r="D189" s="66" t="s">
        <v>380</v>
      </c>
      <c r="E189" s="62" t="s">
        <v>200</v>
      </c>
      <c r="F189" s="68"/>
      <c r="G189" s="68">
        <v>237238.68</v>
      </c>
      <c r="H189" s="63">
        <f t="shared" si="2"/>
        <v>134808657.54000017</v>
      </c>
    </row>
    <row r="190" spans="2:8" s="9" customFormat="1" ht="31.5">
      <c r="B190" s="39"/>
      <c r="C190" s="65" t="s">
        <v>435</v>
      </c>
      <c r="D190" s="66" t="s">
        <v>381</v>
      </c>
      <c r="E190" s="62" t="s">
        <v>201</v>
      </c>
      <c r="F190" s="68"/>
      <c r="G190" s="68">
        <v>102463.38</v>
      </c>
      <c r="H190" s="63">
        <f t="shared" si="2"/>
        <v>134706194.16000018</v>
      </c>
    </row>
    <row r="191" spans="2:8" s="9" customFormat="1" ht="31.5">
      <c r="B191" s="39"/>
      <c r="C191" s="65" t="s">
        <v>435</v>
      </c>
      <c r="D191" s="66" t="s">
        <v>381</v>
      </c>
      <c r="E191" s="62" t="s">
        <v>202</v>
      </c>
      <c r="F191" s="68"/>
      <c r="G191" s="68">
        <v>102463.38</v>
      </c>
      <c r="H191" s="63">
        <f t="shared" si="2"/>
        <v>134603730.78000018</v>
      </c>
    </row>
    <row r="192" spans="2:8" s="9" customFormat="1" ht="31.5">
      <c r="B192" s="39"/>
      <c r="C192" s="65" t="s">
        <v>435</v>
      </c>
      <c r="D192" s="66" t="s">
        <v>381</v>
      </c>
      <c r="E192" s="62" t="s">
        <v>203</v>
      </c>
      <c r="F192" s="68"/>
      <c r="G192" s="68">
        <v>102463.38</v>
      </c>
      <c r="H192" s="63">
        <f t="shared" si="2"/>
        <v>134501267.40000018</v>
      </c>
    </row>
    <row r="193" spans="2:8" s="9" customFormat="1" ht="31.5">
      <c r="B193" s="39"/>
      <c r="C193" s="65" t="s">
        <v>435</v>
      </c>
      <c r="D193" s="66" t="s">
        <v>382</v>
      </c>
      <c r="E193" s="62" t="s">
        <v>204</v>
      </c>
      <c r="F193" s="68"/>
      <c r="G193" s="68">
        <v>207930.96</v>
      </c>
      <c r="H193" s="63">
        <f t="shared" si="2"/>
        <v>134293336.44000018</v>
      </c>
    </row>
    <row r="194" spans="2:8" s="9" customFormat="1" ht="31.5">
      <c r="B194" s="39"/>
      <c r="C194" s="65" t="s">
        <v>435</v>
      </c>
      <c r="D194" s="66" t="s">
        <v>382</v>
      </c>
      <c r="E194" s="62" t="s">
        <v>205</v>
      </c>
      <c r="F194" s="68"/>
      <c r="G194" s="68">
        <v>242093.46</v>
      </c>
      <c r="H194" s="63">
        <f t="shared" si="2"/>
        <v>134051242.98000018</v>
      </c>
    </row>
    <row r="195" spans="2:8" s="9" customFormat="1" ht="42">
      <c r="B195" s="39"/>
      <c r="C195" s="65" t="s">
        <v>435</v>
      </c>
      <c r="D195" s="66" t="s">
        <v>383</v>
      </c>
      <c r="E195" s="62" t="s">
        <v>206</v>
      </c>
      <c r="F195" s="68"/>
      <c r="G195" s="68">
        <v>268251.97</v>
      </c>
      <c r="H195" s="63">
        <f t="shared" si="2"/>
        <v>133782991.01000018</v>
      </c>
    </row>
    <row r="196" spans="2:8" s="9" customFormat="1" ht="42">
      <c r="B196" s="39"/>
      <c r="C196" s="65" t="s">
        <v>435</v>
      </c>
      <c r="D196" s="66" t="s">
        <v>383</v>
      </c>
      <c r="E196" s="62" t="s">
        <v>207</v>
      </c>
      <c r="F196" s="68"/>
      <c r="G196" s="68">
        <v>153286.84</v>
      </c>
      <c r="H196" s="63">
        <f t="shared" si="2"/>
        <v>133629704.17000018</v>
      </c>
    </row>
    <row r="197" spans="2:8" s="9" customFormat="1" ht="31.5">
      <c r="B197" s="39"/>
      <c r="C197" s="65" t="s">
        <v>435</v>
      </c>
      <c r="D197" s="66" t="s">
        <v>384</v>
      </c>
      <c r="E197" s="62" t="s">
        <v>208</v>
      </c>
      <c r="F197" s="68"/>
      <c r="G197" s="68">
        <v>243917.94</v>
      </c>
      <c r="H197" s="63">
        <f t="shared" si="2"/>
        <v>133385786.23000018</v>
      </c>
    </row>
    <row r="198" spans="2:8" s="9" customFormat="1" ht="31.5">
      <c r="B198" s="39"/>
      <c r="C198" s="65" t="s">
        <v>435</v>
      </c>
      <c r="D198" s="66" t="s">
        <v>385</v>
      </c>
      <c r="E198" s="62" t="s">
        <v>209</v>
      </c>
      <c r="F198" s="68"/>
      <c r="G198" s="68">
        <v>92592</v>
      </c>
      <c r="H198" s="63">
        <f t="shared" si="2"/>
        <v>133293194.23000018</v>
      </c>
    </row>
    <row r="199" spans="2:8" s="9" customFormat="1" ht="31.5">
      <c r="B199" s="39"/>
      <c r="C199" s="65" t="s">
        <v>435</v>
      </c>
      <c r="D199" s="66" t="s">
        <v>385</v>
      </c>
      <c r="E199" s="62" t="s">
        <v>210</v>
      </c>
      <c r="F199" s="68"/>
      <c r="G199" s="68">
        <v>92592</v>
      </c>
      <c r="H199" s="63">
        <f t="shared" si="2"/>
        <v>133200602.23000018</v>
      </c>
    </row>
    <row r="200" spans="2:8" s="9" customFormat="1" ht="31.5">
      <c r="B200" s="39"/>
      <c r="C200" s="65" t="s">
        <v>435</v>
      </c>
      <c r="D200" s="66" t="s">
        <v>386</v>
      </c>
      <c r="E200" s="62" t="s">
        <v>211</v>
      </c>
      <c r="F200" s="68"/>
      <c r="G200" s="68">
        <v>242551.68</v>
      </c>
      <c r="H200" s="63">
        <f t="shared" si="2"/>
        <v>132958050.55000018</v>
      </c>
    </row>
    <row r="201" spans="2:8" s="9" customFormat="1" ht="31.5">
      <c r="B201" s="39"/>
      <c r="C201" s="65" t="s">
        <v>435</v>
      </c>
      <c r="D201" s="66" t="s">
        <v>386</v>
      </c>
      <c r="E201" s="62" t="s">
        <v>212</v>
      </c>
      <c r="F201" s="68"/>
      <c r="G201" s="68">
        <v>138600.96</v>
      </c>
      <c r="H201" s="63">
        <f t="shared" si="2"/>
        <v>132819449.59000018</v>
      </c>
    </row>
    <row r="202" spans="2:8" s="9" customFormat="1" ht="31.5">
      <c r="B202" s="39"/>
      <c r="C202" s="65" t="s">
        <v>435</v>
      </c>
      <c r="D202" s="66" t="s">
        <v>387</v>
      </c>
      <c r="E202" s="62" t="s">
        <v>213</v>
      </c>
      <c r="F202" s="68"/>
      <c r="G202" s="68">
        <v>238714.14</v>
      </c>
      <c r="H202" s="63">
        <f t="shared" si="2"/>
        <v>132580735.45000018</v>
      </c>
    </row>
    <row r="203" spans="2:8" s="9" customFormat="1" ht="31.5">
      <c r="B203" s="39"/>
      <c r="C203" s="65" t="s">
        <v>435</v>
      </c>
      <c r="D203" s="66" t="s">
        <v>387</v>
      </c>
      <c r="E203" s="62" t="s">
        <v>214</v>
      </c>
      <c r="F203" s="68"/>
      <c r="G203" s="68">
        <v>242093.46</v>
      </c>
      <c r="H203" s="63">
        <f t="shared" si="2"/>
        <v>132338641.99000019</v>
      </c>
    </row>
    <row r="204" spans="2:8" s="9" customFormat="1" ht="31.5">
      <c r="B204" s="39"/>
      <c r="C204" s="65" t="s">
        <v>435</v>
      </c>
      <c r="D204" s="66" t="s">
        <v>388</v>
      </c>
      <c r="E204" s="62" t="s">
        <v>215</v>
      </c>
      <c r="F204" s="68"/>
      <c r="G204" s="68">
        <v>320801.76</v>
      </c>
      <c r="H204" s="63">
        <f t="shared" si="2"/>
        <v>132017840.23000018</v>
      </c>
    </row>
    <row r="205" spans="2:8" s="9" customFormat="1" ht="31.5">
      <c r="B205" s="39"/>
      <c r="C205" s="65" t="s">
        <v>435</v>
      </c>
      <c r="D205" s="66" t="s">
        <v>389</v>
      </c>
      <c r="E205" s="62" t="s">
        <v>216</v>
      </c>
      <c r="F205" s="68"/>
      <c r="G205" s="68">
        <v>113848.2</v>
      </c>
      <c r="H205" s="63">
        <f t="shared" si="2"/>
        <v>131903992.03000018</v>
      </c>
    </row>
    <row r="206" spans="2:8" s="9" customFormat="1" ht="31.5">
      <c r="B206" s="39"/>
      <c r="C206" s="65" t="s">
        <v>435</v>
      </c>
      <c r="D206" s="66" t="s">
        <v>390</v>
      </c>
      <c r="E206" s="89" t="s">
        <v>217</v>
      </c>
      <c r="F206" s="68"/>
      <c r="G206" s="68">
        <v>209072.52</v>
      </c>
      <c r="H206" s="63">
        <f t="shared" si="2"/>
        <v>131694919.51000018</v>
      </c>
    </row>
    <row r="207" spans="2:8" s="9" customFormat="1" ht="31.5">
      <c r="B207" s="39"/>
      <c r="C207" s="65" t="s">
        <v>435</v>
      </c>
      <c r="D207" s="66" t="s">
        <v>390</v>
      </c>
      <c r="E207" s="89" t="s">
        <v>218</v>
      </c>
      <c r="F207" s="68"/>
      <c r="G207" s="68">
        <v>209072.52</v>
      </c>
      <c r="H207" s="63">
        <f t="shared" si="2"/>
        <v>131485846.99000019</v>
      </c>
    </row>
    <row r="208" spans="2:8" s="9" customFormat="1" ht="31.5">
      <c r="B208" s="39"/>
      <c r="C208" s="65" t="s">
        <v>435</v>
      </c>
      <c r="D208" s="66" t="s">
        <v>390</v>
      </c>
      <c r="E208" s="89" t="s">
        <v>219</v>
      </c>
      <c r="F208" s="68"/>
      <c r="G208" s="68">
        <v>209072.52</v>
      </c>
      <c r="H208" s="63">
        <f t="shared" si="2"/>
        <v>131276774.47000019</v>
      </c>
    </row>
    <row r="209" spans="2:8" s="9" customFormat="1" ht="31.5">
      <c r="B209" s="39"/>
      <c r="C209" s="65" t="s">
        <v>435</v>
      </c>
      <c r="D209" s="66" t="s">
        <v>391</v>
      </c>
      <c r="E209" s="62" t="s">
        <v>220</v>
      </c>
      <c r="F209" s="68"/>
      <c r="G209" s="68">
        <v>139381.68</v>
      </c>
      <c r="H209" s="63">
        <f t="shared" si="2"/>
        <v>131137392.79000019</v>
      </c>
    </row>
    <row r="210" spans="2:8" s="9" customFormat="1" ht="31.5">
      <c r="B210" s="39"/>
      <c r="C210" s="65" t="s">
        <v>435</v>
      </c>
      <c r="D210" s="66" t="s">
        <v>391</v>
      </c>
      <c r="E210" s="62" t="s">
        <v>221</v>
      </c>
      <c r="F210" s="68"/>
      <c r="G210" s="68">
        <v>139381.68</v>
      </c>
      <c r="H210" s="63">
        <f t="shared" si="2"/>
        <v>130998011.11000018</v>
      </c>
    </row>
    <row r="211" spans="2:8" s="9" customFormat="1" ht="42">
      <c r="B211" s="39"/>
      <c r="C211" s="65" t="s">
        <v>435</v>
      </c>
      <c r="D211" s="66" t="s">
        <v>391</v>
      </c>
      <c r="E211" s="62" t="s">
        <v>222</v>
      </c>
      <c r="F211" s="68"/>
      <c r="G211" s="68">
        <v>139381.68</v>
      </c>
      <c r="H211" s="63">
        <f t="shared" si="2"/>
        <v>130858629.43000017</v>
      </c>
    </row>
    <row r="212" spans="2:8" s="9" customFormat="1" ht="31.5">
      <c r="B212" s="39"/>
      <c r="C212" s="65" t="s">
        <v>435</v>
      </c>
      <c r="D212" s="66" t="s">
        <v>392</v>
      </c>
      <c r="E212" s="62" t="s">
        <v>223</v>
      </c>
      <c r="F212" s="68"/>
      <c r="G212" s="68">
        <v>243054</v>
      </c>
      <c r="H212" s="63">
        <f aca="true" t="shared" si="3" ref="H212:H267">H211+F212-G212</f>
        <v>130615575.43000017</v>
      </c>
    </row>
    <row r="213" spans="2:8" s="9" customFormat="1" ht="31.5">
      <c r="B213" s="39"/>
      <c r="C213" s="65" t="s">
        <v>436</v>
      </c>
      <c r="D213" s="66" t="s">
        <v>393</v>
      </c>
      <c r="E213" s="62" t="s">
        <v>224</v>
      </c>
      <c r="F213" s="68"/>
      <c r="G213" s="68">
        <v>134664.96</v>
      </c>
      <c r="H213" s="63">
        <f t="shared" si="3"/>
        <v>130480910.47000018</v>
      </c>
    </row>
    <row r="214" spans="2:8" s="9" customFormat="1" ht="31.5">
      <c r="B214" s="39"/>
      <c r="C214" s="65" t="s">
        <v>436</v>
      </c>
      <c r="D214" s="66" t="s">
        <v>393</v>
      </c>
      <c r="E214" s="62" t="s">
        <v>225</v>
      </c>
      <c r="F214" s="68"/>
      <c r="G214" s="68">
        <v>134664.96</v>
      </c>
      <c r="H214" s="63">
        <f t="shared" si="3"/>
        <v>130346245.51000018</v>
      </c>
    </row>
    <row r="215" spans="2:8" s="9" customFormat="1" ht="31.5">
      <c r="B215" s="39"/>
      <c r="C215" s="65" t="s">
        <v>436</v>
      </c>
      <c r="D215" s="66" t="s">
        <v>393</v>
      </c>
      <c r="E215" s="62" t="s">
        <v>226</v>
      </c>
      <c r="F215" s="68"/>
      <c r="G215" s="68">
        <v>134664.96</v>
      </c>
      <c r="H215" s="63">
        <f t="shared" si="3"/>
        <v>130211580.55000019</v>
      </c>
    </row>
    <row r="216" spans="2:8" s="9" customFormat="1" ht="42">
      <c r="B216" s="39"/>
      <c r="C216" s="65" t="s">
        <v>436</v>
      </c>
      <c r="D216" s="66" t="s">
        <v>394</v>
      </c>
      <c r="E216" s="64" t="s">
        <v>227</v>
      </c>
      <c r="F216" s="68"/>
      <c r="G216" s="68">
        <v>48419865.9</v>
      </c>
      <c r="H216" s="63">
        <f t="shared" si="3"/>
        <v>81791714.65000018</v>
      </c>
    </row>
    <row r="217" spans="2:8" s="9" customFormat="1" ht="42">
      <c r="B217" s="39"/>
      <c r="C217" s="65" t="s">
        <v>436</v>
      </c>
      <c r="D217" s="66" t="s">
        <v>395</v>
      </c>
      <c r="E217" s="61" t="s">
        <v>228</v>
      </c>
      <c r="F217" s="68"/>
      <c r="G217" s="68">
        <v>21581957.66</v>
      </c>
      <c r="H217" s="63">
        <f t="shared" si="3"/>
        <v>60209756.99000019</v>
      </c>
    </row>
    <row r="218" spans="2:8" s="9" customFormat="1" ht="42">
      <c r="B218" s="39"/>
      <c r="C218" s="65" t="s">
        <v>437</v>
      </c>
      <c r="D218" s="66" t="s">
        <v>396</v>
      </c>
      <c r="E218" s="64" t="s">
        <v>229</v>
      </c>
      <c r="F218" s="68"/>
      <c r="G218" s="68">
        <v>63000</v>
      </c>
      <c r="H218" s="63">
        <f t="shared" si="3"/>
        <v>60146756.99000019</v>
      </c>
    </row>
    <row r="219" spans="2:8" s="9" customFormat="1" ht="31.5">
      <c r="B219" s="39"/>
      <c r="C219" s="65" t="s">
        <v>437</v>
      </c>
      <c r="D219" s="66" t="s">
        <v>397</v>
      </c>
      <c r="E219" s="62" t="s">
        <v>230</v>
      </c>
      <c r="F219" s="68"/>
      <c r="G219" s="68">
        <v>139085.52</v>
      </c>
      <c r="H219" s="63">
        <f t="shared" si="3"/>
        <v>60007671.470000185</v>
      </c>
    </row>
    <row r="220" spans="2:8" s="9" customFormat="1" ht="31.5">
      <c r="B220" s="39"/>
      <c r="C220" s="65" t="s">
        <v>437</v>
      </c>
      <c r="D220" s="66" t="s">
        <v>398</v>
      </c>
      <c r="E220" s="62" t="s">
        <v>231</v>
      </c>
      <c r="F220" s="68"/>
      <c r="G220" s="68">
        <v>87665.28</v>
      </c>
      <c r="H220" s="63">
        <f t="shared" si="3"/>
        <v>59920006.190000184</v>
      </c>
    </row>
    <row r="221" spans="2:8" s="9" customFormat="1" ht="42">
      <c r="B221" s="39"/>
      <c r="C221" s="65" t="s">
        <v>437</v>
      </c>
      <c r="D221" s="66" t="s">
        <v>399</v>
      </c>
      <c r="E221" s="62" t="s">
        <v>232</v>
      </c>
      <c r="F221" s="68"/>
      <c r="G221" s="68">
        <v>140734.56</v>
      </c>
      <c r="H221" s="63">
        <f t="shared" si="3"/>
        <v>59779271.63000018</v>
      </c>
    </row>
    <row r="222" spans="2:8" s="9" customFormat="1" ht="31.5">
      <c r="B222" s="39"/>
      <c r="C222" s="65" t="s">
        <v>437</v>
      </c>
      <c r="D222" s="66" t="s">
        <v>400</v>
      </c>
      <c r="E222" s="62" t="s">
        <v>233</v>
      </c>
      <c r="F222" s="68"/>
      <c r="G222" s="68">
        <v>211101.84</v>
      </c>
      <c r="H222" s="63">
        <f t="shared" si="3"/>
        <v>59568169.79000018</v>
      </c>
    </row>
    <row r="223" spans="2:8" s="9" customFormat="1" ht="31.5">
      <c r="B223" s="39"/>
      <c r="C223" s="65" t="s">
        <v>437</v>
      </c>
      <c r="D223" s="66" t="s">
        <v>401</v>
      </c>
      <c r="E223" s="62" t="s">
        <v>234</v>
      </c>
      <c r="F223" s="68"/>
      <c r="G223" s="68">
        <v>175619.4</v>
      </c>
      <c r="H223" s="63">
        <f t="shared" si="3"/>
        <v>59392550.39000018</v>
      </c>
    </row>
    <row r="224" spans="2:8" s="9" customFormat="1" ht="31.5">
      <c r="B224" s="39"/>
      <c r="C224" s="65" t="s">
        <v>437</v>
      </c>
      <c r="D224" s="66" t="s">
        <v>402</v>
      </c>
      <c r="E224" s="62" t="s">
        <v>235</v>
      </c>
      <c r="F224" s="68"/>
      <c r="G224" s="68">
        <v>154556.08</v>
      </c>
      <c r="H224" s="63">
        <f t="shared" si="3"/>
        <v>59237994.31000018</v>
      </c>
    </row>
    <row r="225" spans="2:8" s="9" customFormat="1" ht="31.5">
      <c r="B225" s="39"/>
      <c r="C225" s="65" t="s">
        <v>437</v>
      </c>
      <c r="D225" s="66" t="s">
        <v>402</v>
      </c>
      <c r="E225" s="62" t="s">
        <v>236</v>
      </c>
      <c r="F225" s="68"/>
      <c r="G225" s="68">
        <v>154556.08</v>
      </c>
      <c r="H225" s="63">
        <f t="shared" si="3"/>
        <v>59083438.23000018</v>
      </c>
    </row>
    <row r="226" spans="2:8" s="9" customFormat="1" ht="42">
      <c r="B226" s="39"/>
      <c r="C226" s="65" t="s">
        <v>437</v>
      </c>
      <c r="D226" s="67" t="s">
        <v>403</v>
      </c>
      <c r="E226" s="62" t="s">
        <v>237</v>
      </c>
      <c r="F226" s="68"/>
      <c r="G226" s="68">
        <v>307116.01</v>
      </c>
      <c r="H226" s="63">
        <f t="shared" si="3"/>
        <v>58776322.220000185</v>
      </c>
    </row>
    <row r="227" spans="2:8" s="9" customFormat="1" ht="52.5">
      <c r="B227" s="39"/>
      <c r="C227" s="65" t="s">
        <v>437</v>
      </c>
      <c r="D227" s="67" t="s">
        <v>404</v>
      </c>
      <c r="E227" s="62" t="s">
        <v>238</v>
      </c>
      <c r="F227" s="68"/>
      <c r="G227" s="68">
        <v>60462.5</v>
      </c>
      <c r="H227" s="63">
        <f t="shared" si="3"/>
        <v>58715859.720000185</v>
      </c>
    </row>
    <row r="228" spans="2:8" s="9" customFormat="1" ht="42">
      <c r="B228" s="39"/>
      <c r="C228" s="65" t="s">
        <v>437</v>
      </c>
      <c r="D228" s="67" t="s">
        <v>405</v>
      </c>
      <c r="E228" s="62" t="s">
        <v>239</v>
      </c>
      <c r="F228" s="68"/>
      <c r="G228" s="68">
        <v>30920</v>
      </c>
      <c r="H228" s="63">
        <f t="shared" si="3"/>
        <v>58684939.720000185</v>
      </c>
    </row>
    <row r="229" spans="2:8" s="9" customFormat="1" ht="42">
      <c r="B229" s="39"/>
      <c r="C229" s="65" t="s">
        <v>437</v>
      </c>
      <c r="D229" s="67" t="s">
        <v>406</v>
      </c>
      <c r="E229" s="62" t="s">
        <v>240</v>
      </c>
      <c r="F229" s="68"/>
      <c r="G229" s="68">
        <v>263422.89</v>
      </c>
      <c r="H229" s="63">
        <f t="shared" si="3"/>
        <v>58421516.830000184</v>
      </c>
    </row>
    <row r="230" spans="2:8" s="9" customFormat="1" ht="42">
      <c r="B230" s="39"/>
      <c r="C230" s="65" t="s">
        <v>437</v>
      </c>
      <c r="D230" s="67" t="s">
        <v>407</v>
      </c>
      <c r="E230" s="62" t="s">
        <v>241</v>
      </c>
      <c r="F230" s="68"/>
      <c r="G230" s="68">
        <v>303418.53</v>
      </c>
      <c r="H230" s="63">
        <f t="shared" si="3"/>
        <v>58118098.30000018</v>
      </c>
    </row>
    <row r="231" spans="2:8" s="9" customFormat="1" ht="42">
      <c r="B231" s="39"/>
      <c r="C231" s="65" t="s">
        <v>437</v>
      </c>
      <c r="D231" s="67" t="s">
        <v>408</v>
      </c>
      <c r="E231" s="62" t="s">
        <v>242</v>
      </c>
      <c r="F231" s="68"/>
      <c r="G231" s="68">
        <v>278419.78</v>
      </c>
      <c r="H231" s="63">
        <f t="shared" si="3"/>
        <v>57839678.52000018</v>
      </c>
    </row>
    <row r="232" spans="2:8" s="9" customFormat="1" ht="52.5">
      <c r="B232" s="39"/>
      <c r="C232" s="65" t="s">
        <v>437</v>
      </c>
      <c r="D232" s="67" t="s">
        <v>409</v>
      </c>
      <c r="E232" s="62" t="s">
        <v>243</v>
      </c>
      <c r="F232" s="68"/>
      <c r="G232" s="68">
        <v>1079500</v>
      </c>
      <c r="H232" s="63">
        <f t="shared" si="3"/>
        <v>56760178.52000018</v>
      </c>
    </row>
    <row r="233" spans="2:8" s="9" customFormat="1" ht="52.5">
      <c r="B233" s="39"/>
      <c r="C233" s="65" t="s">
        <v>437</v>
      </c>
      <c r="D233" s="67" t="s">
        <v>410</v>
      </c>
      <c r="E233" s="62" t="s">
        <v>244</v>
      </c>
      <c r="F233" s="68"/>
      <c r="G233" s="68">
        <v>337500</v>
      </c>
      <c r="H233" s="63">
        <f t="shared" si="3"/>
        <v>56422678.52000018</v>
      </c>
    </row>
    <row r="234" spans="2:8" s="9" customFormat="1" ht="52.5">
      <c r="B234" s="39"/>
      <c r="C234" s="65" t="s">
        <v>437</v>
      </c>
      <c r="D234" s="67" t="s">
        <v>411</v>
      </c>
      <c r="E234" s="62" t="s">
        <v>245</v>
      </c>
      <c r="F234" s="68"/>
      <c r="G234" s="68">
        <v>524700</v>
      </c>
      <c r="H234" s="63">
        <f t="shared" si="3"/>
        <v>55897978.52000018</v>
      </c>
    </row>
    <row r="235" spans="2:8" s="9" customFormat="1" ht="73.5">
      <c r="B235" s="39"/>
      <c r="C235" s="65" t="s">
        <v>437</v>
      </c>
      <c r="D235" s="67" t="s">
        <v>412</v>
      </c>
      <c r="E235" s="62" t="s">
        <v>246</v>
      </c>
      <c r="F235" s="68"/>
      <c r="G235" s="68">
        <v>20396000</v>
      </c>
      <c r="H235" s="63">
        <f t="shared" si="3"/>
        <v>35501978.52000018</v>
      </c>
    </row>
    <row r="236" spans="2:8" s="9" customFormat="1" ht="105">
      <c r="B236" s="39"/>
      <c r="C236" s="65" t="s">
        <v>438</v>
      </c>
      <c r="D236" s="67" t="s">
        <v>413</v>
      </c>
      <c r="E236" s="61" t="s">
        <v>247</v>
      </c>
      <c r="F236" s="68"/>
      <c r="G236" s="68">
        <v>132442.92</v>
      </c>
      <c r="H236" s="63">
        <f t="shared" si="3"/>
        <v>35369535.60000018</v>
      </c>
    </row>
    <row r="237" spans="2:8" s="9" customFormat="1" ht="84">
      <c r="B237" s="39"/>
      <c r="C237" s="65" t="s">
        <v>438</v>
      </c>
      <c r="D237" s="67" t="s">
        <v>414</v>
      </c>
      <c r="E237" s="61" t="s">
        <v>248</v>
      </c>
      <c r="F237" s="68"/>
      <c r="G237" s="68">
        <v>33110.73</v>
      </c>
      <c r="H237" s="63">
        <f t="shared" si="3"/>
        <v>35336424.87000018</v>
      </c>
    </row>
    <row r="238" spans="2:8" s="9" customFormat="1" ht="84">
      <c r="B238" s="39"/>
      <c r="C238" s="65" t="s">
        <v>438</v>
      </c>
      <c r="D238" s="67" t="s">
        <v>415</v>
      </c>
      <c r="E238" s="61" t="s">
        <v>249</v>
      </c>
      <c r="F238" s="68"/>
      <c r="G238" s="68">
        <v>231775.11</v>
      </c>
      <c r="H238" s="63">
        <f t="shared" si="3"/>
        <v>35104649.760000184</v>
      </c>
    </row>
    <row r="239" spans="2:8" s="9" customFormat="1" ht="52.5">
      <c r="B239" s="39"/>
      <c r="C239" s="65" t="s">
        <v>438</v>
      </c>
      <c r="D239" s="67" t="s">
        <v>283</v>
      </c>
      <c r="E239" s="61" t="s">
        <v>250</v>
      </c>
      <c r="F239" s="68"/>
      <c r="G239" s="68">
        <v>43410</v>
      </c>
      <c r="H239" s="63">
        <f t="shared" si="3"/>
        <v>35061239.760000184</v>
      </c>
    </row>
    <row r="240" spans="2:8" s="9" customFormat="1" ht="94.5">
      <c r="B240" s="39"/>
      <c r="C240" s="65" t="s">
        <v>438</v>
      </c>
      <c r="D240" s="67" t="s">
        <v>416</v>
      </c>
      <c r="E240" s="61" t="s">
        <v>251</v>
      </c>
      <c r="F240" s="68"/>
      <c r="G240" s="68">
        <v>364218.03</v>
      </c>
      <c r="H240" s="63">
        <f t="shared" si="3"/>
        <v>34697021.73000018</v>
      </c>
    </row>
    <row r="241" spans="2:8" s="9" customFormat="1" ht="84">
      <c r="B241" s="39"/>
      <c r="C241" s="65" t="s">
        <v>438</v>
      </c>
      <c r="D241" s="67" t="s">
        <v>417</v>
      </c>
      <c r="E241" s="61" t="s">
        <v>252</v>
      </c>
      <c r="F241" s="68"/>
      <c r="G241" s="68">
        <v>33110.73</v>
      </c>
      <c r="H241" s="63">
        <f t="shared" si="3"/>
        <v>34663911.000000186</v>
      </c>
    </row>
    <row r="242" spans="2:8" s="9" customFormat="1" ht="94.5">
      <c r="B242" s="39"/>
      <c r="C242" s="65" t="s">
        <v>438</v>
      </c>
      <c r="D242" s="67" t="s">
        <v>418</v>
      </c>
      <c r="E242" s="61" t="s">
        <v>253</v>
      </c>
      <c r="F242" s="68"/>
      <c r="G242" s="68">
        <v>198664.38</v>
      </c>
      <c r="H242" s="63">
        <f t="shared" si="3"/>
        <v>34465246.62000018</v>
      </c>
    </row>
    <row r="243" spans="2:8" s="9" customFormat="1" ht="84">
      <c r="B243" s="39"/>
      <c r="C243" s="65" t="s">
        <v>438</v>
      </c>
      <c r="D243" s="67" t="s">
        <v>419</v>
      </c>
      <c r="E243" s="61" t="s">
        <v>254</v>
      </c>
      <c r="F243" s="68"/>
      <c r="G243" s="68">
        <v>33110.73</v>
      </c>
      <c r="H243" s="63">
        <f t="shared" si="3"/>
        <v>34432135.89000019</v>
      </c>
    </row>
    <row r="244" spans="2:8" s="9" customFormat="1" ht="84">
      <c r="B244" s="39"/>
      <c r="C244" s="65" t="s">
        <v>438</v>
      </c>
      <c r="D244" s="67" t="s">
        <v>420</v>
      </c>
      <c r="E244" s="61" t="s">
        <v>255</v>
      </c>
      <c r="F244" s="68"/>
      <c r="G244" s="68">
        <v>99332.19</v>
      </c>
      <c r="H244" s="63">
        <f t="shared" si="3"/>
        <v>34332803.70000019</v>
      </c>
    </row>
    <row r="245" spans="2:8" s="9" customFormat="1" ht="52.5">
      <c r="B245" s="39"/>
      <c r="C245" s="65" t="s">
        <v>438</v>
      </c>
      <c r="D245" s="67" t="s">
        <v>421</v>
      </c>
      <c r="E245" s="61" t="s">
        <v>256</v>
      </c>
      <c r="F245" s="68"/>
      <c r="G245" s="68">
        <v>5715139</v>
      </c>
      <c r="H245" s="63">
        <f t="shared" si="3"/>
        <v>28617664.70000019</v>
      </c>
    </row>
    <row r="246" spans="2:8" s="9" customFormat="1" ht="52.5">
      <c r="B246" s="39"/>
      <c r="C246" s="65" t="s">
        <v>438</v>
      </c>
      <c r="D246" s="67" t="s">
        <v>422</v>
      </c>
      <c r="E246" s="62" t="s">
        <v>257</v>
      </c>
      <c r="F246" s="68"/>
      <c r="G246" s="68">
        <v>21400</v>
      </c>
      <c r="H246" s="63">
        <f t="shared" si="3"/>
        <v>28596264.70000019</v>
      </c>
    </row>
    <row r="247" spans="2:8" s="9" customFormat="1" ht="52.5">
      <c r="B247" s="39"/>
      <c r="C247" s="65" t="s">
        <v>438</v>
      </c>
      <c r="D247" s="67" t="s">
        <v>423</v>
      </c>
      <c r="E247" s="61" t="s">
        <v>258</v>
      </c>
      <c r="F247" s="68"/>
      <c r="G247" s="68">
        <v>5566227.5</v>
      </c>
      <c r="H247" s="63">
        <f t="shared" si="3"/>
        <v>23030037.20000019</v>
      </c>
    </row>
    <row r="248" spans="2:8" s="9" customFormat="1" ht="52.5">
      <c r="B248" s="39"/>
      <c r="C248" s="65" t="s">
        <v>438</v>
      </c>
      <c r="D248" s="67" t="s">
        <v>424</v>
      </c>
      <c r="E248" s="61" t="s">
        <v>259</v>
      </c>
      <c r="F248" s="68"/>
      <c r="G248" s="68">
        <v>128350</v>
      </c>
      <c r="H248" s="63">
        <f t="shared" si="3"/>
        <v>22901687.20000019</v>
      </c>
    </row>
    <row r="249" spans="2:8" s="9" customFormat="1" ht="21">
      <c r="B249" s="39"/>
      <c r="C249" s="65" t="s">
        <v>438</v>
      </c>
      <c r="D249" s="66" t="s">
        <v>425</v>
      </c>
      <c r="E249" s="61" t="s">
        <v>260</v>
      </c>
      <c r="F249" s="68"/>
      <c r="G249" s="68">
        <v>888015.96</v>
      </c>
      <c r="H249" s="63">
        <f t="shared" si="3"/>
        <v>22013671.24000019</v>
      </c>
    </row>
    <row r="250" spans="2:8" s="9" customFormat="1" ht="31.5">
      <c r="B250" s="39"/>
      <c r="C250" s="65" t="s">
        <v>438</v>
      </c>
      <c r="D250" s="66" t="s">
        <v>426</v>
      </c>
      <c r="E250" s="61" t="s">
        <v>261</v>
      </c>
      <c r="F250" s="68"/>
      <c r="G250" s="68">
        <v>1196243.76</v>
      </c>
      <c r="H250" s="63">
        <f t="shared" si="3"/>
        <v>20817427.480000187</v>
      </c>
    </row>
    <row r="251" spans="2:8" s="9" customFormat="1" ht="31.5">
      <c r="B251" s="39"/>
      <c r="C251" s="65" t="s">
        <v>438</v>
      </c>
      <c r="D251" s="66" t="s">
        <v>427</v>
      </c>
      <c r="E251" s="61" t="s">
        <v>262</v>
      </c>
      <c r="F251" s="68"/>
      <c r="G251" s="68">
        <v>140398.8</v>
      </c>
      <c r="H251" s="63">
        <f t="shared" si="3"/>
        <v>20677028.680000186</v>
      </c>
    </row>
    <row r="252" spans="2:8" s="9" customFormat="1" ht="31.5">
      <c r="B252" s="39"/>
      <c r="C252" s="65" t="s">
        <v>438</v>
      </c>
      <c r="D252" s="66" t="s">
        <v>427</v>
      </c>
      <c r="E252" s="61" t="s">
        <v>263</v>
      </c>
      <c r="F252" s="68"/>
      <c r="G252" s="68">
        <v>140495.52</v>
      </c>
      <c r="H252" s="63">
        <f t="shared" si="3"/>
        <v>20536533.160000186</v>
      </c>
    </row>
    <row r="253" spans="2:8" s="9" customFormat="1" ht="31.5">
      <c r="B253" s="39"/>
      <c r="C253" s="65" t="s">
        <v>438</v>
      </c>
      <c r="D253" s="66" t="s">
        <v>427</v>
      </c>
      <c r="E253" s="61" t="s">
        <v>264</v>
      </c>
      <c r="F253" s="68"/>
      <c r="G253" s="68">
        <v>204612.12</v>
      </c>
      <c r="H253" s="63">
        <f t="shared" si="3"/>
        <v>20331921.040000185</v>
      </c>
    </row>
    <row r="254" spans="2:8" s="9" customFormat="1" ht="31.5">
      <c r="B254" s="39"/>
      <c r="C254" s="65" t="s">
        <v>438</v>
      </c>
      <c r="D254" s="66" t="s">
        <v>428</v>
      </c>
      <c r="E254" s="61" t="s">
        <v>265</v>
      </c>
      <c r="F254" s="68"/>
      <c r="G254" s="68">
        <v>246285.48</v>
      </c>
      <c r="H254" s="63">
        <f t="shared" si="3"/>
        <v>20085635.560000185</v>
      </c>
    </row>
    <row r="255" spans="2:8" s="9" customFormat="1" ht="31.5">
      <c r="B255" s="39"/>
      <c r="C255" s="65" t="s">
        <v>438</v>
      </c>
      <c r="D255" s="66" t="s">
        <v>428</v>
      </c>
      <c r="E255" s="61" t="s">
        <v>266</v>
      </c>
      <c r="F255" s="68"/>
      <c r="G255" s="68">
        <v>140495.52</v>
      </c>
      <c r="H255" s="63">
        <f t="shared" si="3"/>
        <v>19945140.040000185</v>
      </c>
    </row>
    <row r="256" spans="2:8" s="9" customFormat="1" ht="31.5">
      <c r="B256" s="39"/>
      <c r="C256" s="65" t="s">
        <v>438</v>
      </c>
      <c r="D256" s="66" t="s">
        <v>428</v>
      </c>
      <c r="E256" s="61" t="s">
        <v>267</v>
      </c>
      <c r="F256" s="68"/>
      <c r="G256" s="68">
        <v>286845.02</v>
      </c>
      <c r="H256" s="63">
        <f t="shared" si="3"/>
        <v>19658295.020000186</v>
      </c>
    </row>
    <row r="257" spans="2:8" s="9" customFormat="1" ht="31.5">
      <c r="B257" s="39"/>
      <c r="C257" s="65" t="s">
        <v>438</v>
      </c>
      <c r="D257" s="66" t="s">
        <v>428</v>
      </c>
      <c r="E257" s="61" t="s">
        <v>268</v>
      </c>
      <c r="F257" s="68"/>
      <c r="G257" s="68">
        <v>286845.02</v>
      </c>
      <c r="H257" s="63">
        <f t="shared" si="3"/>
        <v>19371450.000000186</v>
      </c>
    </row>
    <row r="258" spans="2:8" s="9" customFormat="1" ht="31.5">
      <c r="B258" s="39"/>
      <c r="C258" s="65" t="s">
        <v>438</v>
      </c>
      <c r="D258" s="66" t="s">
        <v>428</v>
      </c>
      <c r="E258" s="61" t="s">
        <v>269</v>
      </c>
      <c r="F258" s="68"/>
      <c r="G258" s="68">
        <v>286845.02</v>
      </c>
      <c r="H258" s="63">
        <f t="shared" si="3"/>
        <v>19084604.980000187</v>
      </c>
    </row>
    <row r="259" spans="2:8" s="9" customFormat="1" ht="31.5">
      <c r="B259" s="39"/>
      <c r="C259" s="65" t="s">
        <v>438</v>
      </c>
      <c r="D259" s="66" t="s">
        <v>428</v>
      </c>
      <c r="E259" s="61" t="s">
        <v>270</v>
      </c>
      <c r="F259" s="68"/>
      <c r="G259" s="68">
        <v>286845.02</v>
      </c>
      <c r="H259" s="63">
        <f t="shared" si="3"/>
        <v>18797759.960000187</v>
      </c>
    </row>
    <row r="260" spans="2:8" s="9" customFormat="1" ht="42">
      <c r="B260" s="39"/>
      <c r="C260" s="65" t="s">
        <v>438</v>
      </c>
      <c r="D260" s="66" t="s">
        <v>429</v>
      </c>
      <c r="E260" s="61" t="s">
        <v>271</v>
      </c>
      <c r="F260" s="68"/>
      <c r="G260" s="68">
        <v>105528.78</v>
      </c>
      <c r="H260" s="63">
        <f t="shared" si="3"/>
        <v>18692231.180000186</v>
      </c>
    </row>
    <row r="261" spans="2:8" s="9" customFormat="1" ht="94.5">
      <c r="B261" s="39"/>
      <c r="C261" s="65" t="s">
        <v>439</v>
      </c>
      <c r="D261" s="67" t="s">
        <v>430</v>
      </c>
      <c r="E261" s="61" t="s">
        <v>272</v>
      </c>
      <c r="F261" s="68"/>
      <c r="G261" s="68">
        <v>300000.6</v>
      </c>
      <c r="H261" s="63">
        <f t="shared" si="3"/>
        <v>18392230.580000184</v>
      </c>
    </row>
    <row r="262" spans="2:8" s="9" customFormat="1" ht="52.5">
      <c r="B262" s="39"/>
      <c r="C262" s="65" t="s">
        <v>439</v>
      </c>
      <c r="D262" s="67" t="s">
        <v>431</v>
      </c>
      <c r="E262" s="61" t="s">
        <v>273</v>
      </c>
      <c r="F262" s="68"/>
      <c r="G262" s="68">
        <v>1437969.51</v>
      </c>
      <c r="H262" s="63">
        <f t="shared" si="3"/>
        <v>16954261.070000183</v>
      </c>
    </row>
    <row r="263" spans="2:8" s="9" customFormat="1" ht="42">
      <c r="B263" s="39"/>
      <c r="C263" s="65" t="s">
        <v>439</v>
      </c>
      <c r="D263" s="66" t="s">
        <v>432</v>
      </c>
      <c r="E263" s="61" t="s">
        <v>274</v>
      </c>
      <c r="F263" s="68"/>
      <c r="G263" s="68">
        <v>181957.32</v>
      </c>
      <c r="H263" s="63">
        <f t="shared" si="3"/>
        <v>16772303.750000183</v>
      </c>
    </row>
    <row r="264" spans="2:8" s="9" customFormat="1" ht="21">
      <c r="B264" s="39"/>
      <c r="C264" s="65" t="s">
        <v>440</v>
      </c>
      <c r="D264" s="67" t="s">
        <v>26</v>
      </c>
      <c r="E264" s="61" t="s">
        <v>27</v>
      </c>
      <c r="F264" s="68"/>
      <c r="G264" s="68">
        <f>468119.52</f>
        <v>468119.52</v>
      </c>
      <c r="H264" s="63">
        <f t="shared" si="3"/>
        <v>16304184.230000183</v>
      </c>
    </row>
    <row r="265" spans="2:8" s="9" customFormat="1" ht="21">
      <c r="B265" s="39"/>
      <c r="C265" s="65" t="s">
        <v>440</v>
      </c>
      <c r="D265" s="67" t="s">
        <v>26</v>
      </c>
      <c r="E265" s="62" t="s">
        <v>28</v>
      </c>
      <c r="F265" s="68"/>
      <c r="G265" s="68">
        <v>15062.5</v>
      </c>
      <c r="H265" s="63">
        <f t="shared" si="3"/>
        <v>16289121.730000183</v>
      </c>
    </row>
    <row r="266" spans="2:8" s="9" customFormat="1" ht="21">
      <c r="B266" s="39"/>
      <c r="C266" s="65" t="s">
        <v>440</v>
      </c>
      <c r="D266" s="67" t="s">
        <v>26</v>
      </c>
      <c r="E266" s="62" t="s">
        <v>29</v>
      </c>
      <c r="F266" s="68"/>
      <c r="G266" s="68">
        <v>175</v>
      </c>
      <c r="H266" s="63">
        <f t="shared" si="3"/>
        <v>16288946.730000183</v>
      </c>
    </row>
    <row r="267" spans="2:8" s="9" customFormat="1" ht="16.5">
      <c r="B267" s="39"/>
      <c r="C267" s="65" t="s">
        <v>440</v>
      </c>
      <c r="D267" s="67" t="s">
        <v>26</v>
      </c>
      <c r="E267" s="62" t="s">
        <v>275</v>
      </c>
      <c r="F267" s="68"/>
      <c r="G267" s="68">
        <v>250</v>
      </c>
      <c r="H267" s="63">
        <f t="shared" si="3"/>
        <v>16288696.730000183</v>
      </c>
    </row>
    <row r="268" spans="2:8" s="6" customFormat="1" ht="9" customHeight="1" thickBot="1">
      <c r="B268" s="40"/>
      <c r="C268" s="41"/>
      <c r="D268" s="42"/>
      <c r="E268" s="43"/>
      <c r="F268" s="44"/>
      <c r="G268" s="45"/>
      <c r="H268" s="58"/>
    </row>
    <row r="269" spans="2:8" s="6" customFormat="1" ht="21.75" customHeight="1" thickBot="1">
      <c r="B269" s="46"/>
      <c r="C269" s="47"/>
      <c r="D269" s="48"/>
      <c r="E269" s="53" t="s">
        <v>9</v>
      </c>
      <c r="F269" s="48">
        <f>SUM(F18:F268)</f>
        <v>173512908.82999998</v>
      </c>
      <c r="G269" s="48">
        <f>SUM(G18:G268)</f>
        <v>328171150.4999997</v>
      </c>
      <c r="H269" s="49">
        <f>H16+F269-G269</f>
        <v>16288696.730000317</v>
      </c>
    </row>
    <row r="270" spans="2:94" ht="24" customHeight="1">
      <c r="B270" s="5"/>
      <c r="C270" s="31"/>
      <c r="D270" s="5"/>
      <c r="E270" s="5"/>
      <c r="F270" s="7"/>
      <c r="G270" s="7"/>
      <c r="H270" s="23"/>
      <c r="I270" s="14"/>
      <c r="J270" s="14"/>
      <c r="K270" s="14"/>
      <c r="L270" s="14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</row>
    <row r="271" spans="2:8" ht="24" customHeight="1">
      <c r="B271" s="5"/>
      <c r="C271" s="32"/>
      <c r="D271" s="3"/>
      <c r="E271" s="3"/>
      <c r="F271" s="4"/>
      <c r="G271" s="4"/>
      <c r="H271" s="24"/>
    </row>
    <row r="272" spans="2:8" ht="24" customHeight="1">
      <c r="B272" s="5"/>
      <c r="C272" s="32"/>
      <c r="D272" s="3"/>
      <c r="E272" s="3"/>
      <c r="F272" s="4"/>
      <c r="G272" s="4"/>
      <c r="H272" s="24"/>
    </row>
    <row r="273" spans="2:8" ht="24" customHeight="1">
      <c r="B273" s="3"/>
      <c r="C273" s="32"/>
      <c r="D273" s="3"/>
      <c r="E273" s="3"/>
      <c r="F273" s="4"/>
      <c r="G273" s="4"/>
      <c r="H273" s="24"/>
    </row>
    <row r="274" spans="2:8" ht="24" customHeight="1">
      <c r="B274" s="74" t="s">
        <v>18</v>
      </c>
      <c r="C274" s="74"/>
      <c r="D274" s="74"/>
      <c r="E274" s="8"/>
      <c r="F274" s="74" t="s">
        <v>19</v>
      </c>
      <c r="G274" s="74"/>
      <c r="H274" s="74"/>
    </row>
    <row r="275" spans="2:8" ht="24" customHeight="1">
      <c r="B275" s="75" t="s">
        <v>13</v>
      </c>
      <c r="C275" s="75"/>
      <c r="D275" s="75"/>
      <c r="E275" s="50"/>
      <c r="F275" s="76" t="s">
        <v>14</v>
      </c>
      <c r="G275" s="76"/>
      <c r="H275" s="76"/>
    </row>
    <row r="276" spans="2:8" ht="24" customHeight="1">
      <c r="B276" s="83" t="s">
        <v>23</v>
      </c>
      <c r="C276" s="83"/>
      <c r="D276" s="83"/>
      <c r="E276" s="51"/>
      <c r="F276" s="84" t="s">
        <v>24</v>
      </c>
      <c r="G276" s="84"/>
      <c r="H276" s="84"/>
    </row>
    <row r="277" spans="2:8" ht="24" customHeight="1">
      <c r="B277" s="75" t="s">
        <v>20</v>
      </c>
      <c r="C277" s="75"/>
      <c r="D277" s="75"/>
      <c r="E277" s="50"/>
      <c r="F277" s="76" t="s">
        <v>15</v>
      </c>
      <c r="G277" s="76"/>
      <c r="H277" s="76"/>
    </row>
    <row r="278" spans="2:8" ht="24" customHeight="1">
      <c r="B278" s="57"/>
      <c r="C278" s="57"/>
      <c r="D278" s="57"/>
      <c r="E278" s="50"/>
      <c r="F278" s="50"/>
      <c r="G278" s="50"/>
      <c r="H278" s="52"/>
    </row>
    <row r="279" spans="3:8" ht="24" customHeight="1">
      <c r="C279" s="1"/>
      <c r="H279" s="18"/>
    </row>
    <row r="280" spans="3:8" ht="24" customHeight="1">
      <c r="C280" s="1"/>
      <c r="H280" s="18"/>
    </row>
    <row r="281" spans="2:8" ht="24" customHeight="1">
      <c r="B281" s="72" t="s">
        <v>16</v>
      </c>
      <c r="C281" s="73"/>
      <c r="D281" s="73"/>
      <c r="E281" s="73"/>
      <c r="F281" s="73"/>
      <c r="G281" s="73"/>
      <c r="H281" s="73"/>
    </row>
    <row r="282" spans="2:8" ht="24" customHeight="1">
      <c r="B282" s="76" t="s">
        <v>17</v>
      </c>
      <c r="C282" s="76"/>
      <c r="D282" s="76"/>
      <c r="E282" s="76"/>
      <c r="F282" s="76"/>
      <c r="G282" s="76"/>
      <c r="H282" s="76"/>
    </row>
    <row r="283" spans="2:8" ht="24" customHeight="1">
      <c r="B283" s="84" t="s">
        <v>21</v>
      </c>
      <c r="C283" s="84"/>
      <c r="D283" s="84"/>
      <c r="E283" s="84"/>
      <c r="F283" s="84"/>
      <c r="G283" s="84"/>
      <c r="H283" s="84"/>
    </row>
    <row r="284" spans="2:8" ht="24" customHeight="1">
      <c r="B284" s="76" t="s">
        <v>22</v>
      </c>
      <c r="C284" s="76"/>
      <c r="D284" s="76"/>
      <c r="E284" s="76"/>
      <c r="F284" s="76"/>
      <c r="G284" s="76"/>
      <c r="H284" s="76"/>
    </row>
    <row r="285" spans="2:8" ht="24" customHeight="1">
      <c r="B285" s="87"/>
      <c r="C285" s="87"/>
      <c r="D285" s="87"/>
      <c r="E285" s="87"/>
      <c r="F285" s="87"/>
      <c r="G285" s="87"/>
      <c r="H285" s="87"/>
    </row>
    <row r="286" spans="2:8" ht="24" customHeight="1">
      <c r="B286" s="87"/>
      <c r="C286" s="87"/>
      <c r="D286" s="87"/>
      <c r="E286" s="87"/>
      <c r="F286" s="87"/>
      <c r="G286" s="87"/>
      <c r="H286" s="87"/>
    </row>
    <row r="287" spans="2:8" ht="20.25">
      <c r="B287" s="87"/>
      <c r="C287" s="87"/>
      <c r="D287" s="87"/>
      <c r="E287" s="87"/>
      <c r="F287" s="87"/>
      <c r="G287" s="87"/>
      <c r="H287" s="87"/>
    </row>
    <row r="288" spans="2:8" ht="12.75">
      <c r="B288" s="8"/>
      <c r="C288" s="33"/>
      <c r="D288" s="8"/>
      <c r="E288" s="8"/>
      <c r="F288" s="8"/>
      <c r="G288" s="8"/>
      <c r="H288" s="25"/>
    </row>
    <row r="289" spans="2:8" ht="12.75">
      <c r="B289" s="8"/>
      <c r="C289" s="33"/>
      <c r="D289" s="8"/>
      <c r="E289" s="8"/>
      <c r="F289" s="8"/>
      <c r="G289" s="8"/>
      <c r="H289" s="25"/>
    </row>
    <row r="290" spans="2:8" ht="12.75">
      <c r="B290" s="8"/>
      <c r="C290" s="33"/>
      <c r="D290" s="8"/>
      <c r="E290" s="8"/>
      <c r="F290" s="8"/>
      <c r="G290" s="8"/>
      <c r="H290" s="25"/>
    </row>
    <row r="291" spans="2:8" ht="12.75">
      <c r="B291" s="8"/>
      <c r="C291" s="33"/>
      <c r="D291" s="8"/>
      <c r="E291" s="8"/>
      <c r="F291" s="8"/>
      <c r="G291" s="8"/>
      <c r="H291" s="25"/>
    </row>
    <row r="292" spans="2:8" ht="12.75">
      <c r="B292" s="8"/>
      <c r="C292" s="33"/>
      <c r="D292" s="8"/>
      <c r="E292" s="8"/>
      <c r="F292" s="8"/>
      <c r="G292" s="8"/>
      <c r="H292" s="25"/>
    </row>
    <row r="293" spans="2:8" ht="12.75">
      <c r="B293" s="8"/>
      <c r="C293" s="33"/>
      <c r="D293" s="8"/>
      <c r="E293" s="8"/>
      <c r="F293" s="8"/>
      <c r="G293" s="8"/>
      <c r="H293" s="25"/>
    </row>
    <row r="294" spans="2:8" ht="12.75">
      <c r="B294" s="8"/>
      <c r="C294" s="33"/>
      <c r="D294" s="8"/>
      <c r="E294" s="8"/>
      <c r="F294" s="8"/>
      <c r="G294" s="8"/>
      <c r="H294" s="25"/>
    </row>
    <row r="295" spans="2:8" ht="12.75">
      <c r="B295" s="8"/>
      <c r="C295" s="33"/>
      <c r="D295" s="8"/>
      <c r="E295" s="8"/>
      <c r="F295" s="8"/>
      <c r="G295" s="8"/>
      <c r="H295" s="25"/>
    </row>
    <row r="296" spans="2:8" ht="12.75">
      <c r="B296" s="8"/>
      <c r="C296" s="33"/>
      <c r="D296" s="8"/>
      <c r="E296" s="8"/>
      <c r="F296" s="8"/>
      <c r="G296" s="8"/>
      <c r="H296" s="25"/>
    </row>
    <row r="297" spans="2:8" ht="12.75">
      <c r="B297" s="8"/>
      <c r="C297" s="33"/>
      <c r="D297" s="8"/>
      <c r="E297" s="8"/>
      <c r="F297" s="8"/>
      <c r="G297" s="8"/>
      <c r="H297" s="25"/>
    </row>
    <row r="298" spans="2:8" ht="12.75">
      <c r="B298" s="8"/>
      <c r="C298" s="33"/>
      <c r="D298" s="8"/>
      <c r="E298" s="8"/>
      <c r="F298" s="8"/>
      <c r="G298" s="8"/>
      <c r="H298" s="25"/>
    </row>
    <row r="299" spans="2:8" ht="12.75">
      <c r="B299" s="8"/>
      <c r="C299" s="33"/>
      <c r="D299" s="8"/>
      <c r="E299" s="8"/>
      <c r="F299" s="8"/>
      <c r="G299" s="8"/>
      <c r="H299" s="25"/>
    </row>
    <row r="318" ht="13.5" thickBot="1"/>
    <row r="319" ht="15">
      <c r="B319" s="2"/>
    </row>
  </sheetData>
  <sheetProtection/>
  <mergeCells count="24">
    <mergeCell ref="B287:H287"/>
    <mergeCell ref="B283:H283"/>
    <mergeCell ref="B285:H285"/>
    <mergeCell ref="B284:H284"/>
    <mergeCell ref="B282:H282"/>
    <mergeCell ref="B286:H286"/>
    <mergeCell ref="B6:H6"/>
    <mergeCell ref="B15:B17"/>
    <mergeCell ref="F16:G16"/>
    <mergeCell ref="F15:H15"/>
    <mergeCell ref="B11:H11"/>
    <mergeCell ref="B276:D276"/>
    <mergeCell ref="F276:H276"/>
    <mergeCell ref="B13:H13"/>
    <mergeCell ref="B9:H9"/>
    <mergeCell ref="C15:E15"/>
    <mergeCell ref="C16:D16"/>
    <mergeCell ref="B281:H281"/>
    <mergeCell ref="B274:D274"/>
    <mergeCell ref="F274:H274"/>
    <mergeCell ref="B275:D275"/>
    <mergeCell ref="F275:H275"/>
    <mergeCell ref="B277:D277"/>
    <mergeCell ref="F277:H277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285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2023-01-13T15:41:18Z</cp:lastPrinted>
  <dcterms:created xsi:type="dcterms:W3CDTF">2006-07-11T17:39:34Z</dcterms:created>
  <dcterms:modified xsi:type="dcterms:W3CDTF">2023-01-13T15:45:52Z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