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<sst xmlns="http://schemas.openxmlformats.org/spreadsheetml/2006/main" count="113" uniqueCount="89">
  <si>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</si>
  <si>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</si>
  <si>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</si>
  <si>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</si>
  <si>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</si>
  <si>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</si>
  <si>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</si>
  <si>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</si>
  <si>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</si>
  <si>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</si>
  <si>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</si>
  <si>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</si>
  <si>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</si>
  <si>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</si>
  <si>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</si>
  <si>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</si>
  <si>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</si>
  <si>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</si>
  <si>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</si>
  <si>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</si>
  <si>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</si>
  <si>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</si>
  <si>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</si>
  <si>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</si>
  <si>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</si>
  <si>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</si>
  <si>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</si>
  <si>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NULO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</si>
  <si>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</si>
  <si>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TRANSFERENCIA ENVIADA AL EXTERIOR.</t>
    </r>
  </si>
  <si>
    <t>Del 1ero al 31 de Diciembre 2022</t>
  </si>
  <si>
    <r>
      <rPr>
        <b/>
        <sz val="8"/>
        <color indexed="8"/>
        <rFont val="Segoe UI"/>
        <family val="2"/>
      </rPr>
      <t xml:space="preserve">ECO TROFEOS MV, SRL, </t>
    </r>
    <r>
      <rPr>
        <sz val="8"/>
        <color indexed="8"/>
        <rFont val="Segoe UI"/>
        <family val="2"/>
      </rPr>
      <t>PAGO FACTURA NO. NCF B1500000013 D/F 16/09/2022, POR CONCEPTO DE LA CONFECCION DE UNA PLACA DE RECONOCIMIENTO EN MEMORIA AL DR. ORLANDO JORGE MERA, POR ESTE MINISTERIO.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</si>
  <si>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PAGO FACTURA NO. NCF B1500000013 D/F 16/09/2022, POR CONCEPTO DE LA CONFECCION DE UNA PLACA DE RECONOCIMIENTO EN MEMORIA AL DR. ORLANDO JORGE MERA, POR ESTE MINISTERIO.</t>
    </r>
  </si>
  <si>
    <r>
      <rPr>
        <b/>
        <sz val="8"/>
        <color indexed="8"/>
        <rFont val="Segoe UI"/>
        <family val="2"/>
      </rPr>
      <t xml:space="preserve">IDENTIFICACIONES CORPORATIVAS, SRL, </t>
    </r>
    <r>
      <rPr>
        <sz val="8"/>
        <color indexed="8"/>
        <rFont val="Segoe UI"/>
        <family val="2"/>
      </rPr>
      <t>PAGO FACTURA NCF B1500000572, D/F 11/11/2022, POR CONCEPTO DE SERVICIO DE ACTUALIZACION Y CONFIGURACION DE LOS LECTORES DE HUELLAS, PARA USO DE LOS EMPLEADOS DE ESTE MINISTERIO.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</si>
  <si>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 POR CONCEPTO DE DEVOLUCIÓN DE LA BECADA SUSAN PRISCILA GARCIA FIGUEROA.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</si>
  <si>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2DO. ABONO POR DEVOLUCIÓN DEL BECARIO AMADO LORENZO PEÑA MALLEN.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</si>
  <si>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 POR CONCEPTO DE EVALUACIÓN PLAN DE ESTUDIOS INGENIERIA ESTRUCTURAL.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</si>
  <si>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 POR CONCEPTO DE LICENCIATURA DE LA  UNEV. </t>
    </r>
  </si>
  <si>
    <r>
      <rPr>
        <b/>
        <sz val="8"/>
        <color indexed="8"/>
        <rFont val="Segoe UI"/>
        <family val="2"/>
      </rPr>
      <t xml:space="preserve">CORPORACION DEL ACUEDUCTO Y ALCANTARILLADO DE SANTIAGO, </t>
    </r>
    <r>
      <rPr>
        <sz val="8"/>
        <color indexed="8"/>
        <rFont val="Segoe UI"/>
        <family val="2"/>
      </rPr>
      <t>PAGO FACTURA NO.05845132 (NCF B1500023936), D/F 04/11/2022  POR CONSUMO DE AGUA POTABLE, CORRESPONDIENTE A  LA REGIONAL MESCYT EN  LA CIUDAD DE SANTIAGO DE LOS CABALLEROS (CONTRATO NO. 01057630), PERIODO 28/09/2022 AL 28/10/2022.</t>
    </r>
  </si>
  <si>
    <r>
      <rPr>
        <b/>
        <sz val="8"/>
        <color indexed="8"/>
        <rFont val="Segoe UI"/>
        <family val="2"/>
      </rPr>
      <t>EDENORTE DOMINICANA, S.A.</t>
    </r>
    <r>
      <rPr>
        <sz val="8"/>
        <color indexed="8"/>
        <rFont val="Segoe UI"/>
        <family val="2"/>
      </rPr>
      <t>, PAGO DE LAS FACTURAS NOS. 202211354386 D/F 04/11/2022 (NCFB1500316060), 202211354392 D/F 04/11/2022 (NCF B1500316066), POR ENERGIA ELECTRICA DURANTE EL PERIODO 04/10/2022 AL 03/11/2022, EN EL CENTRO DE INGLES CEFORMA REGIONAL SANTIAGO DE ESTE MINISTERIO.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</si>
  <si>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OPERATIVA (010-391647-4)  A LA CUENTA DE  PROGRAMA DE BECAS NACIONALES  (010-241785-7), EN CALIDAD DE PRESTAMO EN FECHA  14/12/2022, PARA CUBRIR COMPROMISOS.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</si>
  <si>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3ER. ABONO POR DEVOLUCIÓN DEL BECARIO AMADO LORENZO PEÑA MALLEN. </t>
    </r>
  </si>
  <si>
    <r>
      <rPr>
        <b/>
        <sz val="8"/>
        <color indexed="8"/>
        <rFont val="Segoe UI"/>
        <family val="2"/>
      </rPr>
      <t>NATIONAL STUDENT CLEARINGHOUSE,</t>
    </r>
    <r>
      <rPr>
        <sz val="8"/>
        <color indexed="8"/>
        <rFont val="Segoe UI"/>
        <family val="2"/>
      </rPr>
      <t xml:space="preserve"> PAGO DE LA FACTURA NO. IN22100313,  D/F 30/10/2022, POR SERVICIOS PRESTADOS EN EL PROCESO DE VERIFICACIÓN DE ESTUDIOS, REALIZADOS A LOS ESTUDIANTES EN LOS EE.UU. CORRESPONDIENTE AL MES DE OCTUBRE DEL 2022. 
NOTA: TASA 54.70
US$32.00 X 54.70= RD$1,750.40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</si>
  <si>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 LA CUENTA OPERATIVA (010-391647-4)  A LA CUENTA DE  FONDO DE LENGUAS EXTRANJERA (960-162609-3), EN CALIDAD DE PRESTAMO EN FECHA  14/12/2022, PARA CUBRIR COMPROMISOS.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</si>
  <si>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 PAGO INICIAL DEL 25% POR  DEVOLUCIÓN, DE LA  BECARIA GABRIELA HAIANA GONZALEZ. </t>
    </r>
  </si>
  <si>
    <r>
      <t xml:space="preserve">LUIS MANUEL LANTIGUA ROJAS, </t>
    </r>
    <r>
      <rPr>
        <sz val="8"/>
        <color indexed="8"/>
        <rFont val="Segoe UI"/>
        <family val="2"/>
      </rPr>
      <t>PAGO ACUERDO CONCILIATORIO AMIGABLE INDEMNIZACION ENTRE PATRONATO Y EMPLEADO; ACTO DE DESISTIMIENTO Y DESCARGO RECIPROCO DE CUALQUIER PROCESO CIVIL O ADMINISTRATIVO PRESENTE O FUTURO, DEBIDAMENTE FIRMADO ENTRE AMBAS PARTE, SUSTENTADO EN LA SENTENCIA JUDICIA No.: 0030-02-2022-SSEN-00205.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</si>
  <si>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 POR DEVOLUCIÓN DE PROYECTOS DE INVESTIGACIÓN, UNIVERSIDAD AGROFORESTAL FERNANDO ARTURO DE MERIÑO.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</si>
  <si>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 POR DEVOLUCIÓN DE PROYECTOS DE INVESTIGACIÓN, UNIVERSIDAD ISA.</t>
    </r>
  </si>
  <si>
    <r>
      <rPr>
        <b/>
        <sz val="8"/>
        <color indexed="8"/>
        <rFont val="Segoe UI"/>
        <family val="2"/>
      </rPr>
      <t xml:space="preserve">MARKET DYNAMIC SOLUTIONS MDS. S.R.L, </t>
    </r>
    <r>
      <rPr>
        <sz val="8"/>
        <color indexed="8"/>
        <rFont val="Segoe UI"/>
        <family val="2"/>
      </rPr>
      <t>PAGO FACTURAS NCF B1500000311 Y B1500000316, POR SERVICIOS ENVIÓS DE TRECE (13) EJEMPLARES DE CONVENIOS DE UNIVERSIDADES ORIGINALES, ENVIADA A LAS CIUDADES DE ESTADOS UNIDOS Y ESPAÑA.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</si>
  <si>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DEVOLUCIÓN DE LA  BECADA LOURDES M. PIMENTEL SOTO. 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</si>
  <si>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RECIBIDA DESDE LA  CUENTA DE  FONDO DE LENGUAS EXTRANJERA (960-162609-3) A LA CUENTA OPERATIVA (010-391647-4), COMO  DEVOLUCION DE DESEMBOLSO RECIBIDO EN CALIDAD DE PRESTAMO EN FECHA 14/12/2022, PARA CUBRIR COMPROMISOS.</t>
    </r>
  </si>
  <si>
    <r>
      <rPr>
        <b/>
        <sz val="8"/>
        <color indexed="8"/>
        <rFont val="Segoe UI"/>
        <family val="2"/>
      </rPr>
      <t>RAMSES  ALFREDO MARTINEZ DURAN,</t>
    </r>
    <r>
      <rPr>
        <sz val="8"/>
        <color indexed="8"/>
        <rFont val="Segoe UI"/>
        <family val="2"/>
      </rPr>
      <t xml:space="preserve"> PAGO REPOSICION DE CAJA CHICA DEL RECIBO NO. 367422-367463, PERTENECIENTE A LA DIRECCION ADMINISTRATIVA DE ESTE MESCYT.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</si>
  <si>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ABONO POR DEVOLUCIÓN DEL BECARIO AMADO LORENZO PEÑA MALLEN.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</si>
  <si>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CHEQUES  RECIBIDOS, POR PROYECTOS DE PLANES DE ESTUDIO Y APERTURA DE INSTITUTO ESPECIALIZADOS EN ESTUDIO SUPERIORES, JUNTA CENTRAL ELECTORAL.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</si>
  <si>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MAESTRIA EN DERECHO INMOBILIARIO Y REGISTRAL, UNIVERSIDAD CENTRAL DEL ESTE.. </t>
    </r>
  </si>
  <si>
    <r>
      <rPr>
        <b/>
        <sz val="8"/>
        <color indexed="8"/>
        <rFont val="Segoe UI"/>
        <family val="2"/>
      </rPr>
      <t xml:space="preserve">CAASD, </t>
    </r>
    <r>
      <rPr>
        <sz val="8"/>
        <color indexed="8"/>
        <rFont val="Segoe UI"/>
        <family val="2"/>
      </rPr>
      <t xml:space="preserve">PAGO FACTURAS NOS.FS-4805231 (NCF B1500108229), CODIGO 15805, Y FACT. FS-4805285 ( NCF B1500108208), CODIGO 499825, POR CONSUMO DE AGUA Y AGUA DEL POZO POR PARTE DE ESTE MINISTERIO DE EDUCACIÓN SUPERIOR, CORRESPONDIENTE AL MES DE DICIEMBRE 2022.
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</si>
  <si>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DECIMO PAGO POR DEVOLUCIÓN DEL BECARIO AMADO LORENZO PEÑA MALLEN. </t>
    </r>
  </si>
  <si>
    <r>
      <rPr>
        <b/>
        <sz val="8"/>
        <color indexed="8"/>
        <rFont val="Segoe UI"/>
        <family val="2"/>
      </rPr>
      <t xml:space="preserve">EDENORTE DOMINICANA, S.A, </t>
    </r>
    <r>
      <rPr>
        <sz val="8"/>
        <color indexed="8"/>
        <rFont val="Segoe UI"/>
        <family val="2"/>
      </rPr>
      <t>PAGO FACTURA NO. 202212491509 (NCF B1500322931), 202212491508 (NCF B1500322930) D/F 04/12/2022, POR ENERGIA ELECTRICA CONSUMIDA DURANTE EL MES DE DICIEMBRE, EN EL CENTRO DE INGLES (CEFORMA) REGIONAL SANTIAGO DE ESTE MINISTERIO, SEGUN CONTRATO NO.: 6065983, 6842518.</t>
    </r>
  </si>
  <si>
    <r>
      <rPr>
        <b/>
        <sz val="8"/>
        <color indexed="8"/>
        <rFont val="Segoe UI"/>
        <family val="2"/>
      </rPr>
      <t xml:space="preserve">AYUNTAMIENTO DEL DISTRITO NACIONAL (ADN), </t>
    </r>
    <r>
      <rPr>
        <sz val="8"/>
        <color indexed="8"/>
        <rFont val="Segoe UI"/>
        <family val="2"/>
      </rPr>
      <t>PAGO FACTURA NOS. 32553763 NCF B1500038300, NOS. 32553488 NCF  B1500038215, D/F 01/12/2022, CORRESPONDIENTE A RECOGIDA DE BASURA  DE ESTE MINISTERIO, DURANTE EL  MES DE DICIEMBRE DEL AÑO 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</si>
  <si>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</si>
  <si>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t>CI-01453</t>
  </si>
  <si>
    <t>CK-25256</t>
  </si>
  <si>
    <t>CK-25257</t>
  </si>
  <si>
    <t>CI-01459</t>
  </si>
  <si>
    <t>CI-01462</t>
  </si>
  <si>
    <t>CI-01455</t>
  </si>
  <si>
    <t>TR-MESCYT/CON-1720</t>
  </si>
  <si>
    <t>CK-25258</t>
  </si>
  <si>
    <t>CK-25259</t>
  </si>
  <si>
    <t>TR-MESCYT/CON-1770</t>
  </si>
  <si>
    <t>CK-25260</t>
  </si>
  <si>
    <t>DE-167070104</t>
  </si>
  <si>
    <t>CK-25261</t>
  </si>
  <si>
    <t>CK-25262</t>
  </si>
  <si>
    <t>CI-01472</t>
  </si>
  <si>
    <t>TR-MESCYT/CON-1720-1</t>
  </si>
  <si>
    <t>CI-01470</t>
  </si>
  <si>
    <t>13/12/2022</t>
  </si>
  <si>
    <t>14/12/2022</t>
  </si>
  <si>
    <t>15/12/2022</t>
  </si>
  <si>
    <t>19/12/2022</t>
  </si>
  <si>
    <t>20/12/2022</t>
  </si>
  <si>
    <t>21/12/2022</t>
  </si>
  <si>
    <t>22/12/2022</t>
  </si>
  <si>
    <t>23/12/2022</t>
  </si>
  <si>
    <t>27/12/2022</t>
  </si>
  <si>
    <t>28/12/2022</t>
  </si>
  <si>
    <t>29/12/2022</t>
  </si>
  <si>
    <t>31/12/2022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</si>
</sst>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b/>
      <sz val="10"/>
      <color rgb="FF000000"/>
      <name val="Arial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0" fillId="33" borderId="0" xfId="51" applyFont="1" applyFill="1" applyBorder="1" applyAlignment="1">
      <alignment vertical="center" wrapText="1"/>
    </xf>
    <xf numFmtId="202" fontId="8" fillId="0" borderId="0" xfId="0" applyNumberFormat="1" applyFont="1" applyBorder="1" applyAlignment="1">
      <alignment horizontal="right" vertical="center" wrapText="1" readingOrder="1"/>
    </xf>
    <xf numFmtId="0" fontId="0" fillId="0" borderId="0" xfId="0" applyFont="1" applyAlignment="1">
      <alignment horizontal="center" vertical="center"/>
    </xf>
    <xf numFmtId="43" fontId="9" fillId="0" borderId="10" xfId="49" applyNumberFormat="1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left" vertical="center"/>
    </xf>
    <xf numFmtId="4" fontId="1" fillId="33" borderId="19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3" fontId="51" fillId="33" borderId="13" xfId="0" applyNumberFormat="1" applyFont="1" applyFill="1" applyBorder="1" applyAlignment="1">
      <alignment horizontal="right" vertical="center"/>
    </xf>
    <xf numFmtId="43" fontId="0" fillId="33" borderId="13" xfId="0" applyNumberForma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justify" vertical="justify" wrapText="1" readingOrder="1"/>
    </xf>
    <xf numFmtId="0" fontId="8" fillId="33" borderId="13" xfId="0" applyFont="1" applyFill="1" applyBorder="1" applyAlignment="1">
      <alignment horizontal="justify" vertical="center" wrapText="1" readingOrder="1"/>
    </xf>
    <xf numFmtId="0" fontId="8" fillId="33" borderId="13" xfId="0" applyFont="1" applyFill="1" applyBorder="1" applyAlignment="1">
      <alignment horizontal="justify" vertical="justify" wrapText="1"/>
    </xf>
    <xf numFmtId="0" fontId="52" fillId="33" borderId="13" xfId="0" applyFont="1" applyFill="1" applyBorder="1" applyAlignment="1">
      <alignment horizontal="justify" vertical="justify" wrapText="1"/>
    </xf>
    <xf numFmtId="0" fontId="12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 readingOrder="1"/>
    </xf>
    <xf numFmtId="14" fontId="51" fillId="0" borderId="13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justify" vertical="justify" wrapText="1" readingOrder="1"/>
    </xf>
    <xf numFmtId="43" fontId="0" fillId="33" borderId="18" xfId="0" applyNumberFormat="1" applyFont="1" applyFill="1" applyBorder="1" applyAlignment="1">
      <alignment horizontal="right" vertical="center"/>
    </xf>
    <xf numFmtId="43" fontId="9" fillId="0" borderId="20" xfId="49" applyNumberFormat="1" applyFont="1" applyBorder="1" applyAlignment="1">
      <alignment vertical="center" wrapText="1"/>
    </xf>
    <xf numFmtId="14" fontId="51" fillId="0" borderId="21" xfId="0" applyNumberFormat="1" applyFont="1" applyBorder="1" applyAlignment="1">
      <alignment horizontal="center" vertical="center"/>
    </xf>
    <xf numFmtId="0" fontId="53" fillId="33" borderId="22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justify" vertical="center" wrapText="1" readingOrder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3" borderId="29" xfId="0" applyFont="1" applyFill="1" applyBorder="1" applyAlignment="1">
      <alignment horizontal="justify" vertical="justify" wrapText="1" readingOrder="1"/>
    </xf>
    <xf numFmtId="0" fontId="54" fillId="33" borderId="29" xfId="0" applyFont="1" applyFill="1" applyBorder="1" applyAlignment="1">
      <alignment horizontal="justify" vertical="justify" wrapText="1" readingOrder="1"/>
    </xf>
    <xf numFmtId="0" fontId="8" fillId="33" borderId="13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justify" vertical="justify" wrapText="1" readingOrder="1"/>
    </xf>
    <xf numFmtId="43" fontId="51" fillId="33" borderId="30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88"/>
  <sheetViews>
    <sheetView tabSelected="1" zoomScale="82" zoomScaleNormal="82" zoomScalePageLayoutView="0" workbookViewId="0" topLeftCell="A1">
      <selection activeCell="B1" sqref="B1:H74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1" bestFit="1" customWidth="1"/>
    <col min="7" max="7" width="21.7109375" style="11" customWidth="1"/>
    <col min="8" max="8" width="22.7109375" style="11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20"/>
      <c r="B1" s="20"/>
      <c r="C1" s="20"/>
      <c r="D1" s="20"/>
      <c r="E1" s="20"/>
      <c r="F1" s="21"/>
      <c r="G1" s="21"/>
      <c r="H1" s="21"/>
    </row>
    <row r="2" spans="1:8" s="6" customFormat="1" ht="12.75">
      <c r="A2" s="20"/>
      <c r="B2" s="20"/>
      <c r="C2" s="20"/>
      <c r="D2" s="20"/>
      <c r="E2" s="20"/>
      <c r="F2" s="21"/>
      <c r="G2" s="21"/>
      <c r="H2" s="21"/>
    </row>
    <row r="3" spans="1:8" s="6" customFormat="1" ht="12.75">
      <c r="A3" s="20"/>
      <c r="B3" s="20"/>
      <c r="C3" s="20"/>
      <c r="D3" s="22"/>
      <c r="E3" s="22"/>
      <c r="F3" s="21"/>
      <c r="G3" s="21"/>
      <c r="H3" s="21"/>
    </row>
    <row r="4" spans="1:8" s="6" customFormat="1" ht="12.75">
      <c r="A4" s="20"/>
      <c r="B4" s="20"/>
      <c r="C4" s="20"/>
      <c r="D4" s="20"/>
      <c r="E4" s="20"/>
      <c r="F4" s="21"/>
      <c r="G4" s="21"/>
      <c r="H4" s="21"/>
    </row>
    <row r="5" spans="1:8" s="6" customFormat="1" ht="22.5" customHeight="1">
      <c r="A5" s="20"/>
      <c r="B5" s="20"/>
      <c r="C5" s="20"/>
      <c r="D5" s="20"/>
      <c r="E5" s="20"/>
      <c r="F5" s="21"/>
      <c r="G5" s="21"/>
      <c r="H5" s="21"/>
    </row>
    <row r="6" spans="1:8" s="6" customFormat="1" ht="12.75">
      <c r="A6" s="20"/>
      <c r="B6" s="59"/>
      <c r="C6" s="59"/>
      <c r="D6" s="59"/>
      <c r="E6" s="59"/>
      <c r="F6" s="59"/>
      <c r="G6" s="59"/>
      <c r="H6" s="59"/>
    </row>
    <row r="7" spans="1:8" s="6" customFormat="1" ht="12.75">
      <c r="A7" s="20"/>
      <c r="B7" s="7"/>
      <c r="C7" s="7"/>
      <c r="D7" s="7"/>
      <c r="E7" s="7"/>
      <c r="F7" s="9"/>
      <c r="G7" s="9"/>
      <c r="H7" s="9"/>
    </row>
    <row r="8" spans="1:8" s="6" customFormat="1" ht="12.75">
      <c r="A8" s="20"/>
      <c r="B8" s="7"/>
      <c r="C8" s="7"/>
      <c r="D8" s="7"/>
      <c r="E8" s="7"/>
      <c r="F8" s="9"/>
      <c r="G8" s="9"/>
      <c r="H8" s="9"/>
    </row>
    <row r="9" spans="1:8" s="6" customFormat="1" ht="12.75">
      <c r="A9" s="20"/>
      <c r="B9" s="59"/>
      <c r="C9" s="59"/>
      <c r="D9" s="59"/>
      <c r="E9" s="59"/>
      <c r="F9" s="59"/>
      <c r="G9" s="59"/>
      <c r="H9" s="59"/>
    </row>
    <row r="10" spans="1:8" s="6" customFormat="1" ht="12.75">
      <c r="A10" s="20"/>
      <c r="B10" s="7"/>
      <c r="C10" s="7"/>
      <c r="D10" s="7"/>
      <c r="E10" s="7"/>
      <c r="F10" s="9"/>
      <c r="G10" s="9"/>
      <c r="H10" s="9"/>
    </row>
    <row r="11" spans="1:8" s="6" customFormat="1" ht="12.75">
      <c r="A11" s="20"/>
      <c r="B11" s="59" t="s">
        <v>3</v>
      </c>
      <c r="C11" s="59"/>
      <c r="D11" s="59"/>
      <c r="E11" s="59"/>
      <c r="F11" s="59"/>
      <c r="G11" s="59"/>
      <c r="H11" s="59"/>
    </row>
    <row r="12" spans="1:8" s="6" customFormat="1" ht="12.75">
      <c r="A12" s="20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20"/>
      <c r="B13" s="59" t="s">
        <v>30</v>
      </c>
      <c r="C13" s="59"/>
      <c r="D13" s="59"/>
      <c r="E13" s="59"/>
      <c r="F13" s="59"/>
      <c r="G13" s="59"/>
      <c r="H13" s="59"/>
    </row>
    <row r="14" spans="1:8" s="6" customFormat="1" ht="19.5" customHeight="1" thickBot="1">
      <c r="A14" s="20"/>
      <c r="B14" s="20"/>
      <c r="C14" s="20"/>
      <c r="D14" s="20"/>
      <c r="E14" s="20"/>
      <c r="F14" s="21"/>
      <c r="G14" s="21"/>
      <c r="H14" s="21"/>
    </row>
    <row r="15" spans="1:12" s="2" customFormat="1" ht="36.75" customHeight="1">
      <c r="A15" s="20"/>
      <c r="B15" s="60"/>
      <c r="C15" s="62" t="s">
        <v>4</v>
      </c>
      <c r="D15" s="63"/>
      <c r="E15" s="63"/>
      <c r="F15" s="63" t="s">
        <v>12</v>
      </c>
      <c r="G15" s="63"/>
      <c r="H15" s="64"/>
      <c r="I15" s="3"/>
      <c r="J15" s="3"/>
      <c r="K15" s="3"/>
      <c r="L15" s="3"/>
    </row>
    <row r="16" spans="1:12" s="2" customFormat="1" ht="37.5" customHeight="1">
      <c r="A16" s="20"/>
      <c r="B16" s="61"/>
      <c r="C16" s="65" t="s">
        <v>11</v>
      </c>
      <c r="D16" s="66"/>
      <c r="E16" s="23"/>
      <c r="F16" s="66" t="s">
        <v>8</v>
      </c>
      <c r="G16" s="66"/>
      <c r="H16" s="24">
        <v>3024992.18</v>
      </c>
      <c r="I16" s="3"/>
      <c r="J16" s="3"/>
      <c r="K16" s="3"/>
      <c r="L16" s="3"/>
    </row>
    <row r="17" spans="1:12" s="2" customFormat="1" ht="45.75" customHeight="1">
      <c r="A17" s="20"/>
      <c r="B17" s="61"/>
      <c r="C17" s="25" t="s">
        <v>5</v>
      </c>
      <c r="D17" s="26" t="s">
        <v>6</v>
      </c>
      <c r="E17" s="26" t="s">
        <v>7</v>
      </c>
      <c r="F17" s="26" t="s">
        <v>0</v>
      </c>
      <c r="G17" s="26" t="s">
        <v>1</v>
      </c>
      <c r="H17" s="27" t="s">
        <v>2</v>
      </c>
      <c r="I17" s="3"/>
      <c r="J17" s="3"/>
      <c r="K17" s="3"/>
      <c r="L17" s="3"/>
    </row>
    <row r="18" spans="1:9" s="3" customFormat="1" ht="42">
      <c r="A18" s="20"/>
      <c r="B18" s="28"/>
      <c r="C18" s="49">
        <v>44573</v>
      </c>
      <c r="D18" s="48" t="s">
        <v>60</v>
      </c>
      <c r="E18" s="57" t="s">
        <v>31</v>
      </c>
      <c r="F18" s="42"/>
      <c r="G18" s="42">
        <v>2596</v>
      </c>
      <c r="H18" s="19">
        <f>H16+F18-G18</f>
        <v>3022396.18</v>
      </c>
      <c r="I18" s="16"/>
    </row>
    <row r="19" spans="1:9" s="3" customFormat="1" ht="42">
      <c r="A19" s="20"/>
      <c r="B19" s="28"/>
      <c r="C19" s="49">
        <v>44573</v>
      </c>
      <c r="D19" s="48" t="s">
        <v>61</v>
      </c>
      <c r="E19" s="57" t="s">
        <v>32</v>
      </c>
      <c r="F19" s="42"/>
      <c r="G19" s="42">
        <v>350000</v>
      </c>
      <c r="H19" s="19">
        <f>H18+F19-G19</f>
        <v>2672396.18</v>
      </c>
      <c r="I19" s="16"/>
    </row>
    <row r="20" spans="1:9" s="3" customFormat="1" ht="37.5" customHeight="1">
      <c r="A20" s="20"/>
      <c r="B20" s="28"/>
      <c r="C20" s="49">
        <v>44604</v>
      </c>
      <c r="D20" s="48" t="s">
        <v>62</v>
      </c>
      <c r="E20" s="57" t="s">
        <v>33</v>
      </c>
      <c r="F20" s="42"/>
      <c r="G20" s="42">
        <v>7345</v>
      </c>
      <c r="H20" s="19">
        <f aca="true" t="shared" si="0" ref="H20:H50">H19+F20-G20</f>
        <v>2665051.18</v>
      </c>
      <c r="I20" s="16"/>
    </row>
    <row r="21" spans="1:9" s="3" customFormat="1" ht="31.5">
      <c r="A21" s="20"/>
      <c r="B21" s="28"/>
      <c r="C21" s="49">
        <v>44604</v>
      </c>
      <c r="D21" s="48" t="s">
        <v>25</v>
      </c>
      <c r="E21" s="44" t="s">
        <v>34</v>
      </c>
      <c r="F21" s="42">
        <v>53000</v>
      </c>
      <c r="G21" s="42"/>
      <c r="H21" s="19">
        <f t="shared" si="0"/>
        <v>2718051.18</v>
      </c>
      <c r="I21" s="16"/>
    </row>
    <row r="22" spans="1:9" s="3" customFormat="1" ht="39" customHeight="1">
      <c r="A22" s="20"/>
      <c r="B22" s="28"/>
      <c r="C22" s="49">
        <v>44604</v>
      </c>
      <c r="D22" s="48" t="s">
        <v>25</v>
      </c>
      <c r="E22" s="44" t="s">
        <v>35</v>
      </c>
      <c r="F22" s="42">
        <v>322800</v>
      </c>
      <c r="G22" s="42"/>
      <c r="H22" s="19">
        <f t="shared" si="0"/>
        <v>3040851.18</v>
      </c>
      <c r="I22" s="16"/>
    </row>
    <row r="23" spans="1:9" s="3" customFormat="1" ht="31.5">
      <c r="A23" s="20"/>
      <c r="B23" s="28"/>
      <c r="C23" s="49">
        <v>44724</v>
      </c>
      <c r="D23" s="48" t="s">
        <v>25</v>
      </c>
      <c r="E23" s="44" t="s">
        <v>36</v>
      </c>
      <c r="F23" s="42">
        <v>125000</v>
      </c>
      <c r="G23" s="42"/>
      <c r="H23" s="19">
        <f t="shared" si="0"/>
        <v>3165851.18</v>
      </c>
      <c r="I23" s="16"/>
    </row>
    <row r="24" spans="1:9" s="3" customFormat="1" ht="21">
      <c r="A24" s="20"/>
      <c r="B24" s="28"/>
      <c r="C24" s="49">
        <v>44785</v>
      </c>
      <c r="D24" s="48" t="s">
        <v>25</v>
      </c>
      <c r="E24" s="44" t="s">
        <v>37</v>
      </c>
      <c r="F24" s="42">
        <v>75000</v>
      </c>
      <c r="G24" s="42"/>
      <c r="H24" s="19">
        <f t="shared" si="0"/>
        <v>3240851.18</v>
      </c>
      <c r="I24" s="16"/>
    </row>
    <row r="25" spans="1:9" s="3" customFormat="1" ht="66.75" customHeight="1">
      <c r="A25" s="20"/>
      <c r="B25" s="28"/>
      <c r="C25" s="49">
        <v>44785</v>
      </c>
      <c r="D25" s="48" t="s">
        <v>63</v>
      </c>
      <c r="E25" s="44" t="s">
        <v>38</v>
      </c>
      <c r="F25" s="42"/>
      <c r="G25" s="42">
        <v>12710</v>
      </c>
      <c r="H25" s="19">
        <f t="shared" si="0"/>
        <v>3228141.18</v>
      </c>
      <c r="I25" s="16"/>
    </row>
    <row r="26" spans="1:9" s="3" customFormat="1" ht="69.75" customHeight="1">
      <c r="A26" s="20"/>
      <c r="B26" s="28"/>
      <c r="C26" s="49">
        <v>44785</v>
      </c>
      <c r="D26" s="48" t="s">
        <v>64</v>
      </c>
      <c r="E26" s="43" t="s">
        <v>39</v>
      </c>
      <c r="F26" s="58"/>
      <c r="G26" s="42">
        <v>61538.55</v>
      </c>
      <c r="H26" s="19">
        <f t="shared" si="0"/>
        <v>3166602.6300000004</v>
      </c>
      <c r="I26" s="16"/>
    </row>
    <row r="27" spans="1:9" s="3" customFormat="1" ht="62.25" customHeight="1">
      <c r="A27" s="20"/>
      <c r="B27" s="28"/>
      <c r="C27" s="49">
        <v>44816</v>
      </c>
      <c r="D27" s="48"/>
      <c r="E27" s="71" t="s">
        <v>40</v>
      </c>
      <c r="F27" s="58"/>
      <c r="G27" s="42">
        <v>1700000</v>
      </c>
      <c r="H27" s="19">
        <f t="shared" si="0"/>
        <v>1466602.6300000004</v>
      </c>
      <c r="I27" s="16"/>
    </row>
    <row r="28" spans="1:9" s="3" customFormat="1" ht="52.5" customHeight="1">
      <c r="A28" s="20"/>
      <c r="B28" s="28"/>
      <c r="C28" s="49">
        <v>44907</v>
      </c>
      <c r="D28" s="48" t="s">
        <v>25</v>
      </c>
      <c r="E28" s="44" t="s">
        <v>41</v>
      </c>
      <c r="F28" s="42">
        <v>324000</v>
      </c>
      <c r="G28" s="42"/>
      <c r="H28" s="19">
        <f t="shared" si="0"/>
        <v>1790602.6300000004</v>
      </c>
      <c r="I28" s="16"/>
    </row>
    <row r="29" spans="1:9" s="3" customFormat="1" ht="96" customHeight="1">
      <c r="A29" s="20"/>
      <c r="B29" s="28"/>
      <c r="C29" s="49" t="s">
        <v>77</v>
      </c>
      <c r="D29" s="48" t="s">
        <v>65</v>
      </c>
      <c r="E29" s="43" t="s">
        <v>42</v>
      </c>
      <c r="F29" s="41"/>
      <c r="G29" s="42">
        <v>1776</v>
      </c>
      <c r="H29" s="19">
        <f t="shared" si="0"/>
        <v>1788826.6300000004</v>
      </c>
      <c r="I29" s="16"/>
    </row>
    <row r="30" spans="1:9" s="3" customFormat="1" ht="69.75" customHeight="1">
      <c r="A30" s="20"/>
      <c r="B30" s="28"/>
      <c r="C30" s="49" t="s">
        <v>78</v>
      </c>
      <c r="D30" s="76" t="s">
        <v>66</v>
      </c>
      <c r="E30" s="71" t="s">
        <v>43</v>
      </c>
      <c r="F30" s="41"/>
      <c r="G30" s="42">
        <v>1000000</v>
      </c>
      <c r="H30" s="19">
        <f t="shared" si="0"/>
        <v>788826.6300000004</v>
      </c>
      <c r="I30" s="16"/>
    </row>
    <row r="31" spans="1:9" s="3" customFormat="1" ht="56.25" customHeight="1">
      <c r="A31" s="20"/>
      <c r="B31" s="28"/>
      <c r="C31" s="49" t="s">
        <v>78</v>
      </c>
      <c r="D31" s="48" t="s">
        <v>25</v>
      </c>
      <c r="E31" s="44" t="s">
        <v>44</v>
      </c>
      <c r="F31" s="41">
        <v>451315.15</v>
      </c>
      <c r="G31" s="42"/>
      <c r="H31" s="19">
        <f t="shared" si="0"/>
        <v>1240141.7800000003</v>
      </c>
      <c r="I31" s="16"/>
    </row>
    <row r="32" spans="1:9" s="3" customFormat="1" ht="75.75" customHeight="1">
      <c r="A32" s="20"/>
      <c r="B32" s="28"/>
      <c r="C32" s="49" t="s">
        <v>79</v>
      </c>
      <c r="D32" s="76" t="s">
        <v>67</v>
      </c>
      <c r="E32" s="72" t="s">
        <v>45</v>
      </c>
      <c r="F32" s="41"/>
      <c r="G32" s="42">
        <v>1450000</v>
      </c>
      <c r="H32" s="19">
        <f t="shared" si="0"/>
        <v>-209858.21999999974</v>
      </c>
      <c r="I32" s="16"/>
    </row>
    <row r="33" spans="1:9" s="3" customFormat="1" ht="53.25" customHeight="1">
      <c r="A33" s="20"/>
      <c r="B33" s="28"/>
      <c r="C33" s="49" t="s">
        <v>79</v>
      </c>
      <c r="D33" s="48" t="s">
        <v>25</v>
      </c>
      <c r="E33" s="44" t="s">
        <v>46</v>
      </c>
      <c r="F33" s="41">
        <v>764725.6</v>
      </c>
      <c r="G33" s="42"/>
      <c r="H33" s="19">
        <f t="shared" si="0"/>
        <v>554867.3800000002</v>
      </c>
      <c r="I33" s="16"/>
    </row>
    <row r="34" spans="1:9" s="3" customFormat="1" ht="42" customHeight="1">
      <c r="A34" s="20"/>
      <c r="B34" s="28"/>
      <c r="C34" s="49" t="s">
        <v>79</v>
      </c>
      <c r="D34" s="48" t="s">
        <v>25</v>
      </c>
      <c r="E34" s="44" t="s">
        <v>47</v>
      </c>
      <c r="F34" s="41">
        <v>760200</v>
      </c>
      <c r="G34" s="42"/>
      <c r="H34" s="19">
        <f t="shared" si="0"/>
        <v>1315067.3800000004</v>
      </c>
      <c r="I34" s="16"/>
    </row>
    <row r="35" spans="1:9" s="3" customFormat="1" ht="45.75" customHeight="1">
      <c r="A35" s="20"/>
      <c r="B35" s="28"/>
      <c r="C35" s="49" t="s">
        <v>80</v>
      </c>
      <c r="D35" s="76" t="s">
        <v>68</v>
      </c>
      <c r="E35" s="71" t="s">
        <v>48</v>
      </c>
      <c r="F35" s="41"/>
      <c r="G35" s="42">
        <v>55059.42</v>
      </c>
      <c r="H35" s="19">
        <f t="shared" si="0"/>
        <v>1260007.9600000004</v>
      </c>
      <c r="I35" s="16"/>
    </row>
    <row r="36" spans="1:9" s="3" customFormat="1" ht="45" customHeight="1">
      <c r="A36" s="20"/>
      <c r="B36" s="28"/>
      <c r="C36" s="49" t="s">
        <v>81</v>
      </c>
      <c r="D36" s="48" t="s">
        <v>25</v>
      </c>
      <c r="E36" s="44" t="s">
        <v>49</v>
      </c>
      <c r="F36" s="42">
        <v>41775</v>
      </c>
      <c r="G36" s="42"/>
      <c r="H36" s="19">
        <f t="shared" si="0"/>
        <v>1301782.9600000004</v>
      </c>
      <c r="I36" s="16"/>
    </row>
    <row r="37" spans="1:9" s="3" customFormat="1" ht="42" customHeight="1">
      <c r="A37" s="20"/>
      <c r="B37" s="28"/>
      <c r="C37" s="49" t="s">
        <v>81</v>
      </c>
      <c r="D37" s="76" t="s">
        <v>69</v>
      </c>
      <c r="E37" s="71" t="s">
        <v>50</v>
      </c>
      <c r="F37" s="42">
        <v>1000000</v>
      </c>
      <c r="G37" s="42"/>
      <c r="H37" s="19">
        <f t="shared" si="0"/>
        <v>2301782.9600000004</v>
      </c>
      <c r="I37" s="16"/>
    </row>
    <row r="38" spans="1:9" s="3" customFormat="1" ht="46.5" customHeight="1">
      <c r="A38" s="20"/>
      <c r="B38" s="28"/>
      <c r="C38" s="49" t="s">
        <v>82</v>
      </c>
      <c r="D38" s="76" t="s">
        <v>70</v>
      </c>
      <c r="E38" s="71" t="s">
        <v>51</v>
      </c>
      <c r="F38" s="42"/>
      <c r="G38" s="42">
        <v>95984.5</v>
      </c>
      <c r="H38" s="19">
        <f t="shared" si="0"/>
        <v>2205798.4600000004</v>
      </c>
      <c r="I38" s="16"/>
    </row>
    <row r="39" spans="1:9" s="3" customFormat="1" ht="38.25" customHeight="1">
      <c r="A39" s="20"/>
      <c r="B39" s="28"/>
      <c r="C39" s="49" t="s">
        <v>83</v>
      </c>
      <c r="D39" s="48" t="s">
        <v>25</v>
      </c>
      <c r="E39" s="44" t="s">
        <v>52</v>
      </c>
      <c r="F39" s="42">
        <v>262417</v>
      </c>
      <c r="G39" s="42"/>
      <c r="H39" s="19">
        <f t="shared" si="0"/>
        <v>2468215.4600000004</v>
      </c>
      <c r="I39" s="16"/>
    </row>
    <row r="40" spans="1:9" s="3" customFormat="1" ht="57" customHeight="1">
      <c r="A40" s="20"/>
      <c r="B40" s="28"/>
      <c r="C40" s="49" t="s">
        <v>84</v>
      </c>
      <c r="D40" s="48" t="s">
        <v>71</v>
      </c>
      <c r="E40" s="44" t="s">
        <v>53</v>
      </c>
      <c r="F40" s="42">
        <v>1225000</v>
      </c>
      <c r="G40" s="42"/>
      <c r="H40" s="19">
        <f t="shared" si="0"/>
        <v>3693215.4600000004</v>
      </c>
      <c r="I40" s="16"/>
    </row>
    <row r="41" spans="1:9" s="3" customFormat="1" ht="57.75" customHeight="1">
      <c r="A41" s="20"/>
      <c r="B41" s="28"/>
      <c r="C41" s="49" t="s">
        <v>85</v>
      </c>
      <c r="D41" s="48" t="s">
        <v>25</v>
      </c>
      <c r="E41" s="44" t="s">
        <v>54</v>
      </c>
      <c r="F41" s="42">
        <v>125000</v>
      </c>
      <c r="G41" s="42"/>
      <c r="H41" s="19">
        <f t="shared" si="0"/>
        <v>3818215.4600000004</v>
      </c>
      <c r="I41" s="16"/>
    </row>
    <row r="42" spans="1:9" s="3" customFormat="1" ht="15" customHeight="1">
      <c r="A42" s="20"/>
      <c r="B42" s="28"/>
      <c r="C42" s="49" t="s">
        <v>85</v>
      </c>
      <c r="D42" s="76" t="s">
        <v>72</v>
      </c>
      <c r="E42" s="73" t="s">
        <v>27</v>
      </c>
      <c r="F42" s="42"/>
      <c r="G42" s="42">
        <v>0</v>
      </c>
      <c r="H42" s="19">
        <f t="shared" si="0"/>
        <v>3818215.4600000004</v>
      </c>
      <c r="I42" s="16"/>
    </row>
    <row r="43" spans="1:9" s="3" customFormat="1" ht="61.5" customHeight="1">
      <c r="A43" s="20"/>
      <c r="B43" s="28"/>
      <c r="C43" s="49" t="s">
        <v>85</v>
      </c>
      <c r="D43" s="76" t="s">
        <v>73</v>
      </c>
      <c r="E43" s="74" t="s">
        <v>55</v>
      </c>
      <c r="F43" s="41"/>
      <c r="G43" s="42">
        <v>4776</v>
      </c>
      <c r="H43" s="19">
        <f t="shared" si="0"/>
        <v>3813439.4600000004</v>
      </c>
      <c r="I43" s="16"/>
    </row>
    <row r="44" spans="1:9" s="3" customFormat="1" ht="50.25" customHeight="1">
      <c r="A44" s="20"/>
      <c r="B44" s="28"/>
      <c r="C44" s="49" t="s">
        <v>86</v>
      </c>
      <c r="D44" s="48" t="s">
        <v>25</v>
      </c>
      <c r="E44" s="44" t="s">
        <v>56</v>
      </c>
      <c r="F44" s="75">
        <v>110400</v>
      </c>
      <c r="G44" s="42"/>
      <c r="H44" s="19">
        <f t="shared" si="0"/>
        <v>3923839.4600000004</v>
      </c>
      <c r="I44" s="16"/>
    </row>
    <row r="45" spans="1:9" s="3" customFormat="1" ht="62.25" customHeight="1">
      <c r="A45" s="20"/>
      <c r="B45" s="28"/>
      <c r="C45" s="49" t="s">
        <v>86</v>
      </c>
      <c r="D45" s="76" t="s">
        <v>74</v>
      </c>
      <c r="E45" s="74" t="s">
        <v>57</v>
      </c>
      <c r="F45" s="75"/>
      <c r="G45" s="42">
        <v>54803.68</v>
      </c>
      <c r="H45" s="19">
        <f t="shared" si="0"/>
        <v>3869035.7800000003</v>
      </c>
      <c r="I45" s="16"/>
    </row>
    <row r="46" spans="1:9" s="3" customFormat="1" ht="75" customHeight="1">
      <c r="A46" s="20"/>
      <c r="B46" s="28"/>
      <c r="C46" s="49" t="s">
        <v>87</v>
      </c>
      <c r="D46" s="76" t="s">
        <v>75</v>
      </c>
      <c r="E46" s="71" t="s">
        <v>43</v>
      </c>
      <c r="F46" s="41"/>
      <c r="G46" s="42">
        <v>1000000</v>
      </c>
      <c r="H46" s="19">
        <f t="shared" si="0"/>
        <v>2869035.7800000003</v>
      </c>
      <c r="I46" s="16"/>
    </row>
    <row r="47" spans="1:9" s="3" customFormat="1" ht="84.75" customHeight="1">
      <c r="A47" s="20"/>
      <c r="B47" s="28"/>
      <c r="C47" s="49" t="s">
        <v>87</v>
      </c>
      <c r="D47" s="76" t="s">
        <v>76</v>
      </c>
      <c r="E47" s="71" t="s">
        <v>58</v>
      </c>
      <c r="F47" s="41"/>
      <c r="G47" s="42">
        <v>7748</v>
      </c>
      <c r="H47" s="19">
        <f t="shared" si="0"/>
        <v>2861287.7800000003</v>
      </c>
      <c r="I47" s="16"/>
    </row>
    <row r="48" spans="1:9" s="3" customFormat="1" ht="28.5" customHeight="1">
      <c r="A48" s="20"/>
      <c r="B48" s="28"/>
      <c r="C48" s="49" t="s">
        <v>88</v>
      </c>
      <c r="D48" s="47" t="s">
        <v>26</v>
      </c>
      <c r="E48" s="45" t="s">
        <v>29</v>
      </c>
      <c r="F48" s="42"/>
      <c r="G48" s="42">
        <v>1665</v>
      </c>
      <c r="H48" s="19">
        <f t="shared" si="0"/>
        <v>2859622.7800000003</v>
      </c>
      <c r="I48" s="16"/>
    </row>
    <row r="49" spans="1:9" s="3" customFormat="1" ht="24.75" customHeight="1">
      <c r="A49" s="20"/>
      <c r="B49" s="28"/>
      <c r="C49" s="49" t="s">
        <v>88</v>
      </c>
      <c r="D49" s="47" t="s">
        <v>26</v>
      </c>
      <c r="E49" s="45" t="s">
        <v>28</v>
      </c>
      <c r="F49" s="42"/>
      <c r="G49" s="42">
        <v>175</v>
      </c>
      <c r="H49" s="19">
        <f t="shared" si="0"/>
        <v>2859447.7800000003</v>
      </c>
      <c r="I49" s="16"/>
    </row>
    <row r="50" spans="1:9" s="3" customFormat="1" ht="26.25" customHeight="1" thickBot="1">
      <c r="A50" s="20"/>
      <c r="B50" s="28"/>
      <c r="C50" s="49" t="s">
        <v>88</v>
      </c>
      <c r="D50" s="47" t="s">
        <v>26</v>
      </c>
      <c r="E50" s="46" t="s">
        <v>59</v>
      </c>
      <c r="F50" s="43"/>
      <c r="G50" s="42">
        <v>2839.96</v>
      </c>
      <c r="H50" s="19">
        <f t="shared" si="0"/>
        <v>2856607.8200000003</v>
      </c>
      <c r="I50" s="16"/>
    </row>
    <row r="51" spans="1:9" s="3" customFormat="1" ht="11.25" customHeight="1" thickBot="1">
      <c r="A51" s="29"/>
      <c r="B51" s="56"/>
      <c r="C51" s="53"/>
      <c r="D51" s="55"/>
      <c r="E51" s="54"/>
      <c r="F51" s="50"/>
      <c r="G51" s="51"/>
      <c r="H51" s="52"/>
      <c r="I51" s="17"/>
    </row>
    <row r="52" spans="1:8" s="3" customFormat="1" ht="24" customHeight="1" thickBot="1">
      <c r="A52" s="20"/>
      <c r="B52" s="30"/>
      <c r="C52" s="31"/>
      <c r="D52" s="31"/>
      <c r="E52" s="32" t="s">
        <v>9</v>
      </c>
      <c r="F52" s="33">
        <f>SUM(F18:F50)</f>
        <v>5640632.75</v>
      </c>
      <c r="G52" s="33">
        <f>SUM(G18:G50)</f>
        <v>5809017.109999999</v>
      </c>
      <c r="H52" s="33">
        <f>H16+F52-G52</f>
        <v>2856607.8200000003</v>
      </c>
    </row>
    <row r="53" spans="1:8" s="3" customFormat="1" ht="24" customHeight="1">
      <c r="A53" s="20"/>
      <c r="B53" s="34"/>
      <c r="C53" s="35"/>
      <c r="D53" s="35"/>
      <c r="E53" s="36"/>
      <c r="F53" s="35"/>
      <c r="G53" s="35"/>
      <c r="H53" s="35"/>
    </row>
    <row r="54" spans="1:8" s="3" customFormat="1" ht="24" customHeight="1">
      <c r="A54" s="20"/>
      <c r="B54" s="34"/>
      <c r="C54" s="35"/>
      <c r="D54" s="35"/>
      <c r="E54" s="36"/>
      <c r="F54" s="35"/>
      <c r="G54" s="35"/>
      <c r="H54" s="35"/>
    </row>
    <row r="55" spans="1:8" s="3" customFormat="1" ht="24" customHeight="1">
      <c r="A55" s="20"/>
      <c r="B55" s="34"/>
      <c r="C55" s="35"/>
      <c r="D55" s="35"/>
      <c r="E55" s="36"/>
      <c r="F55" s="35"/>
      <c r="G55" s="35"/>
      <c r="H55" s="35"/>
    </row>
    <row r="56" spans="1:8" s="3" customFormat="1" ht="24" customHeight="1">
      <c r="A56" s="20"/>
      <c r="B56" s="34"/>
      <c r="C56" s="35"/>
      <c r="D56" s="35"/>
      <c r="E56" s="36"/>
      <c r="F56" s="35"/>
      <c r="G56" s="35"/>
      <c r="H56" s="35"/>
    </row>
    <row r="57" spans="1:92" ht="24" customHeight="1">
      <c r="A57" s="20"/>
      <c r="B57" s="4"/>
      <c r="C57" s="4"/>
      <c r="D57" s="4"/>
      <c r="E57" s="4"/>
      <c r="F57" s="37"/>
      <c r="G57" s="37"/>
      <c r="H57" s="37"/>
      <c r="I57" s="8"/>
      <c r="J57" s="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12" ht="24" customHeight="1">
      <c r="A58" s="38"/>
      <c r="B58" s="4"/>
      <c r="C58" s="18"/>
      <c r="D58" s="38"/>
      <c r="E58" s="38"/>
      <c r="F58" s="39"/>
      <c r="G58" s="39"/>
      <c r="H58" s="39"/>
      <c r="K58" s="1"/>
      <c r="L58" s="1"/>
    </row>
    <row r="59" spans="1:12" ht="12.75">
      <c r="A59" s="38"/>
      <c r="B59" s="4"/>
      <c r="C59" s="4"/>
      <c r="D59" s="4"/>
      <c r="E59" s="4"/>
      <c r="F59" s="10"/>
      <c r="G59" s="10"/>
      <c r="H59" s="10"/>
      <c r="I59" s="1"/>
      <c r="J59" s="1"/>
      <c r="K59" s="1"/>
      <c r="L59" s="1"/>
    </row>
    <row r="60" spans="1:12" ht="12.75">
      <c r="A60" s="38"/>
      <c r="B60" s="4"/>
      <c r="C60" s="4"/>
      <c r="D60" s="4"/>
      <c r="E60" s="4"/>
      <c r="F60" s="10"/>
      <c r="G60" s="10"/>
      <c r="H60" s="10"/>
      <c r="I60" s="1"/>
      <c r="J60" s="1"/>
      <c r="K60" s="1"/>
      <c r="L60" s="1"/>
    </row>
    <row r="61" spans="1:12" ht="12.75">
      <c r="A61" s="38"/>
      <c r="B61" s="70" t="s">
        <v>18</v>
      </c>
      <c r="C61" s="70"/>
      <c r="D61" s="70"/>
      <c r="E61" s="4"/>
      <c r="F61" s="70" t="s">
        <v>19</v>
      </c>
      <c r="G61" s="70"/>
      <c r="H61" s="70"/>
      <c r="I61" s="1"/>
      <c r="J61" s="1"/>
      <c r="K61" s="1"/>
      <c r="L61" s="1"/>
    </row>
    <row r="62" spans="1:12" ht="12.75">
      <c r="A62" s="38"/>
      <c r="B62" s="67" t="s">
        <v>13</v>
      </c>
      <c r="C62" s="67"/>
      <c r="D62" s="67"/>
      <c r="E62" s="13"/>
      <c r="F62" s="67" t="s">
        <v>14</v>
      </c>
      <c r="G62" s="67"/>
      <c r="H62" s="67"/>
      <c r="I62" s="1"/>
      <c r="J62" s="1"/>
      <c r="K62" s="1"/>
      <c r="L62" s="1"/>
    </row>
    <row r="63" spans="1:12" ht="12.75">
      <c r="A63" s="38"/>
      <c r="B63" s="69" t="s">
        <v>23</v>
      </c>
      <c r="C63" s="69"/>
      <c r="D63" s="69"/>
      <c r="E63" s="14"/>
      <c r="F63" s="69" t="s">
        <v>24</v>
      </c>
      <c r="G63" s="69"/>
      <c r="H63" s="69"/>
      <c r="I63" s="1"/>
      <c r="J63" s="1"/>
      <c r="K63" s="1"/>
      <c r="L63" s="1"/>
    </row>
    <row r="64" spans="1:12" ht="12.75">
      <c r="A64" s="38"/>
      <c r="B64" s="67" t="s">
        <v>20</v>
      </c>
      <c r="C64" s="67"/>
      <c r="D64" s="67"/>
      <c r="E64" s="13"/>
      <c r="F64" s="67" t="s">
        <v>15</v>
      </c>
      <c r="G64" s="67"/>
      <c r="H64" s="67"/>
      <c r="I64" s="1"/>
      <c r="J64" s="1"/>
      <c r="K64" s="1"/>
      <c r="L64" s="1"/>
    </row>
    <row r="65" spans="1:12" ht="12.75">
      <c r="A65" s="38"/>
      <c r="B65" s="13"/>
      <c r="C65" s="13"/>
      <c r="D65" s="13"/>
      <c r="E65" s="13"/>
      <c r="F65" s="13"/>
      <c r="G65" s="13"/>
      <c r="H65" s="15"/>
      <c r="I65" s="1"/>
      <c r="J65" s="1"/>
      <c r="K65" s="1"/>
      <c r="L65" s="1"/>
    </row>
    <row r="66" spans="1:12" ht="12.75">
      <c r="A66" s="38"/>
      <c r="B66" s="38"/>
      <c r="C66" s="38"/>
      <c r="D66" s="38"/>
      <c r="E66" s="38"/>
      <c r="F66" s="38"/>
      <c r="G66" s="38"/>
      <c r="H66" s="40"/>
      <c r="I66" s="1"/>
      <c r="J66" s="1"/>
      <c r="K66" s="1"/>
      <c r="L66" s="1"/>
    </row>
    <row r="67" spans="1:12" ht="12.75">
      <c r="A67" s="38"/>
      <c r="B67" s="38"/>
      <c r="C67" s="38"/>
      <c r="D67" s="38"/>
      <c r="E67" s="38"/>
      <c r="F67" s="38"/>
      <c r="G67" s="38"/>
      <c r="H67" s="40"/>
      <c r="I67" s="1"/>
      <c r="J67" s="1"/>
      <c r="K67" s="1"/>
      <c r="L67" s="1"/>
    </row>
    <row r="68" spans="1:8" ht="12.75">
      <c r="A68" s="38"/>
      <c r="B68" s="68" t="s">
        <v>16</v>
      </c>
      <c r="C68" s="68"/>
      <c r="D68" s="68"/>
      <c r="E68" s="68"/>
      <c r="F68" s="68"/>
      <c r="G68" s="68"/>
      <c r="H68" s="68"/>
    </row>
    <row r="69" spans="1:8" ht="12.75">
      <c r="A69" s="20"/>
      <c r="B69" s="67" t="s">
        <v>17</v>
      </c>
      <c r="C69" s="67"/>
      <c r="D69" s="67"/>
      <c r="E69" s="67"/>
      <c r="F69" s="67"/>
      <c r="G69" s="67"/>
      <c r="H69" s="67"/>
    </row>
    <row r="70" spans="1:8" ht="12.75">
      <c r="A70" s="20"/>
      <c r="B70" s="69" t="s">
        <v>21</v>
      </c>
      <c r="C70" s="69"/>
      <c r="D70" s="69"/>
      <c r="E70" s="69"/>
      <c r="F70" s="69"/>
      <c r="G70" s="69"/>
      <c r="H70" s="69"/>
    </row>
    <row r="71" spans="1:8" ht="12.75">
      <c r="A71" s="20"/>
      <c r="B71" s="67" t="s">
        <v>22</v>
      </c>
      <c r="C71" s="67"/>
      <c r="D71" s="67"/>
      <c r="E71" s="67"/>
      <c r="F71" s="67"/>
      <c r="G71" s="67"/>
      <c r="H71" s="67"/>
    </row>
    <row r="72" spans="1:8" ht="12.75">
      <c r="A72" s="20"/>
      <c r="B72" s="38"/>
      <c r="C72" s="38"/>
      <c r="D72" s="38"/>
      <c r="E72" s="38"/>
      <c r="F72" s="40"/>
      <c r="G72" s="40"/>
      <c r="H72" s="40"/>
    </row>
    <row r="73" spans="1:8" ht="12.75">
      <c r="A73" s="20"/>
      <c r="B73" s="38"/>
      <c r="C73" s="38"/>
      <c r="D73" s="38"/>
      <c r="E73" s="38"/>
      <c r="F73" s="40"/>
      <c r="G73" s="40"/>
      <c r="H73" s="40"/>
    </row>
    <row r="86" spans="6:12" ht="12.75">
      <c r="F86" s="1"/>
      <c r="G86" s="1"/>
      <c r="H86" s="1"/>
      <c r="I86" s="1"/>
      <c r="J86" s="1"/>
      <c r="K86" s="1"/>
      <c r="L86" s="1"/>
    </row>
    <row r="87" spans="1:12" ht="15">
      <c r="A87" s="1"/>
      <c r="B87" s="12"/>
      <c r="F87" s="1"/>
      <c r="G87" s="1"/>
      <c r="H87" s="1"/>
      <c r="I87" s="1"/>
      <c r="J87" s="1"/>
      <c r="K87" s="1"/>
      <c r="L87" s="1"/>
    </row>
    <row r="88" ht="12.75">
      <c r="A88" s="1"/>
    </row>
  </sheetData>
  <sheetProtection/>
  <mergeCells count="21">
    <mergeCell ref="B61:D61"/>
    <mergeCell ref="F61:H61"/>
    <mergeCell ref="B62:D62"/>
    <mergeCell ref="F62:H62"/>
    <mergeCell ref="B63:D63"/>
    <mergeCell ref="F63:H63"/>
    <mergeCell ref="B64:D64"/>
    <mergeCell ref="F64:H64"/>
    <mergeCell ref="B68:H68"/>
    <mergeCell ref="B69:H69"/>
    <mergeCell ref="B70:H70"/>
    <mergeCell ref="B71:H71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24" right="0.31" top="0.35433070866141736" bottom="0" header="0.25" footer="0.18"/>
  <pageSetup horizontalDpi="600" verticalDpi="600" orientation="portrait" scale="51" r:id="rId2"/>
  <rowBreaks count="1" manualBreakCount="1">
    <brk id="7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2023-01-13T15:51:51Z</cp:lastPrinted>
  <dcterms:created xsi:type="dcterms:W3CDTF">2006-07-11T17:39:34Z</dcterms:created>
  <dcterms:modified xsi:type="dcterms:W3CDTF">2023-01-13T15:53:35Z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