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25" tabRatio="830" activeTab="0"/>
  </bookViews>
  <sheets>
    <sheet name="Cta Becas y Viajes Estudios RD$" sheetId="1" r:id="rId1"/>
  </sheets>
  <definedNames/>
  <calcPr fullCalcOnLoad="1"/>
</workbook>
</file>

<file path=xl/sharedStrings.xml><?xml version="1.0" encoding="utf-8"?>
<sst xmlns="http://schemas.openxmlformats.org/spreadsheetml/2006/main" count="144" uniqueCount="120">
  <si>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</si>
  <si>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</si>
  <si>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</si>
  <si>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</si>
  <si>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</si>
  <si>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</si>
  <si>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</si>
  <si>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</si>
  <si>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</si>
  <si>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</si>
  <si>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de Reservas de la República Dominicana</t>
  </si>
  <si>
    <t>010-241785-7</t>
  </si>
  <si>
    <t>Becas y Viajes de Estudios
Moneda: RD$</t>
  </si>
  <si>
    <t>Preparado por:</t>
  </si>
  <si>
    <t>Revisado por:</t>
  </si>
  <si>
    <t>Director Financiero</t>
  </si>
  <si>
    <t>_____________________________________</t>
  </si>
  <si>
    <t>Aprobado por:</t>
  </si>
  <si>
    <t>______________________________________</t>
  </si>
  <si>
    <t>__________________________________________</t>
  </si>
  <si>
    <t>Encargada Dpto de Contabilidad</t>
  </si>
  <si>
    <t>Lic. Jose Cancel</t>
  </si>
  <si>
    <t>Viceministro Administrativo y Financiero</t>
  </si>
  <si>
    <t>Lic. Faride Nin Nin</t>
  </si>
  <si>
    <t>Lic. Noel Luperón Ramírez</t>
  </si>
  <si>
    <t>TR-10101010</t>
  </si>
  <si>
    <t>N/D</t>
  </si>
  <si>
    <r>
      <rPr>
        <b/>
        <sz val="8"/>
        <color indexed="8"/>
        <rFont val="Segoe UI"/>
        <family val="2"/>
      </rPr>
      <t xml:space="preserve">BANCO DE RESERVAS DE LA REP. DOM., </t>
    </r>
    <r>
      <rPr>
        <sz val="8"/>
        <color indexed="8"/>
        <rFont val="Segoe UI"/>
        <family val="2"/>
      </rPr>
      <t>IMPUESTO 0.15% SOBRE PAGOS EMITIDOS</t>
    </r>
  </si>
  <si>
    <r>
      <rPr>
        <b/>
        <sz val="8"/>
        <color indexed="8"/>
        <rFont val="Segoe UI"/>
        <family val="2"/>
      </rPr>
      <t xml:space="preserve">BANCO DE RESERVAS DE LA REP. DOM., </t>
    </r>
    <r>
      <rPr>
        <sz val="8"/>
        <color indexed="8"/>
        <rFont val="Segoe UI"/>
        <family val="2"/>
      </rPr>
      <t>COMISIÓN MANEJO DE CUENTA</t>
    </r>
  </si>
  <si>
    <t>Del 1ero al 31 de Enero 2023</t>
  </si>
  <si>
    <r>
      <rPr>
        <b/>
        <sz val="8"/>
        <color indexed="8"/>
        <rFont val="Segoe UI"/>
        <family val="2"/>
      </rPr>
      <t>INSTITUTO SUPERIOR OSCUS SAN VALERO,</t>
    </r>
    <r>
      <rPr>
        <sz val="8"/>
        <color indexed="8"/>
        <rFont val="Segoe UI"/>
        <family val="2"/>
      </rPr>
      <t xml:space="preserve">  PAGO NÓMINA A ESTUDIANTES CON BECAS OTORGADAS EN EL INSTITUTO TECNICO SUPERIOR  OSCUS SAN VALERO, CORRESPONDIENTE AL MES FEBRERO 2023, CONVOCATORIA  2021-1.</t>
    </r>
  </si>
  <si>
    <r>
      <rPr>
        <b/>
        <sz val="8"/>
        <color indexed="8"/>
        <rFont val="Segoe UI"/>
        <family val="2"/>
      </rPr>
      <t>ESCUELA DISEÑO ALTOS DE CHAVON,</t>
    </r>
    <r>
      <rPr>
        <sz val="8"/>
        <color indexed="8"/>
        <rFont val="Segoe UI"/>
        <family val="2"/>
      </rPr>
      <t xml:space="preserve"> PAGO NOMINA TRES (3) ESTUDIANTES DE BECAS OTORGADAS EN LA CONVOCATORIA 2021-1, LOS CUALES ESTAN CURSANDO A NIVEL TÉCNICO EN DISEÑO DE MODAS, CORRESPONDIENTE AL PERIODO ENERO/ABRIL 2023.</t>
    </r>
  </si>
  <si>
    <r>
      <rPr>
        <b/>
        <sz val="8"/>
        <color indexed="8"/>
        <rFont val="Segoe UI"/>
        <family val="2"/>
      </rPr>
      <t xml:space="preserve">PONTIFICIA UNIVERSIDAD CATOLICA MADRE Y MAESTRA (PUCMM), </t>
    </r>
    <r>
      <rPr>
        <sz val="8"/>
        <color indexed="8"/>
        <rFont val="Segoe UI"/>
        <family val="2"/>
      </rPr>
      <t>PAGO FACTURA NCF B1500007442 D/F 24/11/2022, POR MATRICULACION DE TRES (03) ESTUDIANTES BECADOS POR ESTE MINISTERIO, MEDIANTE VARIOS CONTRATO NO. BN-062-2022,  CORRESPONDIENTE AL PERIODO SEPTIEMBRE -DICIEMBRE 2022.</t>
    </r>
  </si>
  <si>
    <r>
      <rPr>
        <b/>
        <sz val="8"/>
        <color indexed="8"/>
        <rFont val="Segoe UI"/>
        <family val="2"/>
      </rPr>
      <t>UNIVERSIDAD ADVENTISTA DOMINICANA (UNAD),</t>
    </r>
    <r>
      <rPr>
        <sz val="8"/>
        <color indexed="8"/>
        <rFont val="Segoe UI"/>
        <family val="2"/>
      </rPr>
      <t xml:space="preserve"> PAGO FACTURA NFC: B1500000446 D/F 24/11/2022, POR CONCEPTO DE INSCRIPCION Y MATRICULACION DE TREINTA (30) ESTUDIANTES BECADOS POR ESTE MINISTERIO, CORRESPONDIENTE AL PERIODO OCTUBRE-DICIEMBRE 2022.</t>
    </r>
  </si>
  <si>
    <r>
      <rPr>
        <b/>
        <sz val="8"/>
        <color indexed="8"/>
        <rFont val="Segoe UI"/>
        <family val="2"/>
      </rPr>
      <t>NOMINA PREMIO,(INTEC-NASA),</t>
    </r>
    <r>
      <rPr>
        <sz val="8"/>
        <color indexed="8"/>
        <rFont val="Segoe UI"/>
        <family val="2"/>
      </rPr>
      <t xml:space="preserve"> PAGO NASA  DEL INSTITUTO TECNOLOGICO DE SANTO DOMINGO (INTEC) DE LA CONVOCATORIA 2021-1, CORRESPONDIENTE AL MES DE FEBRERO 2023.</t>
    </r>
  </si>
  <si>
    <r>
      <rPr>
        <b/>
        <sz val="8"/>
        <color indexed="8"/>
        <rFont val="Segoe UI"/>
        <family val="2"/>
      </rPr>
      <t>UNIVERSIDAD CATOLICA TECNOLOGICA DE BARAHONA (UCATEBA),</t>
    </r>
    <r>
      <rPr>
        <sz val="8"/>
        <color indexed="8"/>
        <rFont val="Segoe UI"/>
        <family val="2"/>
      </rPr>
      <t xml:space="preserve"> PAGO FACTURA NCF B1500000441 D/F 21/11/2022, POR MATRICULACION DE SETENTA Y SIETE (77) ESTUDIANTES BECADOS POR ESTE MINISTERIO,DEL PERIODO JULIO 2022.</t>
    </r>
  </si>
  <si>
    <r>
      <rPr>
        <b/>
        <sz val="8"/>
        <color indexed="8"/>
        <rFont val="Segoe UI"/>
        <family val="2"/>
      </rPr>
      <t xml:space="preserve">BANCO DE RESERVAS DE LA REP. DOM, </t>
    </r>
    <r>
      <rPr>
        <sz val="8"/>
        <color indexed="8"/>
        <rFont val="Segoe UI"/>
        <family val="2"/>
      </rPr>
      <t>TRANSFERENCIA REALIZADA POR AVISO DE DEBITO EN DIFERENCIA TASA CAMBIARIA EN LIBRAMIENTOS POR BECADOS EN EXTRANJERO. LIB.-6227-1 D/F 24/11/2022.</t>
    </r>
  </si>
  <si>
    <r>
      <rPr>
        <b/>
        <sz val="8"/>
        <color indexed="8"/>
        <rFont val="Segoe UI"/>
        <family val="2"/>
      </rPr>
      <t xml:space="preserve">UNIVERSIDAD CATOLICA TECNOLOGICA DE BARAHONA (UCATEBA), </t>
    </r>
    <r>
      <rPr>
        <sz val="8"/>
        <color indexed="8"/>
        <rFont val="Segoe UI"/>
        <family val="2"/>
      </rPr>
      <t>PAGO COMPLETIVO DE  FACTURA NCF B1500000344 D/F 09/03/2022, PORCONCEPTO DE INSCRIPCION Y MATRICULACION DE ESTUDIANTES  BECADOS POR ESTE MINISTERIO, CORRESPONDIENTE AL  PERIODO ACADEMICOS ENERO/SEPTIEMBRE 2022.</t>
    </r>
  </si>
  <si>
    <r>
      <rPr>
        <b/>
        <sz val="8"/>
        <color indexed="8"/>
        <rFont val="Segoe UI"/>
        <family val="2"/>
      </rPr>
      <t xml:space="preserve">NOMINA ESTUDIANTES ITSC, </t>
    </r>
    <r>
      <rPr>
        <sz val="8"/>
        <color indexed="8"/>
        <rFont val="Segoe UI"/>
        <family val="2"/>
      </rPr>
      <t>PAGO NÓMINA A ESTUDIANTES CON BECAS OTORGADAS EN EL ITSC, CORRESPONDIENTE AL MES FEBRERO 2023, CONVOCATORIA 2021-1.</t>
    </r>
  </si>
  <si>
    <r>
      <rPr>
        <b/>
        <sz val="8"/>
        <color indexed="8"/>
        <rFont val="Segoe UI"/>
        <family val="2"/>
      </rPr>
      <t xml:space="preserve">UNIVERSIDAD ISA (UNISA), </t>
    </r>
    <r>
      <rPr>
        <sz val="8"/>
        <color indexed="8"/>
        <rFont val="Segoe UI"/>
        <family val="2"/>
      </rPr>
      <t>PAGO FACTURAS NCF B1500000610 Y B1500000605 D/F 11/07/2022, POR CONCEPTO DE INSCRIPCION Y MATRICULACION DE CINCO (05) ESTUDIANTES BECADOS POR ESTE MINISTERIO, CORRESPONDIENTE AL CUATRIMESTRE ENERO-ABRIL, MAYO-AGOSTO 2022.</t>
    </r>
  </si>
  <si>
    <r>
      <rPr>
        <b/>
        <sz val="8"/>
        <color indexed="8"/>
        <rFont val="Segoe UI"/>
        <family val="2"/>
      </rPr>
      <t>UNIVERSIDAD IBEROAMERICA (UNIBE),</t>
    </r>
    <r>
      <rPr>
        <sz val="8"/>
        <color indexed="8"/>
        <rFont val="Segoe UI"/>
        <family val="2"/>
      </rPr>
      <t xml:space="preserve"> PAGO DE LA FACTURA NO. B150000630, D/F 19/05/2021, POR CONCEPTO DE INSCRIPCION Y MATRICULACION DE UN (01) ESTUDIANTES BECADIS POR ESTE MINISTERIO, CORRESPONDIENTE AL CUATRIMESTRE MAYO-AGOSTO 2021.</t>
    </r>
  </si>
  <si>
    <r>
      <rPr>
        <b/>
        <sz val="8"/>
        <color indexed="8"/>
        <rFont val="Segoe UI"/>
        <family val="2"/>
      </rPr>
      <t xml:space="preserve">UNIVERSIDAD IBEROAMERICA (UNIBE), </t>
    </r>
    <r>
      <rPr>
        <sz val="8"/>
        <color indexed="8"/>
        <rFont val="Segoe UI"/>
        <family val="2"/>
      </rPr>
      <t>PAGO DE LAS FACTURAS B1500000493, B15494 Y 495 POR COMCEPTO DE INSCRIPCION Y MATRICULACION DE CINCO (05) ESTUDIANTES BECADOS POR ESTE MINISTERIO, CORRESPONDIENTE SEPTIEMBRE-DICIEMBRE 2019 ENERO-ABRIL 2020 Y MAYO-AGOSTO 2020.</t>
    </r>
  </si>
  <si>
    <r>
      <rPr>
        <b/>
        <sz val="8"/>
        <color indexed="8"/>
        <rFont val="Segoe UI"/>
        <family val="2"/>
      </rPr>
      <t>UNIVERSIDAD CATOLICA NORDESTANA (UCNE),</t>
    </r>
    <r>
      <rPr>
        <sz val="8"/>
        <color indexed="8"/>
        <rFont val="Segoe UI"/>
        <family val="2"/>
      </rPr>
      <t xml:space="preserve"> PAGO FACTURA NFC: B1500000431 D/F 05/07/2022, POR CONCEPTO DE INSCRIPCION Y MATRICULACION DE TREINTA Y CUATRO (34) ESTUDIANTES BECADOS POR ESTE MINISTERIO, CORRESPONDIENTE AL PERIODO SEPTIEMBRE-DICIEMBRE 2021.</t>
    </r>
  </si>
  <si>
    <r>
      <rPr>
        <b/>
        <sz val="8"/>
        <color indexed="8"/>
        <rFont val="Segoe UI"/>
        <family val="2"/>
      </rPr>
      <t>UNIVERSIDAD CATOLICA DEL CIBAO (UCATECI)</t>
    </r>
    <r>
      <rPr>
        <sz val="8"/>
        <color indexed="8"/>
        <rFont val="Segoe UI"/>
        <family val="2"/>
      </rPr>
      <t>, PAGO FACTURA NFC: B1500000212 D/F 26/01/2021, POR CONCEPTO DE INSCRIPCION Y MATRICULACION DE CIENTO SIETE (107) ESTUDIANTES BECADOS POR ESTE MINISTERIO, CORRESPONDIENTE AL PERIODO SEPTIEMBRE-DICIEMBRE 2020.</t>
    </r>
  </si>
  <si>
    <r>
      <rPr>
        <b/>
        <sz val="8"/>
        <color indexed="8"/>
        <rFont val="Segoe UI"/>
        <family val="2"/>
      </rPr>
      <t>PONTIFICIA UNIVERSIDAD CATOLICA MADRE Y MAESTRA (PUCMM),</t>
    </r>
    <r>
      <rPr>
        <sz val="8"/>
        <color indexed="8"/>
        <rFont val="Segoe UI"/>
        <family val="2"/>
      </rPr>
      <t xml:space="preserve"> PAGO FACTURA NCF B1500006449, D/F 14/07/2022, POR CONCEPTO DE INSCRIPCION Y MATRICULACION A FAVOR DE MERY ANYELINA SANTANA HEREDIA ESTUDIANTE BECADA POR ESTE MINISTERIO, CORRESPONDIENTE AL PERIODO ACADEMICO ENERO-ABRIL 2022.</t>
    </r>
  </si>
  <si>
    <r>
      <rPr>
        <b/>
        <sz val="8"/>
        <color indexed="8"/>
        <rFont val="Segoe UI"/>
        <family val="2"/>
      </rPr>
      <t xml:space="preserve">UNIVERSIDAD NACIONAL TECNOLOGICA (UNNATEC), </t>
    </r>
    <r>
      <rPr>
        <sz val="8"/>
        <color indexed="8"/>
        <rFont val="Segoe UI"/>
        <family val="2"/>
      </rPr>
      <t>PAGO FACTURA NCF B1500000071 D/F 22/07/2022, POR MATRICULACION DE (07) ESTUDIANTES BECADOS POR ESTE MINISTERIO, CORRESPONDIENTE AL PERIODO ENERO-ABRIL 2020 HASTA MAYO-AGOSTO 2021.</t>
    </r>
  </si>
  <si>
    <r>
      <rPr>
        <b/>
        <sz val="8"/>
        <color indexed="8"/>
        <rFont val="Segoe UI"/>
        <family val="2"/>
      </rPr>
      <t>UNIVERSIDAD IBEROAMERICA (UNIBE),</t>
    </r>
    <r>
      <rPr>
        <sz val="8"/>
        <color indexed="8"/>
        <rFont val="Segoe UI"/>
        <family val="2"/>
      </rPr>
      <t xml:space="preserve"> PAGO FACTURA NCF B1500000554 D/F 01/02/2021, POR CONCEPTO DE INSCRIPCION Y MATRICULACION DE (01) ESTUDIANTE BECADO POR ESTE MINISTERIO, CORRESPONDIENTE AL CUATRIMESTRE ENERO-ABRIL 2020.</t>
    </r>
  </si>
  <si>
    <r>
      <rPr>
        <b/>
        <sz val="8"/>
        <color indexed="8"/>
        <rFont val="Segoe UI"/>
        <family val="2"/>
      </rPr>
      <t>UNIVERSIDAD TECNOLOGICA DEL CIBAO ORIENTAL (UTECO),</t>
    </r>
    <r>
      <rPr>
        <sz val="8"/>
        <color indexed="8"/>
        <rFont val="Segoe UI"/>
        <family val="2"/>
      </rPr>
      <t xml:space="preserve"> PAGO FACTURA NFC: B1500000352 D/F 24/11/2022, POR CONCEPTO DE INSCRIPCION Y MATRICULACION DE CUATRO (04) ESTUDIANTES BECADOS POR ESTE MINISTERIO, CORRESPONDIENTE AL PERIODO OCTUBRE-DICIEMBRE 2021.</t>
    </r>
  </si>
  <si>
    <r>
      <rPr>
        <b/>
        <sz val="8"/>
        <color indexed="8"/>
        <rFont val="Segoe UI"/>
        <family val="2"/>
      </rPr>
      <t>INSTITUTO TECNOLOGICO DE LAS AMERICAS,</t>
    </r>
    <r>
      <rPr>
        <sz val="8"/>
        <color indexed="8"/>
        <rFont val="Segoe UI"/>
        <family val="2"/>
      </rPr>
      <t xml:space="preserve"> PAGO FACTURAS NFCs: B1500000500 D/F 13/10/2022 , B1500000502 D/F 14/10/2022 POR CONCEPTO DE INSCRIPCION Y MATRICULACION DE CUARENTA Y UNO (41) ESTUDIANTES BECADOS POR ESTE MINISTERIO, CORRESPONDIENTE AL CUATRIMESTRE SEPT-DICIEMBRE 2022.</t>
    </r>
  </si>
  <si>
    <r>
      <rPr>
        <b/>
        <sz val="8"/>
        <color indexed="8"/>
        <rFont val="Segoe UI"/>
        <family val="2"/>
      </rPr>
      <t>INSTITUTO TECNOLOGICO DE SANTO DOMINGO (INTEC),</t>
    </r>
    <r>
      <rPr>
        <sz val="8"/>
        <color indexed="8"/>
        <rFont val="Segoe UI"/>
        <family val="2"/>
      </rPr>
      <t xml:space="preserve"> PAGO FACTURAS NFCs: B1500002540 Y B1500002541 D/F 06/12/2022 , POR CONCEPTO DE INSCRIPCION Y MATRICULACION DE SIETE (07) ESTUDIANTES BECADOS POR ESTE MINISTERIO, CORRESPONDIENTE AL PERIODO MAYO-JULIO, AGOSTO-OCTUBRE 2022.</t>
    </r>
  </si>
  <si>
    <r>
      <rPr>
        <b/>
        <sz val="8"/>
        <color indexed="8"/>
        <rFont val="Segoe UI"/>
        <family val="2"/>
      </rPr>
      <t>UNIVERSIDAD DE LA TERCERA EDAD (UTE),</t>
    </r>
    <r>
      <rPr>
        <sz val="8"/>
        <color indexed="8"/>
        <rFont val="Segoe UI"/>
        <family val="2"/>
      </rPr>
      <t xml:space="preserve"> PAGO FACTURA NCF B1500000367 D/F 10/08/2022, POR MATRICULACION DE DIEZ (10) ESTUDIANTES BECADOS POR ESTE MINISTERIO, CORRESPONDIENTE AL PERIODO ENERO-ABRIL 2022.</t>
    </r>
  </si>
  <si>
    <r>
      <rPr>
        <b/>
        <sz val="8"/>
        <color indexed="8"/>
        <rFont val="Segoe UI"/>
        <family val="2"/>
      </rPr>
      <t>UNIVERSIDAD ABIERTA PARA ADULTOS (UAPA),</t>
    </r>
    <r>
      <rPr>
        <sz val="8"/>
        <color indexed="8"/>
        <rFont val="Segoe UI"/>
        <family val="2"/>
      </rPr>
      <t xml:space="preserve"> PAGO FACTURAS NCF B1500000549 D/F 20/09/2022, B1500000557 D/F 20/09/2022, B1500000564 D/F 21/09/2022 POR INSCRIPCION Y MATRICULACION DE NUEVE (09) ESTUDIANTES BECADOS POR ESTE MINISTERIO, CORRESPONDIENTE AL PERIODO ENERO-MARZO 2022, ABRIL-JUNIO 2022, JULIO-SEPTIEMBRE 2022 CONTRATO NO. BN-237-2020.</t>
    </r>
  </si>
  <si>
    <r>
      <rPr>
        <b/>
        <sz val="8"/>
        <color indexed="8"/>
        <rFont val="Segoe UI"/>
        <family val="2"/>
      </rPr>
      <t xml:space="preserve">PONTIFICIA UNIVERSIDAD CATOLICA MADRE Y MAESTRA (PUCMM), </t>
    </r>
    <r>
      <rPr>
        <sz val="8"/>
        <color indexed="8"/>
        <rFont val="Segoe UI"/>
        <family val="2"/>
      </rPr>
      <t>PAGO FACTURA NCF B1500006904 D/F 05/12/2022, POR MATRICULACION DE UN (01) ESTUDIANTE BECADO POR ESTE MINISTERIO, MEDIANTE VARIOS CONTRATO NO. BN-051-2020,  CORRESPONDIENTE AL PERIODO SEPTIEMBRE -DICIEMBRE 2022.</t>
    </r>
  </si>
  <si>
    <r>
      <rPr>
        <b/>
        <sz val="8"/>
        <color indexed="8"/>
        <rFont val="Segoe UI"/>
        <family val="2"/>
      </rPr>
      <t xml:space="preserve">BARNA BUSINES SCHOOL, </t>
    </r>
    <r>
      <rPr>
        <sz val="8"/>
        <color indexed="8"/>
        <rFont val="Segoe UI"/>
        <family val="2"/>
      </rPr>
      <t>PAGO FACTURA NFC: B1500000426, B1500000427,  D/F 28/07/2022, POR CONCEPTO DE  LOS PAGOS DEL CICLO QUE INICIO EL  23 DE NOVIEMBRE 2021 Y FINALIZO EL 17 DE JULIO 2022, PROGRAMA DE MASTER OF BUSINESS ADMINISTRATION, MBA CURSADA POR (10) ESTUDIANTES, BECADOS POR ESTE MINISTERIO.</t>
    </r>
  </si>
  <si>
    <r>
      <rPr>
        <b/>
        <sz val="8"/>
        <color indexed="8"/>
        <rFont val="Segoe UI"/>
        <family val="2"/>
      </rPr>
      <t xml:space="preserve">INSTITUTO TECNOLOGICO DE SANTO DOMINGO (INTEC), </t>
    </r>
    <r>
      <rPr>
        <sz val="8"/>
        <color indexed="8"/>
        <rFont val="Segoe UI"/>
        <family val="2"/>
      </rPr>
      <t>PAGO FACTURA NFC: B1500002542 D/F 6/12/2022, POR CONCEPTO DE INSCRIPCION Y MATRICULACION DE SEIS (06) ESTUDIANTES BECADOS POR ESTE MINISTERIO, CORRESPONDIENTE AL PERIODO NOVIEMBRE 2022-ENERO 2023.</t>
    </r>
  </si>
  <si>
    <r>
      <rPr>
        <b/>
        <sz val="8"/>
        <color indexed="8"/>
        <rFont val="Segoe UI"/>
        <family val="2"/>
      </rPr>
      <t xml:space="preserve">UNIVERSIDAD ADVENTISTA DOMINICANA (UNAD), </t>
    </r>
    <r>
      <rPr>
        <sz val="8"/>
        <color indexed="8"/>
        <rFont val="Segoe UI"/>
        <family val="2"/>
      </rPr>
      <t>PAGO FACTURA NFC: B1500000442 D/F 24/11/2022, POR CONCEPTO DE INSCRIPCION Y MATRICULACION DE TRES (03) ESTUDIANTES BECADOS POR ESTE MINISTERIO, CORRESPONDIENTE AL PERIODO ABRIL-JUNIO 2022.</t>
    </r>
  </si>
  <si>
    <r>
      <rPr>
        <b/>
        <sz val="8"/>
        <color indexed="8"/>
        <rFont val="Segoe UI"/>
        <family val="2"/>
      </rPr>
      <t>UNIVERSIDAD TECNOLOGICA DEL CIBAO ORIENTAL (UTECO),</t>
    </r>
    <r>
      <rPr>
        <sz val="8"/>
        <color indexed="8"/>
        <rFont val="Segoe UI"/>
        <family val="2"/>
      </rPr>
      <t xml:space="preserve"> PAGO FACTURA NFC: B1500000354 D/F 1/12/2022, POR CONCEPTO DE INSCRIPCION Y MATRICULACION DE CINCO (05) ESTUDIANTES BECADOS POR ESTE MINISTERIO, CORRESPONDIENTE AL PERIODO ABRIL-JUNIO 2022.</t>
    </r>
  </si>
  <si>
    <r>
      <rPr>
        <b/>
        <sz val="8"/>
        <color indexed="8"/>
        <rFont val="Segoe UI"/>
        <family val="2"/>
      </rPr>
      <t>UNIVERSIDAD TECNOLOGICA DEL CIBAO ORIENTAL (UTECO),</t>
    </r>
    <r>
      <rPr>
        <sz val="8"/>
        <color indexed="8"/>
        <rFont val="Segoe UI"/>
        <family val="2"/>
      </rPr>
      <t xml:space="preserve"> PAGO FACTURA NFC: B1500000348 D/F 23/11/2022, POR CONCEPTO DE INSCRIPCION Y MATRICULACION DE DIECISIETE (17) ESTUDIANTES BECADOS POR ESTE MINISTERIO, CORRESPONDIENTE AL PERIODO ABRIL-JUNIO 2022.</t>
    </r>
  </si>
  <si>
    <r>
      <rPr>
        <b/>
        <sz val="8"/>
        <color indexed="8"/>
        <rFont val="Segoe UI"/>
        <family val="2"/>
      </rPr>
      <t>UNIVERSIDAD ABIERTA PARA ADULTOS (UAPA),</t>
    </r>
    <r>
      <rPr>
        <sz val="8"/>
        <color indexed="8"/>
        <rFont val="Segoe UI"/>
        <family val="2"/>
      </rPr>
      <t xml:space="preserve"> PAGO FACTURAS NCF B1500000544, D/F 20/9/2022, B1500000553 D/F 20/9/2022, B1500000561 D/F 21/9/2022, POR CONCEPTO DE MATRICULACION DE UN (01) ESTUDIANTE BECADO POR ESTE MINISTERIO, CORRESPONDIENTE A LOS PERIODOS ACADEMICOS ENERO, MARZO, ABRIL, JUNIO, JULIO Y SEPTIEMBRE 2022.</t>
    </r>
  </si>
  <si>
    <r>
      <rPr>
        <b/>
        <sz val="8"/>
        <color indexed="8"/>
        <rFont val="Segoe UI"/>
        <family val="2"/>
      </rPr>
      <t xml:space="preserve">UNIVERSIDAD PSICOLOGICA IND. DOMINICANA, </t>
    </r>
    <r>
      <rPr>
        <sz val="8"/>
        <color indexed="8"/>
        <rFont val="Segoe UI"/>
        <family val="2"/>
      </rPr>
      <t>PAGO FACTURA NCF B1500000136, D/F 19/10/2022, POR CONCEPTO DE MASTER EN GESTION DE RECURSOS HUMANOS, CURSADOS POR VEINTE (20) ESTUDIANTES BECADOS POR ESTE MINISTERIO, CORRESPONDIENTE AL PERIODO ACADEMICO SEPTIEMBRE-DICIEMBRE 2022.</t>
    </r>
  </si>
  <si>
    <r>
      <rPr>
        <b/>
        <sz val="8"/>
        <color indexed="8"/>
        <rFont val="Segoe UI"/>
        <family val="2"/>
      </rPr>
      <t xml:space="preserve">UNIVERSIDAD PSICOLOGICA IND. DOMINICANA, </t>
    </r>
    <r>
      <rPr>
        <sz val="8"/>
        <color indexed="8"/>
        <rFont val="Segoe UI"/>
        <family val="2"/>
      </rPr>
      <t>PAGO FACTURA NCF B1500000135, D/F 19/10/2022, POR CONCEPTO DE MASTER EN GESTION DE RECURSOS HUMANOS, CURSADOS POR DIECINUEVE (19) ESTUDIANTES BECADOS POR ESTE MINISTERIO, CORRESPONDIENTE AL PERIODO ACADEMICO SEPTIEMBRE-DICIEMBRE 2022.</t>
    </r>
  </si>
  <si>
    <r>
      <rPr>
        <b/>
        <sz val="8"/>
        <color indexed="8"/>
        <rFont val="Segoe UI"/>
        <family val="2"/>
      </rPr>
      <t xml:space="preserve">BARNA BUSINES SCHOOL, </t>
    </r>
    <r>
      <rPr>
        <sz val="8"/>
        <color indexed="8"/>
        <rFont val="Segoe UI"/>
        <family val="2"/>
      </rPr>
      <t>PAGO FACTURA NCF B1500000525, B1500000526D/F 8/12/2022, POR CONCEPTO DE MATRICULACION DE UN (01) ESTUDIANTE BECADO POR ESTE MINISTERIO, CORRESPONDIENTE AL PERIODO ACADEMICO OCTUBRE 2021, MARZO 2022, ABRIL 2022, JULIO 2022.</t>
    </r>
  </si>
  <si>
    <r>
      <rPr>
        <b/>
        <sz val="8"/>
        <color indexed="8"/>
        <rFont val="Segoe UI"/>
        <family val="2"/>
      </rPr>
      <t>UNIVERSIDAD DE BARCELONA 2022-2023,</t>
    </r>
    <r>
      <rPr>
        <sz val="8"/>
        <color indexed="8"/>
        <rFont val="Segoe UI"/>
        <family val="2"/>
      </rPr>
      <t xml:space="preserve"> PAGO CUOTA 1 A LA 6/12 CORRESPONDIENTE A MANUTENCION MES DE OCTUBRE 2022-MARZO 2023, DE (07) BECARIOS DE ESTE MINISTERIO. </t>
    </r>
  </si>
  <si>
    <r>
      <rPr>
        <b/>
        <sz val="8"/>
        <color indexed="8"/>
        <rFont val="Segoe UI"/>
        <family val="2"/>
      </rPr>
      <t xml:space="preserve">UNIVERSIDAD CATOLICA NORDESTANA (UCNE), </t>
    </r>
    <r>
      <rPr>
        <sz val="8"/>
        <color indexed="8"/>
        <rFont val="Segoe UI"/>
        <family val="2"/>
      </rPr>
      <t>PAGO ABONO A LA FACTURA NFC: B1500000481 D/F 24/11/2022, POR CONCEPTO DE INSCRIPCION Y MATRICULACION DE  (06) ESTUDIANTES BECADOS POR ESTE MINISTERIO, CORRESPONDIENTE AL PERIODO SEPTIEMBRE-DICIEMBRE 3-2022.</t>
    </r>
  </si>
  <si>
    <r>
      <rPr>
        <b/>
        <sz val="8"/>
        <color indexed="8"/>
        <rFont val="Segoe UI"/>
        <family val="2"/>
      </rPr>
      <t>INST. GLOBAL ALTOS ESTUDIOS CIENCIAS SOCIALES (IGLOBAL),</t>
    </r>
    <r>
      <rPr>
        <sz val="8"/>
        <color indexed="8"/>
        <rFont val="Segoe UI"/>
        <family val="2"/>
      </rPr>
      <t xml:space="preserve"> PAGO FACTURA NFC: B1500000399 D/F 30/11/2022 , POR CONCEPTO DE INSCRIPCION Y MATRICULACION DE UN (01) ESTUDIANTE BECADO POR ESTE MINISTERIO, CORRESPONDIENTE A LA 5TA CUOTA DE 6TA. DE LA MAESTRIA EN DERECHO INTERNACIONAL PUBLICO Y RELACIONES INTERNACIONALES.</t>
    </r>
  </si>
  <si>
    <r>
      <t xml:space="preserve">INST. GLOBAL ALTOS ESTUDIOS CIENCIAS SOCIALES (IGLOBAL), </t>
    </r>
    <r>
      <rPr>
        <sz val="8"/>
        <color indexed="8"/>
        <rFont val="Segoe UI"/>
        <family val="2"/>
      </rPr>
      <t>PAGO FACTURA NCF B1500000400, D/F 30/11/2022, POR CONCEPTO DE LA CUARTA (4TA) CUOTA DE SEIS (06), DE LA MAESTRIA EN DERECHO DE LA ADMINISTRACION DEL ESTADO, CURSADA POR ONCE (11) ESTUDIANTES BECADOS POR ESTE MINISTERIO.</t>
    </r>
  </si>
  <si>
    <r>
      <rPr>
        <b/>
        <sz val="8"/>
        <color indexed="8"/>
        <rFont val="Segoe UI"/>
        <family val="2"/>
      </rPr>
      <t>BANCO DE RESERVAS DE LA REP. DOM.,TRANSFERENCIA POR DEVOLUCION DEL  INST. GLOBAL ALTOS ESTUDIOS CIENCIAS SOCIALES (IGLOBAL),</t>
    </r>
    <r>
      <rPr>
        <sz val="8"/>
        <color indexed="8"/>
        <rFont val="Segoe UI"/>
        <family val="2"/>
      </rPr>
      <t xml:space="preserve"> PAGO FACTURA NFC: B1500000399 D/F 30/11/2022 , POR CONCEPTO DE INSCRIPCION Y MATRICULACION DE UN (01) ESTUDIANTE BECADO POR ESTE MINISTERIO, CORRESPONDIENTE A LA 5TA CUOTA DE 6TA. DE LA MAESTRIA EN DERECHO INTERNACIONAL PUBLICO Y RELACIONES INTERNACIONALES. BN-3525 D/F 12/01/2023</t>
    </r>
  </si>
  <si>
    <r>
      <t xml:space="preserve">BANCO DE RESERVAS DE LA REP. DOM., TRANSFERENCIA POR DEVOLUCION DEL INST. GLOBAL ALTOS ESTUDIOS CIENCIAS SOCIALES (IGLOBAL), </t>
    </r>
    <r>
      <rPr>
        <sz val="8"/>
        <color indexed="8"/>
        <rFont val="Segoe UI"/>
        <family val="2"/>
      </rPr>
      <t>PAGO FACTURA NCF B1500000400, D/F 30/11/2022, POR CONCEPTO DE LA CUARTA (4TA) CUOTA DE SEIS (06), DE LA MAESTRIA EN DERECHO DE LA ADMINISTRACION DEL ESTADO, CURSADA POR ONCE (11) ESTUDIANTES BECADOS POR ESTE MINISTERIO.</t>
    </r>
    <r>
      <rPr>
        <b/>
        <sz val="8"/>
        <color indexed="8"/>
        <rFont val="Segoe UI"/>
        <family val="2"/>
      </rPr>
      <t xml:space="preserve"> BN-3573 D/F 12/01/2023</t>
    </r>
  </si>
  <si>
    <r>
      <rPr>
        <b/>
        <sz val="8"/>
        <color indexed="8"/>
        <rFont val="Segoe UI"/>
        <family val="2"/>
      </rPr>
      <t xml:space="preserve">BANCO DE RESERVAS DE LA REP. DOM, </t>
    </r>
    <r>
      <rPr>
        <sz val="8"/>
        <color indexed="8"/>
        <rFont val="Segoe UI"/>
        <family val="2"/>
      </rPr>
      <t>TRANSFERENCIA REALIZADA POR AVISO DE DEBITO EN DIFERENCIA TASA CAMBIARIA EN LIBRAMIENTOS POR BECADOS EN EXTRANJERO. LIB.-7304-1 D/F 21/12/2022.</t>
    </r>
  </si>
  <si>
    <r>
      <rPr>
        <b/>
        <sz val="8"/>
        <color indexed="8"/>
        <rFont val="Segoe UI"/>
        <family val="2"/>
      </rPr>
      <t xml:space="preserve">BANCO DE RESERVAS DE LA REP. DOM, </t>
    </r>
    <r>
      <rPr>
        <sz val="8"/>
        <color indexed="8"/>
        <rFont val="Segoe UI"/>
        <family val="2"/>
      </rPr>
      <t>TRANSFERENCIA REALIZADA POR AVISO DE DEBITO EN DIFERENCIA TASA CAMBIARIA EN LIBRAMIENTOS POR BECADOS EN EXTRANJERO. LIB.-7302-1 D/F 20/12/2022.</t>
    </r>
  </si>
  <si>
    <r>
      <rPr>
        <b/>
        <sz val="8"/>
        <color indexed="8"/>
        <rFont val="Segoe UI"/>
        <family val="2"/>
      </rPr>
      <t xml:space="preserve">BANCO DE RESERVAS DE LA REP. DOM, </t>
    </r>
    <r>
      <rPr>
        <sz val="8"/>
        <color indexed="8"/>
        <rFont val="Segoe UI"/>
        <family val="2"/>
      </rPr>
      <t xml:space="preserve">TRANSFERENCIA REALIZADA POR AVISO DE DEBITO EN DIFERENCIA TASA CAMBIARIA EN LIBRAMIENTOS POR BECADOS EN EXTRANJERO. </t>
    </r>
  </si>
  <si>
    <r>
      <rPr>
        <b/>
        <sz val="8"/>
        <color indexed="8"/>
        <rFont val="Segoe UI"/>
        <family val="2"/>
      </rPr>
      <t>BANCO DE RESERVAS DE LA REP. DOM., TRANSFERENCIA POR DEVOLUCION NABA 2022-2023,</t>
    </r>
    <r>
      <rPr>
        <sz val="8"/>
        <color indexed="8"/>
        <rFont val="Segoe UI"/>
        <family val="2"/>
      </rPr>
      <t xml:space="preserve"> PAGO  DEL BECADO JULIO OMAR VASQUEZ SANTANA (ITALIA).TR-MESCYT/DESP/3534</t>
    </r>
  </si>
  <si>
    <r>
      <t xml:space="preserve">BANCO DE RESERVAS DE LA REP. DOM., TRANSFERENCIA POR DEVOLUCION, </t>
    </r>
    <r>
      <rPr>
        <sz val="8"/>
        <color indexed="8"/>
        <rFont val="Segoe UI"/>
        <family val="2"/>
      </rPr>
      <t>INSTITUTO EUROPEO DI DESIGN IED, DE LA  BECADA SHEILYN LORRAINE NG CASTILLO.</t>
    </r>
  </si>
  <si>
    <r>
      <rPr>
        <b/>
        <sz val="8"/>
        <color indexed="8"/>
        <rFont val="Segoe UI"/>
        <family val="2"/>
      </rPr>
      <t>INSTITUTO EUROPEO DI DESIGN, IED,</t>
    </r>
    <r>
      <rPr>
        <sz val="8"/>
        <color indexed="8"/>
        <rFont val="Segoe UI"/>
        <family val="2"/>
      </rPr>
      <t xml:space="preserve"> PAGO CUOTA 1, 2, 3, 4, 5 Y 6/10, CORRESPONDIENTE A MANUTENCION MES DE OCTUBRE 2022/MARZO 2023, DE LA  BECADA SHEILYN LORRAINE NG CASTILLO.</t>
    </r>
  </si>
  <si>
    <t>NULO</t>
  </si>
  <si>
    <r>
      <rPr>
        <b/>
        <sz val="8"/>
        <color indexed="8"/>
        <rFont val="Segoe UI"/>
        <family val="2"/>
      </rPr>
      <t>BANCO CENTRAL DE LA REP. DOM</t>
    </r>
    <r>
      <rPr>
        <sz val="8"/>
        <color indexed="8"/>
        <rFont val="Segoe UI"/>
        <family val="2"/>
      </rPr>
      <t>, TRANSFERENCIA RECIBIDA DE LA (CUENTA OPERATIVA DE RECURSOS DIRECTOS), PARA CUBRIR INTERESES GENERADO EN EL PAGO A BECADOS EN EL EXTERIOR. MESCYT/CON/034/2023.</t>
    </r>
  </si>
  <si>
    <r>
      <rPr>
        <b/>
        <sz val="8"/>
        <color indexed="8"/>
        <rFont val="Segoe UI"/>
        <family val="2"/>
      </rPr>
      <t xml:space="preserve">BANCO DE RESERVAS DE LA REP. DOM, </t>
    </r>
    <r>
      <rPr>
        <sz val="8"/>
        <color indexed="8"/>
        <rFont val="Segoe UI"/>
        <family val="2"/>
      </rPr>
      <t>TRANSFERENCIA REALIZADA POR AVISO DE DEBITO EN DIFERENCIA TASA CAMBIARIA EN LIBRAMIENTOS POR BECADOS EN EXTRANJERO. LIB.-6235-1 D/F 24/11/2022.</t>
    </r>
  </si>
  <si>
    <r>
      <rPr>
        <b/>
        <sz val="8"/>
        <color indexed="8"/>
        <rFont val="Segoe UI"/>
        <family val="2"/>
      </rPr>
      <t xml:space="preserve">BANCO DE RESERVAS DE LA REP. DOM, </t>
    </r>
    <r>
      <rPr>
        <sz val="8"/>
        <color indexed="8"/>
        <rFont val="Segoe UI"/>
        <family val="2"/>
      </rPr>
      <t>TRANSFERENCIA REALIZADA POR AVISO DE DEBITO EN DIFERENCIA TASA CAMBIARIA EN LIBRAMIENTOS POR BECADOS EN EXTRANJERO. LIB.-6292-1 D/F 25/11/2022.</t>
    </r>
  </si>
  <si>
    <t>BN-03537</t>
  </si>
  <si>
    <t>BN-03538</t>
  </si>
  <si>
    <t>BN-03540</t>
  </si>
  <si>
    <t>BN-3546</t>
  </si>
  <si>
    <t>BN-3555</t>
  </si>
  <si>
    <t>BN-3515</t>
  </si>
  <si>
    <t>BN-3502</t>
  </si>
  <si>
    <t>BN-3556</t>
  </si>
  <si>
    <t>BN-3279</t>
  </si>
  <si>
    <t>BN-3371</t>
  </si>
  <si>
    <t>BN-3440</t>
  </si>
  <si>
    <t>BN-3495</t>
  </si>
  <si>
    <t>BN-3497</t>
  </si>
  <si>
    <t>BN-3499</t>
  </si>
  <si>
    <t>BN-3509</t>
  </si>
  <si>
    <t>BN-3512</t>
  </si>
  <si>
    <t>BN-3522</t>
  </si>
  <si>
    <t>BN-3524</t>
  </si>
  <si>
    <t>BN-3526</t>
  </si>
  <si>
    <t>BN-3529</t>
  </si>
  <si>
    <t>BN-3535</t>
  </si>
  <si>
    <t>BN-3539</t>
  </si>
  <si>
    <t>BN-3541</t>
  </si>
  <si>
    <t>BN-3544</t>
  </si>
  <si>
    <t>BN-3545</t>
  </si>
  <si>
    <t>BN-3550</t>
  </si>
  <si>
    <t>BN-3554</t>
  </si>
  <si>
    <t>BN-3569</t>
  </si>
  <si>
    <t>BN-3571</t>
  </si>
  <si>
    <t>BN-3572</t>
  </si>
  <si>
    <t>BN-3574</t>
  </si>
  <si>
    <t>DESP/0008</t>
  </si>
  <si>
    <t>BN-3525</t>
  </si>
  <si>
    <t>BN-3573</t>
  </si>
  <si>
    <t>DESP/03574</t>
  </si>
  <si>
    <t>CK-25265</t>
  </si>
  <si>
    <t>16/01/2023</t>
  </si>
  <si>
    <t>17/01/2023</t>
  </si>
  <si>
    <t>18/1/2023</t>
  </si>
  <si>
    <t>20/1/2023</t>
  </si>
  <si>
    <t>24/01/2023</t>
  </si>
  <si>
    <t>31/01/2023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</si>
</sst>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</numFmts>
  <fonts count="6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2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6"/>
      <name val="Arial"/>
      <family val="2"/>
    </font>
    <font>
      <b/>
      <sz val="13"/>
      <color indexed="8"/>
      <name val="Arial"/>
      <family val="2"/>
    </font>
    <font>
      <sz val="8"/>
      <color indexed="8"/>
      <name val="Segoe UI"/>
      <family val="2"/>
    </font>
    <font>
      <i/>
      <sz val="16"/>
      <name val="Arial"/>
      <family val="2"/>
    </font>
    <font>
      <i/>
      <sz val="15"/>
      <name val="Arial"/>
      <family val="2"/>
    </font>
    <font>
      <b/>
      <i/>
      <sz val="15"/>
      <name val="Arial"/>
      <family val="2"/>
    </font>
    <font>
      <sz val="8"/>
      <name val="Segoe UI"/>
      <family val="2"/>
    </font>
    <font>
      <b/>
      <sz val="8"/>
      <color indexed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3"/>
      <color theme="1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sz val="8"/>
      <color rgb="FF000000"/>
      <name val="Segoe UI"/>
      <family val="2"/>
    </font>
    <font>
      <b/>
      <sz val="8"/>
      <color rgb="FF000000"/>
      <name val="Segoe U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0" fillId="0" borderId="8" applyNumberFormat="0" applyFill="0" applyAlignment="0" applyProtection="0"/>
    <xf numFmtId="0" fontId="59" fillId="0" borderId="9" applyNumberFormat="0" applyFill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vertical="center"/>
    </xf>
    <xf numFmtId="0" fontId="9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4" fontId="8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8" fillId="33" borderId="0" xfId="0" applyFont="1" applyFill="1" applyAlignment="1">
      <alignment vertical="center"/>
    </xf>
    <xf numFmtId="4" fontId="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34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0" borderId="0" xfId="0" applyAlignment="1">
      <alignment horizontal="right" vertical="center"/>
    </xf>
    <xf numFmtId="39" fontId="0" fillId="33" borderId="0" xfId="0" applyNumberFormat="1" applyFill="1" applyAlignment="1">
      <alignment horizontal="right" vertical="center"/>
    </xf>
    <xf numFmtId="39" fontId="7" fillId="33" borderId="0" xfId="0" applyNumberFormat="1" applyFont="1" applyFill="1" applyAlignment="1">
      <alignment horizontal="right" vertical="center"/>
    </xf>
    <xf numFmtId="39" fontId="1" fillId="33" borderId="0" xfId="0" applyNumberFormat="1" applyFont="1" applyFill="1" applyAlignment="1">
      <alignment horizontal="right" vertical="center"/>
    </xf>
    <xf numFmtId="39" fontId="3" fillId="33" borderId="0" xfId="0" applyNumberFormat="1" applyFont="1" applyFill="1" applyAlignment="1">
      <alignment horizontal="right" vertical="center"/>
    </xf>
    <xf numFmtId="39" fontId="6" fillId="0" borderId="0" xfId="0" applyNumberFormat="1" applyFont="1" applyAlignment="1">
      <alignment horizontal="right" vertical="center"/>
    </xf>
    <xf numFmtId="39" fontId="8" fillId="0" borderId="0" xfId="0" applyNumberFormat="1" applyFont="1" applyAlignment="1">
      <alignment horizontal="right" vertical="center"/>
    </xf>
    <xf numFmtId="39" fontId="1" fillId="0" borderId="0" xfId="0" applyNumberFormat="1" applyFont="1" applyAlignment="1">
      <alignment horizontal="right" vertical="center"/>
    </xf>
    <xf numFmtId="39" fontId="0" fillId="0" borderId="0" xfId="0" applyNumberFormat="1" applyAlignment="1">
      <alignment horizontal="right" vertical="center"/>
    </xf>
    <xf numFmtId="14" fontId="0" fillId="33" borderId="0" xfId="0" applyNumberFormat="1" applyFill="1" applyAlignment="1">
      <alignment vertical="center"/>
    </xf>
    <xf numFmtId="14" fontId="7" fillId="33" borderId="0" xfId="0" applyNumberFormat="1" applyFont="1" applyFill="1" applyAlignment="1">
      <alignment horizontal="center" vertical="center"/>
    </xf>
    <xf numFmtId="14" fontId="1" fillId="33" borderId="0" xfId="0" applyNumberFormat="1" applyFont="1" applyFill="1" applyAlignment="1">
      <alignment horizontal="center" vertical="center"/>
    </xf>
    <xf numFmtId="14" fontId="3" fillId="33" borderId="0" xfId="0" applyNumberFormat="1" applyFont="1" applyFill="1" applyAlignment="1">
      <alignment horizontal="center" vertical="center"/>
    </xf>
    <xf numFmtId="14" fontId="6" fillId="0" borderId="0" xfId="0" applyNumberFormat="1" applyFont="1" applyAlignment="1">
      <alignment vertical="center"/>
    </xf>
    <xf numFmtId="14" fontId="8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vertical="center"/>
    </xf>
    <xf numFmtId="14" fontId="0" fillId="0" borderId="0" xfId="0" applyNumberFormat="1" applyAlignment="1">
      <alignment vertical="center"/>
    </xf>
    <xf numFmtId="39" fontId="60" fillId="35" borderId="12" xfId="49" applyNumberFormat="1" applyFont="1" applyFill="1" applyBorder="1" applyAlignment="1">
      <alignment vertical="center" wrapText="1"/>
    </xf>
    <xf numFmtId="43" fontId="13" fillId="0" borderId="0" xfId="49" applyNumberFormat="1" applyFont="1" applyBorder="1" applyAlignment="1">
      <alignment vertical="center" wrapText="1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14" fontId="61" fillId="33" borderId="15" xfId="0" applyNumberFormat="1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 readingOrder="1"/>
    </xf>
    <xf numFmtId="0" fontId="62" fillId="33" borderId="15" xfId="0" applyFont="1" applyFill="1" applyBorder="1" applyAlignment="1">
      <alignment vertical="center" wrapText="1"/>
    </xf>
    <xf numFmtId="0" fontId="63" fillId="0" borderId="15" xfId="0" applyFont="1" applyBorder="1" applyAlignment="1">
      <alignment vertical="top" wrapText="1"/>
    </xf>
    <xf numFmtId="43" fontId="13" fillId="0" borderId="15" xfId="49" applyNumberFormat="1" applyFont="1" applyBorder="1" applyAlignment="1">
      <alignment vertical="center" wrapText="1"/>
    </xf>
    <xf numFmtId="0" fontId="6" fillId="33" borderId="16" xfId="0" applyFont="1" applyFill="1" applyBorder="1" applyAlignment="1">
      <alignment horizontal="center" vertical="center"/>
    </xf>
    <xf numFmtId="14" fontId="6" fillId="33" borderId="17" xfId="0" applyNumberFormat="1" applyFont="1" applyFill="1" applyBorder="1" applyAlignment="1">
      <alignment horizontal="right" vertical="center"/>
    </xf>
    <xf numFmtId="4" fontId="6" fillId="33" borderId="17" xfId="0" applyNumberFormat="1" applyFont="1" applyFill="1" applyBorder="1" applyAlignment="1">
      <alignment horizontal="right" vertical="center"/>
    </xf>
    <xf numFmtId="39" fontId="6" fillId="33" borderId="18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18" fillId="0" borderId="17" xfId="0" applyFont="1" applyBorder="1" applyAlignment="1">
      <alignment horizontal="left" vertical="top" wrapText="1" readingOrder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43" fontId="0" fillId="0" borderId="21" xfId="49" applyNumberFormat="1" applyFont="1" applyBorder="1" applyAlignment="1">
      <alignment vertical="center" wrapText="1"/>
    </xf>
    <xf numFmtId="14" fontId="6" fillId="34" borderId="22" xfId="0" applyNumberFormat="1" applyFont="1" applyFill="1" applyBorder="1" applyAlignment="1">
      <alignment horizontal="center" vertical="center" wrapText="1"/>
    </xf>
    <xf numFmtId="39" fontId="6" fillId="34" borderId="23" xfId="0" applyNumberFormat="1" applyFont="1" applyFill="1" applyBorder="1" applyAlignment="1">
      <alignment horizontal="center" vertical="center" wrapText="1"/>
    </xf>
    <xf numFmtId="0" fontId="19" fillId="33" borderId="24" xfId="0" applyFont="1" applyFill="1" applyBorder="1" applyAlignment="1">
      <alignment horizontal="justify" vertical="justify" wrapText="1"/>
    </xf>
    <xf numFmtId="43" fontId="23" fillId="0" borderId="12" xfId="49" applyNumberFormat="1" applyFont="1" applyBorder="1" applyAlignment="1">
      <alignment vertical="center" wrapText="1"/>
    </xf>
    <xf numFmtId="0" fontId="19" fillId="33" borderId="24" xfId="0" applyFont="1" applyFill="1" applyBorder="1" applyAlignment="1">
      <alignment horizontal="justify" vertical="center" wrapText="1"/>
    </xf>
    <xf numFmtId="14" fontId="19" fillId="33" borderId="24" xfId="0" applyNumberFormat="1" applyFont="1" applyFill="1" applyBorder="1" applyAlignment="1">
      <alignment horizontal="center" vertical="center" wrapText="1"/>
    </xf>
    <xf numFmtId="0" fontId="19" fillId="33" borderId="24" xfId="0" applyFont="1" applyFill="1" applyBorder="1" applyAlignment="1">
      <alignment horizontal="center" vertical="center" wrapText="1"/>
    </xf>
    <xf numFmtId="0" fontId="19" fillId="33" borderId="24" xfId="0" applyFont="1" applyFill="1" applyBorder="1" applyAlignment="1">
      <alignment horizontal="center" vertical="center" wrapText="1" readingOrder="1"/>
    </xf>
    <xf numFmtId="43" fontId="0" fillId="33" borderId="24" xfId="0" applyNumberFormat="1" applyFill="1" applyBorder="1" applyAlignment="1">
      <alignment horizontal="right" vertical="center"/>
    </xf>
    <xf numFmtId="0" fontId="64" fillId="33" borderId="24" xfId="0" applyFont="1" applyFill="1" applyBorder="1" applyAlignment="1">
      <alignment horizontal="justify" vertical="center" wrapText="1"/>
    </xf>
    <xf numFmtId="0" fontId="19" fillId="33" borderId="25" xfId="0" applyFont="1" applyFill="1" applyBorder="1" applyAlignment="1">
      <alignment horizontal="justify" vertical="justify" wrapText="1"/>
    </xf>
    <xf numFmtId="0" fontId="65" fillId="33" borderId="24" xfId="0" applyFont="1" applyFill="1" applyBorder="1" applyAlignment="1">
      <alignment horizontal="justify" vertical="justify" wrapText="1"/>
    </xf>
    <xf numFmtId="0" fontId="11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0" fontId="6" fillId="34" borderId="27" xfId="0" applyFont="1" applyFill="1" applyBorder="1" applyAlignment="1">
      <alignment horizontal="center" vertical="center" wrapText="1"/>
    </xf>
    <xf numFmtId="0" fontId="6" fillId="34" borderId="28" xfId="0" applyFont="1" applyFill="1" applyBorder="1" applyAlignment="1">
      <alignment horizontal="center" vertical="center"/>
    </xf>
    <xf numFmtId="0" fontId="6" fillId="34" borderId="29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6" fillId="34" borderId="30" xfId="0" applyFont="1" applyFill="1" applyBorder="1" applyAlignment="1">
      <alignment horizontal="center" vertical="center"/>
    </xf>
    <xf numFmtId="0" fontId="6" fillId="34" borderId="3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9" fillId="33" borderId="24" xfId="0" applyFont="1" applyFill="1" applyBorder="1" applyAlignment="1">
      <alignment horizontal="left" vertical="center" wrapText="1"/>
    </xf>
    <xf numFmtId="0" fontId="65" fillId="33" borderId="24" xfId="0" applyFont="1" applyFill="1" applyBorder="1" applyAlignment="1">
      <alignment horizontal="justify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7</xdr:col>
      <xdr:colOff>76200</xdr:colOff>
      <xdr:row>6</xdr:row>
      <xdr:rowOff>209550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076450" y="190500"/>
          <a:ext cx="74104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CP121"/>
  <sheetViews>
    <sheetView tabSelected="1" zoomScaleSheetLayoutView="70" zoomScalePageLayoutView="0" workbookViewId="0" topLeftCell="A1">
      <selection activeCell="K8" sqref="K8"/>
    </sheetView>
  </sheetViews>
  <sheetFormatPr defaultColWidth="9.140625" defaultRowHeight="12.75"/>
  <cols>
    <col min="1" max="1" width="2.421875" style="12" customWidth="1"/>
    <col min="2" max="2" width="10.00390625" style="1" customWidth="1"/>
    <col min="3" max="3" width="18.7109375" style="34" customWidth="1"/>
    <col min="4" max="4" width="19.140625" style="1" customWidth="1"/>
    <col min="5" max="5" width="54.28125" style="1" customWidth="1"/>
    <col min="6" max="7" width="18.28125" style="1" customWidth="1"/>
    <col min="8" max="8" width="24.421875" style="26" customWidth="1"/>
    <col min="9" max="12" width="11.421875" style="12" customWidth="1"/>
    <col min="13" max="16384" width="9.140625" style="1" customWidth="1"/>
  </cols>
  <sheetData>
    <row r="1" spans="3:8" s="12" customFormat="1" ht="15" customHeight="1">
      <c r="C1" s="27"/>
      <c r="H1" s="19"/>
    </row>
    <row r="2" spans="3:8" s="12" customFormat="1" ht="12.75">
      <c r="C2" s="27"/>
      <c r="H2" s="19"/>
    </row>
    <row r="3" spans="3:8" s="12" customFormat="1" ht="18">
      <c r="C3" s="27"/>
      <c r="D3" s="15"/>
      <c r="E3" s="15"/>
      <c r="F3" s="16"/>
      <c r="H3" s="19"/>
    </row>
    <row r="4" spans="3:8" s="12" customFormat="1" ht="12.75">
      <c r="C4" s="27"/>
      <c r="H4" s="19"/>
    </row>
    <row r="5" spans="3:8" s="12" customFormat="1" ht="22.5" customHeight="1">
      <c r="C5" s="27"/>
      <c r="H5" s="19"/>
    </row>
    <row r="6" spans="2:8" s="12" customFormat="1" ht="19.5">
      <c r="B6" s="74"/>
      <c r="C6" s="74"/>
      <c r="D6" s="74"/>
      <c r="E6" s="74"/>
      <c r="F6" s="74"/>
      <c r="G6" s="74"/>
      <c r="H6" s="74"/>
    </row>
    <row r="7" spans="2:8" s="12" customFormat="1" ht="19.5">
      <c r="B7" s="17"/>
      <c r="C7" s="28"/>
      <c r="D7" s="17"/>
      <c r="E7" s="17"/>
      <c r="F7" s="17"/>
      <c r="G7" s="17"/>
      <c r="H7" s="20"/>
    </row>
    <row r="8" spans="2:8" s="12" customFormat="1" ht="19.5">
      <c r="B8" s="17"/>
      <c r="C8" s="28"/>
      <c r="D8" s="17"/>
      <c r="E8" s="17"/>
      <c r="F8" s="17"/>
      <c r="G8" s="17"/>
      <c r="H8" s="20"/>
    </row>
    <row r="9" spans="2:9" s="12" customFormat="1" ht="19.5">
      <c r="B9" s="74"/>
      <c r="C9" s="74"/>
      <c r="D9" s="74"/>
      <c r="E9" s="74"/>
      <c r="F9" s="74"/>
      <c r="G9" s="74"/>
      <c r="H9" s="74"/>
      <c r="I9" s="36"/>
    </row>
    <row r="10" spans="2:8" s="12" customFormat="1" ht="12.75">
      <c r="B10" s="38"/>
      <c r="C10" s="29"/>
      <c r="D10" s="38"/>
      <c r="E10" s="38"/>
      <c r="F10" s="38"/>
      <c r="G10" s="38"/>
      <c r="H10" s="21"/>
    </row>
    <row r="11" spans="2:8" s="12" customFormat="1" ht="18">
      <c r="B11" s="80" t="s">
        <v>3</v>
      </c>
      <c r="C11" s="80"/>
      <c r="D11" s="80"/>
      <c r="E11" s="80"/>
      <c r="F11" s="80"/>
      <c r="G11" s="80"/>
      <c r="H11" s="80"/>
    </row>
    <row r="12" spans="2:8" s="12" customFormat="1" ht="18">
      <c r="B12" s="37"/>
      <c r="C12" s="30"/>
      <c r="D12" s="37"/>
      <c r="E12" s="13" t="s">
        <v>10</v>
      </c>
      <c r="F12" s="37"/>
      <c r="G12" s="37"/>
      <c r="H12" s="22"/>
    </row>
    <row r="13" spans="2:8" s="12" customFormat="1" ht="15.75">
      <c r="B13" s="82" t="s">
        <v>29</v>
      </c>
      <c r="C13" s="82"/>
      <c r="D13" s="82"/>
      <c r="E13" s="82"/>
      <c r="F13" s="82"/>
      <c r="G13" s="82"/>
      <c r="H13" s="82"/>
    </row>
    <row r="14" spans="3:8" s="12" customFormat="1" ht="19.5" customHeight="1" thickBot="1">
      <c r="C14" s="27"/>
      <c r="H14" s="19"/>
    </row>
    <row r="15" spans="1:12" s="3" customFormat="1" ht="36.75" customHeight="1">
      <c r="A15" s="6"/>
      <c r="B15" s="75"/>
      <c r="C15" s="83" t="s">
        <v>4</v>
      </c>
      <c r="D15" s="78"/>
      <c r="E15" s="78"/>
      <c r="F15" s="78" t="s">
        <v>11</v>
      </c>
      <c r="G15" s="78"/>
      <c r="H15" s="79"/>
      <c r="I15" s="6"/>
      <c r="J15" s="6"/>
      <c r="K15" s="6"/>
      <c r="L15" s="6"/>
    </row>
    <row r="16" spans="1:12" s="3" customFormat="1" ht="37.5" customHeight="1">
      <c r="A16" s="6"/>
      <c r="B16" s="76"/>
      <c r="C16" s="84" t="s">
        <v>12</v>
      </c>
      <c r="D16" s="77"/>
      <c r="E16" s="11"/>
      <c r="F16" s="77" t="s">
        <v>8</v>
      </c>
      <c r="G16" s="77"/>
      <c r="H16" s="35">
        <v>16288696.73</v>
      </c>
      <c r="I16" s="6"/>
      <c r="J16" s="6"/>
      <c r="K16" s="6"/>
      <c r="L16" s="6"/>
    </row>
    <row r="17" spans="1:12" s="3" customFormat="1" ht="45.75" customHeight="1">
      <c r="A17" s="6"/>
      <c r="B17" s="76"/>
      <c r="C17" s="59" t="s">
        <v>5</v>
      </c>
      <c r="D17" s="55" t="s">
        <v>6</v>
      </c>
      <c r="E17" s="56" t="s">
        <v>7</v>
      </c>
      <c r="F17" s="54" t="s">
        <v>0</v>
      </c>
      <c r="G17" s="55" t="s">
        <v>1</v>
      </c>
      <c r="H17" s="60" t="s">
        <v>2</v>
      </c>
      <c r="I17" s="6"/>
      <c r="J17" s="6"/>
      <c r="K17" s="6"/>
      <c r="L17" s="6"/>
    </row>
    <row r="18" spans="2:8" s="9" customFormat="1" ht="42">
      <c r="B18" s="39"/>
      <c r="C18" s="64">
        <v>44986</v>
      </c>
      <c r="D18" s="65" t="s">
        <v>78</v>
      </c>
      <c r="E18" s="61" t="s">
        <v>30</v>
      </c>
      <c r="F18" s="67"/>
      <c r="G18" s="67">
        <v>340000</v>
      </c>
      <c r="H18" s="62">
        <f>H16+F18-G18</f>
        <v>15948696.73</v>
      </c>
    </row>
    <row r="19" spans="2:8" s="9" customFormat="1" ht="42">
      <c r="B19" s="39"/>
      <c r="C19" s="64">
        <v>44986</v>
      </c>
      <c r="D19" s="65" t="s">
        <v>79</v>
      </c>
      <c r="E19" s="61" t="s">
        <v>31</v>
      </c>
      <c r="F19" s="67"/>
      <c r="G19" s="67">
        <v>303897.54</v>
      </c>
      <c r="H19" s="62">
        <f>H18+F19-G19</f>
        <v>15644799.190000001</v>
      </c>
    </row>
    <row r="20" spans="2:8" s="9" customFormat="1" ht="52.5">
      <c r="B20" s="39"/>
      <c r="C20" s="64">
        <v>45017</v>
      </c>
      <c r="D20" s="65" t="s">
        <v>80</v>
      </c>
      <c r="E20" s="61" t="s">
        <v>32</v>
      </c>
      <c r="F20" s="67"/>
      <c r="G20" s="67">
        <v>55500</v>
      </c>
      <c r="H20" s="62">
        <f aca="true" t="shared" si="0" ref="H20:H69">H19+F20-G20</f>
        <v>15589299.190000001</v>
      </c>
    </row>
    <row r="21" spans="2:8" s="9" customFormat="1" ht="52.5">
      <c r="B21" s="39"/>
      <c r="C21" s="64">
        <v>45017</v>
      </c>
      <c r="D21" s="65" t="s">
        <v>81</v>
      </c>
      <c r="E21" s="61" t="s">
        <v>33</v>
      </c>
      <c r="F21" s="67"/>
      <c r="G21" s="67">
        <v>1244500</v>
      </c>
      <c r="H21" s="62">
        <f t="shared" si="0"/>
        <v>14344799.190000001</v>
      </c>
    </row>
    <row r="22" spans="2:8" s="9" customFormat="1" ht="31.5">
      <c r="B22" s="39"/>
      <c r="C22" s="64">
        <v>45017</v>
      </c>
      <c r="D22" s="65" t="s">
        <v>82</v>
      </c>
      <c r="E22" s="61" t="s">
        <v>34</v>
      </c>
      <c r="F22" s="67"/>
      <c r="G22" s="67">
        <v>20000</v>
      </c>
      <c r="H22" s="62">
        <f t="shared" si="0"/>
        <v>14324799.190000001</v>
      </c>
    </row>
    <row r="23" spans="2:8" s="9" customFormat="1" ht="42">
      <c r="B23" s="39"/>
      <c r="C23" s="64">
        <v>45017</v>
      </c>
      <c r="D23" s="65" t="s">
        <v>83</v>
      </c>
      <c r="E23" s="61" t="s">
        <v>35</v>
      </c>
      <c r="F23" s="67"/>
      <c r="G23" s="67">
        <v>274042.5</v>
      </c>
      <c r="H23" s="62">
        <f t="shared" si="0"/>
        <v>14050756.690000001</v>
      </c>
    </row>
    <row r="24" spans="2:8" s="9" customFormat="1" ht="42">
      <c r="B24" s="39"/>
      <c r="C24" s="64">
        <v>45047</v>
      </c>
      <c r="D24" s="65" t="s">
        <v>25</v>
      </c>
      <c r="E24" s="63" t="s">
        <v>36</v>
      </c>
      <c r="F24" s="67"/>
      <c r="G24" s="67">
        <v>226487.24</v>
      </c>
      <c r="H24" s="62">
        <f t="shared" si="0"/>
        <v>13824269.450000001</v>
      </c>
    </row>
    <row r="25" spans="2:8" s="9" customFormat="1" ht="52.5">
      <c r="B25" s="39"/>
      <c r="C25" s="64">
        <v>45078</v>
      </c>
      <c r="D25" s="65" t="s">
        <v>84</v>
      </c>
      <c r="E25" s="61" t="s">
        <v>37</v>
      </c>
      <c r="F25" s="67"/>
      <c r="G25" s="67">
        <v>95234.19</v>
      </c>
      <c r="H25" s="62">
        <f t="shared" si="0"/>
        <v>13729035.260000002</v>
      </c>
    </row>
    <row r="26" spans="2:8" s="9" customFormat="1" ht="31.5">
      <c r="B26" s="39"/>
      <c r="C26" s="64">
        <v>45078</v>
      </c>
      <c r="D26" s="65" t="s">
        <v>85</v>
      </c>
      <c r="E26" s="61" t="s">
        <v>38</v>
      </c>
      <c r="F26" s="67"/>
      <c r="G26" s="67">
        <v>300000</v>
      </c>
      <c r="H26" s="62">
        <f t="shared" si="0"/>
        <v>13429035.260000002</v>
      </c>
    </row>
    <row r="27" spans="2:8" s="9" customFormat="1" ht="52.5">
      <c r="B27" s="39"/>
      <c r="C27" s="64">
        <v>45231</v>
      </c>
      <c r="D27" s="65" t="s">
        <v>86</v>
      </c>
      <c r="E27" s="89" t="s">
        <v>39</v>
      </c>
      <c r="F27" s="67"/>
      <c r="G27" s="67">
        <v>225283.5</v>
      </c>
      <c r="H27" s="62">
        <f t="shared" si="0"/>
        <v>13203751.760000002</v>
      </c>
    </row>
    <row r="28" spans="2:8" s="9" customFormat="1" ht="52.5">
      <c r="B28" s="39"/>
      <c r="C28" s="64">
        <v>45231</v>
      </c>
      <c r="D28" s="65" t="s">
        <v>87</v>
      </c>
      <c r="E28" s="61" t="s">
        <v>40</v>
      </c>
      <c r="F28" s="67"/>
      <c r="G28" s="67">
        <v>75010</v>
      </c>
      <c r="H28" s="62">
        <f t="shared" si="0"/>
        <v>13128741.760000002</v>
      </c>
    </row>
    <row r="29" spans="2:8" s="9" customFormat="1" ht="52.5">
      <c r="B29" s="39"/>
      <c r="C29" s="64">
        <v>45231</v>
      </c>
      <c r="D29" s="65" t="s">
        <v>88</v>
      </c>
      <c r="E29" s="61" t="s">
        <v>41</v>
      </c>
      <c r="F29" s="67"/>
      <c r="G29" s="67">
        <v>665000.01</v>
      </c>
      <c r="H29" s="62">
        <f t="shared" si="0"/>
        <v>12463741.750000002</v>
      </c>
    </row>
    <row r="30" spans="2:8" s="9" customFormat="1" ht="52.5">
      <c r="B30" s="39"/>
      <c r="C30" s="64">
        <v>45231</v>
      </c>
      <c r="D30" s="65" t="s">
        <v>89</v>
      </c>
      <c r="E30" s="68" t="s">
        <v>42</v>
      </c>
      <c r="F30" s="67"/>
      <c r="G30" s="67">
        <v>507930</v>
      </c>
      <c r="H30" s="62">
        <f t="shared" si="0"/>
        <v>11955811.750000002</v>
      </c>
    </row>
    <row r="31" spans="2:8" s="9" customFormat="1" ht="52.5">
      <c r="B31" s="39"/>
      <c r="C31" s="64">
        <v>45231</v>
      </c>
      <c r="D31" s="65" t="s">
        <v>90</v>
      </c>
      <c r="E31" s="68" t="s">
        <v>43</v>
      </c>
      <c r="F31" s="67"/>
      <c r="G31" s="67">
        <v>1023336.29</v>
      </c>
      <c r="H31" s="62">
        <f t="shared" si="0"/>
        <v>10932475.46</v>
      </c>
    </row>
    <row r="32" spans="2:8" s="9" customFormat="1" ht="52.5">
      <c r="B32" s="39"/>
      <c r="C32" s="64">
        <v>45231</v>
      </c>
      <c r="D32" s="65" t="s">
        <v>91</v>
      </c>
      <c r="E32" s="68" t="s">
        <v>44</v>
      </c>
      <c r="F32" s="67"/>
      <c r="G32" s="67">
        <v>32500</v>
      </c>
      <c r="H32" s="62">
        <f t="shared" si="0"/>
        <v>10899975.46</v>
      </c>
    </row>
    <row r="33" spans="2:8" s="9" customFormat="1" ht="42">
      <c r="B33" s="39"/>
      <c r="C33" s="64">
        <v>45231</v>
      </c>
      <c r="D33" s="65" t="s">
        <v>92</v>
      </c>
      <c r="E33" s="68" t="s">
        <v>45</v>
      </c>
      <c r="F33" s="67"/>
      <c r="G33" s="67">
        <v>121870.74</v>
      </c>
      <c r="H33" s="62">
        <f t="shared" si="0"/>
        <v>10778104.72</v>
      </c>
    </row>
    <row r="34" spans="2:8" s="9" customFormat="1" ht="42">
      <c r="B34" s="39"/>
      <c r="C34" s="64">
        <v>45231</v>
      </c>
      <c r="D34" s="65" t="s">
        <v>93</v>
      </c>
      <c r="E34" s="68" t="s">
        <v>46</v>
      </c>
      <c r="F34" s="67"/>
      <c r="G34" s="67">
        <v>234000</v>
      </c>
      <c r="H34" s="62">
        <f t="shared" si="0"/>
        <v>10544104.72</v>
      </c>
    </row>
    <row r="35" spans="2:8" s="9" customFormat="1" ht="52.5">
      <c r="B35" s="39"/>
      <c r="C35" s="64">
        <v>45231</v>
      </c>
      <c r="D35" s="65" t="s">
        <v>94</v>
      </c>
      <c r="E35" s="68" t="s">
        <v>47</v>
      </c>
      <c r="F35" s="67"/>
      <c r="G35" s="67">
        <v>130000</v>
      </c>
      <c r="H35" s="62">
        <f t="shared" si="0"/>
        <v>10414104.72</v>
      </c>
    </row>
    <row r="36" spans="2:8" s="9" customFormat="1" ht="52.5">
      <c r="B36" s="39"/>
      <c r="C36" s="64">
        <v>45231</v>
      </c>
      <c r="D36" s="65" t="s">
        <v>95</v>
      </c>
      <c r="E36" s="68" t="s">
        <v>48</v>
      </c>
      <c r="F36" s="67"/>
      <c r="G36" s="67">
        <v>642480</v>
      </c>
      <c r="H36" s="62">
        <f t="shared" si="0"/>
        <v>9771624.72</v>
      </c>
    </row>
    <row r="37" spans="2:8" s="9" customFormat="1" ht="52.5">
      <c r="B37" s="39"/>
      <c r="C37" s="64">
        <v>45231</v>
      </c>
      <c r="D37" s="65" t="s">
        <v>96</v>
      </c>
      <c r="E37" s="68" t="s">
        <v>49</v>
      </c>
      <c r="F37" s="67"/>
      <c r="G37" s="67">
        <v>530323.8</v>
      </c>
      <c r="H37" s="62">
        <f t="shared" si="0"/>
        <v>9241300.92</v>
      </c>
    </row>
    <row r="38" spans="2:8" s="9" customFormat="1" ht="42">
      <c r="B38" s="39"/>
      <c r="C38" s="64">
        <v>45231</v>
      </c>
      <c r="D38" s="65" t="s">
        <v>97</v>
      </c>
      <c r="E38" s="63" t="s">
        <v>50</v>
      </c>
      <c r="F38" s="67"/>
      <c r="G38" s="67">
        <v>160000</v>
      </c>
      <c r="H38" s="62">
        <f t="shared" si="0"/>
        <v>9081300.92</v>
      </c>
    </row>
    <row r="39" spans="2:8" s="9" customFormat="1" ht="63">
      <c r="B39" s="39"/>
      <c r="C39" s="64">
        <v>45231</v>
      </c>
      <c r="D39" s="65" t="s">
        <v>98</v>
      </c>
      <c r="E39" s="63" t="s">
        <v>51</v>
      </c>
      <c r="F39" s="67"/>
      <c r="G39" s="67">
        <v>210668.75</v>
      </c>
      <c r="H39" s="62">
        <f t="shared" si="0"/>
        <v>8870632.17</v>
      </c>
    </row>
    <row r="40" spans="2:8" s="9" customFormat="1" ht="52.5">
      <c r="B40" s="39"/>
      <c r="C40" s="64">
        <v>45231</v>
      </c>
      <c r="D40" s="65" t="s">
        <v>99</v>
      </c>
      <c r="E40" s="61" t="s">
        <v>52</v>
      </c>
      <c r="F40" s="67"/>
      <c r="G40" s="67">
        <v>12483.64</v>
      </c>
      <c r="H40" s="62">
        <f t="shared" si="0"/>
        <v>8858148.53</v>
      </c>
    </row>
    <row r="41" spans="2:8" s="9" customFormat="1" ht="63">
      <c r="B41" s="39"/>
      <c r="C41" s="64">
        <v>45231</v>
      </c>
      <c r="D41" s="65" t="s">
        <v>100</v>
      </c>
      <c r="E41" s="61" t="s">
        <v>53</v>
      </c>
      <c r="F41" s="67"/>
      <c r="G41" s="67">
        <v>2604961.4</v>
      </c>
      <c r="H41" s="62">
        <f t="shared" si="0"/>
        <v>6253187.129999999</v>
      </c>
    </row>
    <row r="42" spans="2:8" s="9" customFormat="1" ht="52.5">
      <c r="B42" s="39"/>
      <c r="C42" s="64">
        <v>45231</v>
      </c>
      <c r="D42" s="65" t="s">
        <v>101</v>
      </c>
      <c r="E42" s="61" t="s">
        <v>54</v>
      </c>
      <c r="F42" s="67"/>
      <c r="G42" s="67">
        <v>257479.11</v>
      </c>
      <c r="H42" s="62">
        <f t="shared" si="0"/>
        <v>5995708.019999999</v>
      </c>
    </row>
    <row r="43" spans="2:8" s="9" customFormat="1" ht="42">
      <c r="B43" s="39"/>
      <c r="C43" s="64">
        <v>45231</v>
      </c>
      <c r="D43" s="65" t="s">
        <v>102</v>
      </c>
      <c r="E43" s="61" t="s">
        <v>55</v>
      </c>
      <c r="F43" s="67"/>
      <c r="G43" s="67">
        <v>40608</v>
      </c>
      <c r="H43" s="62">
        <f t="shared" si="0"/>
        <v>5955100.019999999</v>
      </c>
    </row>
    <row r="44" spans="2:8" s="9" customFormat="1" ht="52.5">
      <c r="B44" s="39"/>
      <c r="C44" s="64">
        <v>45231</v>
      </c>
      <c r="D44" s="65" t="s">
        <v>103</v>
      </c>
      <c r="E44" s="61" t="s">
        <v>56</v>
      </c>
      <c r="F44" s="67"/>
      <c r="G44" s="67">
        <v>68752</v>
      </c>
      <c r="H44" s="62">
        <f t="shared" si="0"/>
        <v>5886348.019999999</v>
      </c>
    </row>
    <row r="45" spans="2:8" s="9" customFormat="1" ht="52.5">
      <c r="B45" s="39"/>
      <c r="C45" s="64">
        <v>45231</v>
      </c>
      <c r="D45" s="65" t="s">
        <v>104</v>
      </c>
      <c r="E45" s="61" t="s">
        <v>57</v>
      </c>
      <c r="F45" s="67"/>
      <c r="G45" s="67">
        <v>877625</v>
      </c>
      <c r="H45" s="62">
        <f t="shared" si="0"/>
        <v>5008723.019999999</v>
      </c>
    </row>
    <row r="46" spans="2:8" s="9" customFormat="1" ht="63">
      <c r="B46" s="39"/>
      <c r="C46" s="64">
        <v>45231</v>
      </c>
      <c r="D46" s="65" t="s">
        <v>105</v>
      </c>
      <c r="E46" s="63" t="s">
        <v>58</v>
      </c>
      <c r="F46" s="67"/>
      <c r="G46" s="67">
        <v>34800</v>
      </c>
      <c r="H46" s="62">
        <f t="shared" si="0"/>
        <v>4973923.019999999</v>
      </c>
    </row>
    <row r="47" spans="2:8" s="9" customFormat="1" ht="52.5">
      <c r="B47" s="39"/>
      <c r="C47" s="64">
        <v>45231</v>
      </c>
      <c r="D47" s="65" t="s">
        <v>106</v>
      </c>
      <c r="E47" s="63" t="s">
        <v>59</v>
      </c>
      <c r="F47" s="67"/>
      <c r="G47" s="67">
        <v>633333.28</v>
      </c>
      <c r="H47" s="62">
        <f t="shared" si="0"/>
        <v>4340589.739999998</v>
      </c>
    </row>
    <row r="48" spans="2:8" s="9" customFormat="1" ht="52.5">
      <c r="B48" s="39"/>
      <c r="C48" s="64">
        <v>45231</v>
      </c>
      <c r="D48" s="65" t="s">
        <v>107</v>
      </c>
      <c r="E48" s="63" t="s">
        <v>60</v>
      </c>
      <c r="F48" s="67"/>
      <c r="G48" s="67">
        <v>271500.01</v>
      </c>
      <c r="H48" s="62">
        <f t="shared" si="0"/>
        <v>4069089.7299999986</v>
      </c>
    </row>
    <row r="49" spans="2:8" s="9" customFormat="1" ht="52.5">
      <c r="B49" s="39"/>
      <c r="C49" s="64">
        <v>45231</v>
      </c>
      <c r="D49" s="65" t="s">
        <v>108</v>
      </c>
      <c r="E49" s="63" t="s">
        <v>61</v>
      </c>
      <c r="F49" s="67"/>
      <c r="G49" s="67">
        <v>254429.16</v>
      </c>
      <c r="H49" s="62">
        <f t="shared" si="0"/>
        <v>3814660.5699999984</v>
      </c>
    </row>
    <row r="50" spans="2:8" s="9" customFormat="1" ht="31.5">
      <c r="B50" s="39"/>
      <c r="C50" s="64">
        <v>45231</v>
      </c>
      <c r="D50" s="65" t="s">
        <v>109</v>
      </c>
      <c r="E50" s="63" t="s">
        <v>62</v>
      </c>
      <c r="F50" s="67"/>
      <c r="G50" s="67">
        <v>1748500.32</v>
      </c>
      <c r="H50" s="62">
        <f t="shared" si="0"/>
        <v>2066160.2499999984</v>
      </c>
    </row>
    <row r="51" spans="2:8" s="9" customFormat="1" ht="52.5">
      <c r="B51" s="39"/>
      <c r="C51" s="64">
        <v>45231</v>
      </c>
      <c r="D51" s="65" t="s">
        <v>25</v>
      </c>
      <c r="E51" s="68" t="s">
        <v>63</v>
      </c>
      <c r="F51" s="67"/>
      <c r="G51" s="67">
        <v>32000</v>
      </c>
      <c r="H51" s="62">
        <f t="shared" si="0"/>
        <v>2034160.2499999984</v>
      </c>
    </row>
    <row r="52" spans="2:8" s="9" customFormat="1" ht="63">
      <c r="B52" s="39"/>
      <c r="C52" s="64">
        <v>45261</v>
      </c>
      <c r="D52" s="65" t="s">
        <v>110</v>
      </c>
      <c r="E52" s="63" t="s">
        <v>64</v>
      </c>
      <c r="F52" s="67"/>
      <c r="G52" s="67">
        <v>44248.87</v>
      </c>
      <c r="H52" s="62">
        <f t="shared" si="0"/>
        <v>1989911.3799999983</v>
      </c>
    </row>
    <row r="53" spans="2:8" s="9" customFormat="1" ht="52.5">
      <c r="B53" s="39"/>
      <c r="C53" s="64">
        <v>45261</v>
      </c>
      <c r="D53" s="65" t="s">
        <v>111</v>
      </c>
      <c r="E53" s="70" t="s">
        <v>65</v>
      </c>
      <c r="F53" s="67"/>
      <c r="G53" s="67">
        <v>527546.65</v>
      </c>
      <c r="H53" s="62">
        <f t="shared" si="0"/>
        <v>1462364.7299999981</v>
      </c>
    </row>
    <row r="54" spans="2:8" s="9" customFormat="1" ht="84">
      <c r="B54" s="39"/>
      <c r="C54" s="64">
        <v>45261</v>
      </c>
      <c r="D54" s="65" t="s">
        <v>25</v>
      </c>
      <c r="E54" s="63" t="s">
        <v>66</v>
      </c>
      <c r="F54" s="67">
        <v>44248.87</v>
      </c>
      <c r="G54" s="67"/>
      <c r="H54" s="62">
        <f t="shared" si="0"/>
        <v>1506613.5999999982</v>
      </c>
    </row>
    <row r="55" spans="2:8" s="9" customFormat="1" ht="73.5">
      <c r="B55" s="39"/>
      <c r="C55" s="64">
        <v>45261</v>
      </c>
      <c r="D55" s="65" t="s">
        <v>25</v>
      </c>
      <c r="E55" s="70" t="s">
        <v>67</v>
      </c>
      <c r="F55" s="67">
        <v>527546.65</v>
      </c>
      <c r="G55" s="67"/>
      <c r="H55" s="62">
        <f t="shared" si="0"/>
        <v>2034160.2499999981</v>
      </c>
    </row>
    <row r="56" spans="2:8" s="9" customFormat="1" ht="42">
      <c r="B56" s="39"/>
      <c r="C56" s="64" t="s">
        <v>114</v>
      </c>
      <c r="D56" s="65" t="s">
        <v>25</v>
      </c>
      <c r="E56" s="63" t="s">
        <v>68</v>
      </c>
      <c r="F56" s="67"/>
      <c r="G56" s="67">
        <v>249427.43</v>
      </c>
      <c r="H56" s="62">
        <f t="shared" si="0"/>
        <v>1784732.8199999982</v>
      </c>
    </row>
    <row r="57" spans="2:8" s="9" customFormat="1" ht="42">
      <c r="B57" s="39"/>
      <c r="C57" s="64" t="s">
        <v>114</v>
      </c>
      <c r="D57" s="65" t="s">
        <v>25</v>
      </c>
      <c r="E57" s="63" t="s">
        <v>69</v>
      </c>
      <c r="F57" s="67"/>
      <c r="G57" s="67">
        <v>330568.48</v>
      </c>
      <c r="H57" s="62">
        <f t="shared" si="0"/>
        <v>1454164.3399999982</v>
      </c>
    </row>
    <row r="58" spans="2:8" s="9" customFormat="1" ht="31.5">
      <c r="B58" s="39"/>
      <c r="C58" s="64" t="s">
        <v>114</v>
      </c>
      <c r="D58" s="65" t="s">
        <v>25</v>
      </c>
      <c r="E58" s="63" t="s">
        <v>70</v>
      </c>
      <c r="F58" s="67"/>
      <c r="G58" s="67">
        <v>27823.33</v>
      </c>
      <c r="H58" s="62">
        <f t="shared" si="0"/>
        <v>1426341.0099999981</v>
      </c>
    </row>
    <row r="59" spans="2:8" s="9" customFormat="1" ht="31.5">
      <c r="B59" s="39"/>
      <c r="C59" s="64" t="s">
        <v>114</v>
      </c>
      <c r="D59" s="65" t="s">
        <v>25</v>
      </c>
      <c r="E59" s="69" t="s">
        <v>71</v>
      </c>
      <c r="F59" s="67">
        <v>239000</v>
      </c>
      <c r="G59" s="67"/>
      <c r="H59" s="62">
        <f t="shared" si="0"/>
        <v>1665341.0099999981</v>
      </c>
    </row>
    <row r="60" spans="2:8" s="9" customFormat="1" ht="31.5">
      <c r="B60" s="39"/>
      <c r="C60" s="64" t="s">
        <v>115</v>
      </c>
      <c r="D60" s="65" t="s">
        <v>25</v>
      </c>
      <c r="E60" s="90" t="s">
        <v>72</v>
      </c>
      <c r="F60" s="67">
        <v>135564.96</v>
      </c>
      <c r="G60" s="67"/>
      <c r="H60" s="62">
        <f t="shared" si="0"/>
        <v>1800905.969999998</v>
      </c>
    </row>
    <row r="61" spans="2:8" s="9" customFormat="1" ht="63">
      <c r="B61" s="39"/>
      <c r="C61" s="64" t="s">
        <v>116</v>
      </c>
      <c r="D61" s="65" t="s">
        <v>110</v>
      </c>
      <c r="E61" s="63" t="s">
        <v>64</v>
      </c>
      <c r="F61" s="67"/>
      <c r="G61" s="67">
        <v>44248.87</v>
      </c>
      <c r="H61" s="62">
        <f t="shared" si="0"/>
        <v>1756657.099999998</v>
      </c>
    </row>
    <row r="62" spans="2:8" s="9" customFormat="1" ht="52.5">
      <c r="B62" s="39"/>
      <c r="C62" s="64" t="s">
        <v>116</v>
      </c>
      <c r="D62" s="65" t="s">
        <v>111</v>
      </c>
      <c r="E62" s="70" t="s">
        <v>65</v>
      </c>
      <c r="F62" s="67"/>
      <c r="G62" s="67">
        <v>527546.65</v>
      </c>
      <c r="H62" s="62">
        <f t="shared" si="0"/>
        <v>1229110.4499999979</v>
      </c>
    </row>
    <row r="63" spans="2:8" s="9" customFormat="1" ht="31.5">
      <c r="B63" s="39"/>
      <c r="C63" s="64" t="s">
        <v>116</v>
      </c>
      <c r="D63" s="65" t="s">
        <v>112</v>
      </c>
      <c r="E63" s="61" t="s">
        <v>73</v>
      </c>
      <c r="F63" s="67"/>
      <c r="G63" s="67">
        <v>135564.96</v>
      </c>
      <c r="H63" s="62">
        <f t="shared" si="0"/>
        <v>1093545.489999998</v>
      </c>
    </row>
    <row r="64" spans="2:8" s="9" customFormat="1" ht="16.5">
      <c r="B64" s="39"/>
      <c r="C64" s="64" t="s">
        <v>117</v>
      </c>
      <c r="D64" s="65" t="s">
        <v>113</v>
      </c>
      <c r="E64" s="63" t="s">
        <v>74</v>
      </c>
      <c r="F64" s="67"/>
      <c r="G64" s="67">
        <v>0</v>
      </c>
      <c r="H64" s="62">
        <f t="shared" si="0"/>
        <v>1093545.489999998</v>
      </c>
    </row>
    <row r="65" spans="2:8" s="9" customFormat="1" ht="42">
      <c r="B65" s="39"/>
      <c r="C65" s="64" t="s">
        <v>118</v>
      </c>
      <c r="D65" s="65" t="s">
        <v>25</v>
      </c>
      <c r="E65" s="61" t="s">
        <v>75</v>
      </c>
      <c r="F65" s="67">
        <v>400000</v>
      </c>
      <c r="G65" s="67"/>
      <c r="H65" s="62">
        <f t="shared" si="0"/>
        <v>1493545.489999998</v>
      </c>
    </row>
    <row r="66" spans="2:8" s="9" customFormat="1" ht="42">
      <c r="B66" s="39"/>
      <c r="C66" s="64" t="s">
        <v>118</v>
      </c>
      <c r="D66" s="65" t="s">
        <v>25</v>
      </c>
      <c r="E66" s="63" t="s">
        <v>76</v>
      </c>
      <c r="F66" s="67"/>
      <c r="G66" s="67">
        <v>69920.95</v>
      </c>
      <c r="H66" s="62">
        <f t="shared" si="0"/>
        <v>1423624.539999998</v>
      </c>
    </row>
    <row r="67" spans="2:8" s="9" customFormat="1" ht="42">
      <c r="B67" s="39"/>
      <c r="C67" s="64" t="s">
        <v>118</v>
      </c>
      <c r="D67" s="65" t="s">
        <v>25</v>
      </c>
      <c r="E67" s="63" t="s">
        <v>77</v>
      </c>
      <c r="F67" s="67"/>
      <c r="G67" s="67">
        <v>1177980</v>
      </c>
      <c r="H67" s="62">
        <f t="shared" si="0"/>
        <v>245644.53999999794</v>
      </c>
    </row>
    <row r="68" spans="2:8" s="9" customFormat="1" ht="21">
      <c r="B68" s="39"/>
      <c r="C68" s="64" t="s">
        <v>119</v>
      </c>
      <c r="D68" s="66" t="s">
        <v>26</v>
      </c>
      <c r="E68" s="63" t="s">
        <v>27</v>
      </c>
      <c r="F68" s="67"/>
      <c r="G68" s="67">
        <v>22103.13</v>
      </c>
      <c r="H68" s="62">
        <f t="shared" si="0"/>
        <v>223541.40999999794</v>
      </c>
    </row>
    <row r="69" spans="2:8" s="9" customFormat="1" ht="21">
      <c r="B69" s="39"/>
      <c r="C69" s="64" t="s">
        <v>119</v>
      </c>
      <c r="D69" s="66" t="s">
        <v>26</v>
      </c>
      <c r="E69" s="68" t="s">
        <v>28</v>
      </c>
      <c r="F69" s="67"/>
      <c r="G69" s="67">
        <v>175</v>
      </c>
      <c r="H69" s="62">
        <f t="shared" si="0"/>
        <v>223366.40999999794</v>
      </c>
    </row>
    <row r="70" spans="2:8" s="6" customFormat="1" ht="9" customHeight="1" thickBot="1">
      <c r="B70" s="40"/>
      <c r="C70" s="41"/>
      <c r="D70" s="42"/>
      <c r="E70" s="43"/>
      <c r="F70" s="44"/>
      <c r="G70" s="45"/>
      <c r="H70" s="58"/>
    </row>
    <row r="71" spans="2:8" s="6" customFormat="1" ht="21.75" customHeight="1" thickBot="1">
      <c r="B71" s="46"/>
      <c r="C71" s="47"/>
      <c r="D71" s="48"/>
      <c r="E71" s="53" t="s">
        <v>9</v>
      </c>
      <c r="F71" s="48">
        <f>SUM(F18:F70)</f>
        <v>1346360.48</v>
      </c>
      <c r="G71" s="48">
        <f>SUM(G18:G70)</f>
        <v>17411690.799999997</v>
      </c>
      <c r="H71" s="49">
        <f>H16+F71-G71</f>
        <v>223366.41000000387</v>
      </c>
    </row>
    <row r="72" spans="2:94" ht="24" customHeight="1">
      <c r="B72" s="5"/>
      <c r="C72" s="31"/>
      <c r="D72" s="5"/>
      <c r="E72" s="5"/>
      <c r="F72" s="7"/>
      <c r="G72" s="7"/>
      <c r="H72" s="23"/>
      <c r="I72" s="14"/>
      <c r="J72" s="14"/>
      <c r="K72" s="14"/>
      <c r="L72" s="14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</row>
    <row r="73" spans="2:8" ht="24" customHeight="1">
      <c r="B73" s="5"/>
      <c r="C73" s="32"/>
      <c r="D73" s="3"/>
      <c r="E73" s="3"/>
      <c r="F73" s="4"/>
      <c r="G73" s="4"/>
      <c r="H73" s="24"/>
    </row>
    <row r="74" spans="2:8" ht="24" customHeight="1">
      <c r="B74" s="5"/>
      <c r="C74" s="32"/>
      <c r="D74" s="3"/>
      <c r="E74" s="3"/>
      <c r="F74" s="4"/>
      <c r="G74" s="4"/>
      <c r="H74" s="24"/>
    </row>
    <row r="75" spans="2:8" ht="24" customHeight="1">
      <c r="B75" s="3"/>
      <c r="C75" s="32"/>
      <c r="D75" s="3"/>
      <c r="E75" s="3"/>
      <c r="F75" s="4"/>
      <c r="G75" s="4"/>
      <c r="H75" s="24"/>
    </row>
    <row r="76" spans="2:8" ht="24" customHeight="1">
      <c r="B76" s="87" t="s">
        <v>18</v>
      </c>
      <c r="C76" s="87"/>
      <c r="D76" s="87"/>
      <c r="E76" s="8"/>
      <c r="F76" s="87" t="s">
        <v>19</v>
      </c>
      <c r="G76" s="87"/>
      <c r="H76" s="87"/>
    </row>
    <row r="77" spans="2:8" ht="24" customHeight="1">
      <c r="B77" s="88" t="s">
        <v>13</v>
      </c>
      <c r="C77" s="88"/>
      <c r="D77" s="88"/>
      <c r="E77" s="50"/>
      <c r="F77" s="73" t="s">
        <v>14</v>
      </c>
      <c r="G77" s="73"/>
      <c r="H77" s="73"/>
    </row>
    <row r="78" spans="2:8" ht="24" customHeight="1">
      <c r="B78" s="81" t="s">
        <v>23</v>
      </c>
      <c r="C78" s="81"/>
      <c r="D78" s="81"/>
      <c r="E78" s="51"/>
      <c r="F78" s="72" t="s">
        <v>24</v>
      </c>
      <c r="G78" s="72"/>
      <c r="H78" s="72"/>
    </row>
    <row r="79" spans="2:8" ht="24" customHeight="1">
      <c r="B79" s="88" t="s">
        <v>20</v>
      </c>
      <c r="C79" s="88"/>
      <c r="D79" s="88"/>
      <c r="E79" s="50"/>
      <c r="F79" s="73" t="s">
        <v>15</v>
      </c>
      <c r="G79" s="73"/>
      <c r="H79" s="73"/>
    </row>
    <row r="80" spans="2:8" ht="24" customHeight="1">
      <c r="B80" s="57"/>
      <c r="C80" s="57"/>
      <c r="D80" s="57"/>
      <c r="E80" s="50"/>
      <c r="F80" s="50"/>
      <c r="G80" s="50"/>
      <c r="H80" s="52"/>
    </row>
    <row r="81" spans="3:8" ht="24" customHeight="1">
      <c r="C81" s="1"/>
      <c r="H81" s="18"/>
    </row>
    <row r="82" spans="3:8" ht="24" customHeight="1">
      <c r="C82" s="1"/>
      <c r="H82" s="18"/>
    </row>
    <row r="83" spans="2:8" ht="24" customHeight="1">
      <c r="B83" s="85" t="s">
        <v>16</v>
      </c>
      <c r="C83" s="86"/>
      <c r="D83" s="86"/>
      <c r="E83" s="86"/>
      <c r="F83" s="86"/>
      <c r="G83" s="86"/>
      <c r="H83" s="86"/>
    </row>
    <row r="84" spans="2:8" ht="24" customHeight="1">
      <c r="B84" s="73" t="s">
        <v>17</v>
      </c>
      <c r="C84" s="73"/>
      <c r="D84" s="73"/>
      <c r="E84" s="73"/>
      <c r="F84" s="73"/>
      <c r="G84" s="73"/>
      <c r="H84" s="73"/>
    </row>
    <row r="85" spans="2:8" ht="24" customHeight="1">
      <c r="B85" s="72" t="s">
        <v>21</v>
      </c>
      <c r="C85" s="72"/>
      <c r="D85" s="72"/>
      <c r="E85" s="72"/>
      <c r="F85" s="72"/>
      <c r="G85" s="72"/>
      <c r="H85" s="72"/>
    </row>
    <row r="86" spans="2:8" ht="24" customHeight="1">
      <c r="B86" s="73" t="s">
        <v>22</v>
      </c>
      <c r="C86" s="73"/>
      <c r="D86" s="73"/>
      <c r="E86" s="73"/>
      <c r="F86" s="73"/>
      <c r="G86" s="73"/>
      <c r="H86" s="73"/>
    </row>
    <row r="87" spans="2:8" ht="24" customHeight="1">
      <c r="B87" s="71"/>
      <c r="C87" s="71"/>
      <c r="D87" s="71"/>
      <c r="E87" s="71"/>
      <c r="F87" s="71"/>
      <c r="G87" s="71"/>
      <c r="H87" s="71"/>
    </row>
    <row r="88" spans="2:8" ht="24" customHeight="1">
      <c r="B88" s="71"/>
      <c r="C88" s="71"/>
      <c r="D88" s="71"/>
      <c r="E88" s="71"/>
      <c r="F88" s="71"/>
      <c r="G88" s="71"/>
      <c r="H88" s="71"/>
    </row>
    <row r="89" spans="2:8" ht="20.25">
      <c r="B89" s="71"/>
      <c r="C89" s="71"/>
      <c r="D89" s="71"/>
      <c r="E89" s="71"/>
      <c r="F89" s="71"/>
      <c r="G89" s="71"/>
      <c r="H89" s="71"/>
    </row>
    <row r="90" spans="2:8" ht="12.75">
      <c r="B90" s="8"/>
      <c r="C90" s="33"/>
      <c r="D90" s="8"/>
      <c r="E90" s="8"/>
      <c r="F90" s="8"/>
      <c r="G90" s="8"/>
      <c r="H90" s="25"/>
    </row>
    <row r="91" spans="2:8" ht="12.75">
      <c r="B91" s="8"/>
      <c r="C91" s="33"/>
      <c r="D91" s="8"/>
      <c r="E91" s="8"/>
      <c r="F91" s="8"/>
      <c r="G91" s="8"/>
      <c r="H91" s="25"/>
    </row>
    <row r="92" spans="2:8" ht="12.75">
      <c r="B92" s="8"/>
      <c r="C92" s="33"/>
      <c r="D92" s="8"/>
      <c r="E92" s="8"/>
      <c r="F92" s="8"/>
      <c r="G92" s="8"/>
      <c r="H92" s="25"/>
    </row>
    <row r="93" spans="2:8" ht="12.75">
      <c r="B93" s="8"/>
      <c r="C93" s="33"/>
      <c r="D93" s="8"/>
      <c r="E93" s="8"/>
      <c r="F93" s="8"/>
      <c r="G93" s="8"/>
      <c r="H93" s="25"/>
    </row>
    <row r="94" spans="2:8" ht="12.75">
      <c r="B94" s="8"/>
      <c r="C94" s="33"/>
      <c r="D94" s="8"/>
      <c r="E94" s="8"/>
      <c r="F94" s="8"/>
      <c r="G94" s="8"/>
      <c r="H94" s="25"/>
    </row>
    <row r="95" spans="2:8" ht="12.75">
      <c r="B95" s="8"/>
      <c r="C95" s="33"/>
      <c r="D95" s="8"/>
      <c r="E95" s="8"/>
      <c r="F95" s="8"/>
      <c r="G95" s="8"/>
      <c r="H95" s="25"/>
    </row>
    <row r="96" spans="2:8" ht="12.75">
      <c r="B96" s="8"/>
      <c r="C96" s="33"/>
      <c r="D96" s="8"/>
      <c r="E96" s="8"/>
      <c r="F96" s="8"/>
      <c r="G96" s="8"/>
      <c r="H96" s="25"/>
    </row>
    <row r="97" spans="2:8" ht="12.75">
      <c r="B97" s="8"/>
      <c r="C97" s="33"/>
      <c r="D97" s="8"/>
      <c r="E97" s="8"/>
      <c r="F97" s="8"/>
      <c r="G97" s="8"/>
      <c r="H97" s="25"/>
    </row>
    <row r="98" spans="2:8" ht="12.75">
      <c r="B98" s="8"/>
      <c r="C98" s="33"/>
      <c r="D98" s="8"/>
      <c r="E98" s="8"/>
      <c r="F98" s="8"/>
      <c r="G98" s="8"/>
      <c r="H98" s="25"/>
    </row>
    <row r="99" spans="2:8" ht="12.75">
      <c r="B99" s="8"/>
      <c r="C99" s="33"/>
      <c r="D99" s="8"/>
      <c r="E99" s="8"/>
      <c r="F99" s="8"/>
      <c r="G99" s="8"/>
      <c r="H99" s="25"/>
    </row>
    <row r="100" spans="2:8" ht="12.75">
      <c r="B100" s="8"/>
      <c r="C100" s="33"/>
      <c r="D100" s="8"/>
      <c r="E100" s="8"/>
      <c r="F100" s="8"/>
      <c r="G100" s="8"/>
      <c r="H100" s="25"/>
    </row>
    <row r="101" spans="2:8" ht="12.75">
      <c r="B101" s="8"/>
      <c r="C101" s="33"/>
      <c r="D101" s="8"/>
      <c r="E101" s="8"/>
      <c r="F101" s="8"/>
      <c r="G101" s="8"/>
      <c r="H101" s="25"/>
    </row>
    <row r="120" ht="13.5" thickBot="1"/>
    <row r="121" ht="15">
      <c r="B121" s="2"/>
    </row>
  </sheetData>
  <sheetProtection/>
  <mergeCells count="24">
    <mergeCell ref="C16:D16"/>
    <mergeCell ref="B83:H83"/>
    <mergeCell ref="B76:D76"/>
    <mergeCell ref="F76:H76"/>
    <mergeCell ref="B77:D77"/>
    <mergeCell ref="F77:H77"/>
    <mergeCell ref="B79:D79"/>
    <mergeCell ref="F79:H79"/>
    <mergeCell ref="B6:H6"/>
    <mergeCell ref="B15:B17"/>
    <mergeCell ref="F16:G16"/>
    <mergeCell ref="F15:H15"/>
    <mergeCell ref="B11:H11"/>
    <mergeCell ref="B78:D78"/>
    <mergeCell ref="F78:H78"/>
    <mergeCell ref="B13:H13"/>
    <mergeCell ref="B9:H9"/>
    <mergeCell ref="C15:E15"/>
    <mergeCell ref="B89:H89"/>
    <mergeCell ref="B85:H85"/>
    <mergeCell ref="B87:H87"/>
    <mergeCell ref="B86:H86"/>
    <mergeCell ref="B84:H84"/>
    <mergeCell ref="B88:H88"/>
  </mergeCells>
  <printOptions horizontalCentered="1"/>
  <pageMargins left="0.31" right="0.35" top="0.65" bottom="0.18" header="0" footer="0"/>
  <pageSetup horizontalDpi="600" verticalDpi="600" orientation="portrait" scale="59" r:id="rId2"/>
  <rowBreaks count="1" manualBreakCount="1">
    <brk id="87" max="255" man="1"/>
  </rowBreaks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Elizabeth Rodriguez</cp:lastModifiedBy>
  <cp:lastPrinted>2023-02-07T15:24:09Z</cp:lastPrinted>
  <dcterms:created xsi:type="dcterms:W3CDTF">2006-07-11T17:39:34Z</dcterms:created>
  <dcterms:modified xsi:type="dcterms:W3CDTF">2023-02-07T16:11:29Z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