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<sst xmlns="http://schemas.openxmlformats.org/spreadsheetml/2006/main" count="50" uniqueCount="46">
  <si>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</si>
  <si>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</si>
  <si>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</si>
  <si>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</si>
  <si>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</si>
  <si>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</si>
  <si>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</si>
  <si>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</si>
  <si>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</si>
  <si>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</si>
  <si>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</si>
  <si>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</si>
  <si>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</si>
  <si>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</si>
  <si>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</si>
  <si>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</si>
  <si>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</si>
  <si>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</si>
  <si>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</si>
  <si>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</si>
  <si>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</si>
  <si>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</si>
  <si>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</si>
  <si>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</si>
  <si>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</si>
  <si>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</si>
  <si>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31 de Enero 2023</t>
  </si>
  <si>
    <r>
      <rPr>
        <b/>
        <sz val="8"/>
        <color indexed="8"/>
        <rFont val="Segoe UI"/>
        <family val="2"/>
      </rPr>
      <t>OLGA GISSELL ROEDAN DIAZ (PAGO VIÁTICOS )</t>
    </r>
    <r>
      <rPr>
        <sz val="8"/>
        <color indexed="8"/>
        <rFont val="Segoe UI"/>
        <family val="2"/>
      </rPr>
      <t>, PAGO VIÁTICOS QUIÉN SE TRASLADÓ A LAS PROVINCIAS DE SANTIAGO DE LOS CABALLEROS, COTUÍ, SAN PEDRO DAJABON Y LA VEGA, CON LA FINALIDAD DE DAR SEGUIMIENTO Y MONITOREO COMPROMISO  ASUMIDOS PARA EL CUMPLIMIENTO DEL OBJETIVO NO.4 DE LOS ODS,  LOS DÍAS, 02,06,09, 12 Y 14 DE DICIEMBRE DEL 2022.</t>
    </r>
  </si>
  <si>
    <r>
      <rPr>
        <b/>
        <sz val="8"/>
        <color indexed="8"/>
        <rFont val="Segoe UI"/>
        <family val="2"/>
      </rPr>
      <t>SAMUEL DE LOS SANTOS GUERRERO (PAGO VIÁTICOS )</t>
    </r>
    <r>
      <rPr>
        <sz val="8"/>
        <color indexed="8"/>
        <rFont val="Segoe UI"/>
        <family val="2"/>
      </rPr>
      <t>PAGO VIÁTICOS QUIÉN TRANSPORTÓ A LA LICENCIADA OLGA GISSELL ROEDÁN D. A LAS PROVINCIAS DE SANTIAGO DE LOS CABALLEROS, COTUÍ, SAN PEDRO DAJABON Y LA VEGA, CON LA FINALIDAD DE DAR SEGUIMIENTO Y MONITOREO COMPROMISO  ASUMIDOS PARA EL CUMPLIMIENTO DEL OBJETIVO NO.4 DE LOS ODS,  LOS DÍAS, 02,06,09, 12 Y 14 DE DICIEMBRE DEL 2022.</t>
    </r>
  </si>
  <si>
    <r>
      <rPr>
        <b/>
        <sz val="8"/>
        <color indexed="8"/>
        <rFont val="Segoe UI"/>
        <family val="2"/>
      </rPr>
      <t>OLGA GISSELL ROEDAN DIAZ (PAGO VIÁTICOS )</t>
    </r>
    <r>
      <rPr>
        <sz val="8"/>
        <color indexed="8"/>
        <rFont val="Segoe UI"/>
        <family val="2"/>
      </rPr>
      <t>, PAGO VIÁTICOS QUIÉN SE TRASLADÓ A LA CIUDAD DE SANTIAGO DE LOS CABALLEROS, CON LA FINALIDAD DE DAR SEGUIMIENTO Y MONITOREO COMPROMISO  ASUMIDOS PARA EL CUMPLIMIENTO DEL OBJETIVO NO.4 DE LOS ODS,  LOS DÍAS, 26 Y 27  DE NOVIEMBRE  DEL 2022.</t>
    </r>
  </si>
  <si>
    <r>
      <rPr>
        <b/>
        <sz val="8"/>
        <color indexed="8"/>
        <rFont val="Segoe UI"/>
        <family val="2"/>
      </rPr>
      <t>CLARA EUGENIA SILVERTRE TAVAREZ (PAGO VIÁTICOS )</t>
    </r>
    <r>
      <rPr>
        <sz val="8"/>
        <color indexed="8"/>
        <rFont val="Segoe UI"/>
        <family val="2"/>
      </rPr>
      <t>, PAGO VIÁTICOS QUIÉN SE TRASLADÓ A LA CIUDAD DE SANTIAGO DE LOS CABALLEROS, CON LA FINALIDAD DE DAR SEGUIMIENTO Y MONITOREO COMPROMISO  ASUMIDOS PARA EL CUMPLIMIENTO DEL OBJETIVO NO.4 DE LOS ODS,  LOS DÍAS, 26 Y 27  DE NOVIEMBRE  DEL 2022.</t>
    </r>
  </si>
  <si>
    <r>
      <rPr>
        <b/>
        <sz val="8"/>
        <color indexed="8"/>
        <rFont val="Segoe UI"/>
        <family val="2"/>
      </rPr>
      <t>VICEMINISTERIO DE EXTENSIÓN (PAGO VIÁTICOS )</t>
    </r>
    <r>
      <rPr>
        <sz val="8"/>
        <color indexed="8"/>
        <rFont val="Segoe UI"/>
        <family val="2"/>
      </rPr>
      <t>, PAGO VIÁTICOS QUIENES SE TRASLADARON  A LA CIUDAD DE SANTIAGO DE LOS CABALLEROS, CON LA FINALIDAD DE ASISTIR EN LA II FERIA DE BUENAS PRÁCTICAS DE EXTENSIÓN Y CULTURA UNIVERSITARIA, LOS DÍAS ,26 Y 27 DE NOVIEMBRE  DEL 2022.</t>
    </r>
  </si>
  <si>
    <r>
      <rPr>
        <b/>
        <sz val="8"/>
        <color indexed="8"/>
        <rFont val="Segoe UI"/>
        <family val="2"/>
      </rPr>
      <t>OLGA GISSELL ROEDAN DIAZ (PAGO VIÁTICOS )</t>
    </r>
    <r>
      <rPr>
        <sz val="8"/>
        <color indexed="8"/>
        <rFont val="Segoe UI"/>
        <family val="2"/>
      </rPr>
      <t>, PAGO VIÁTICOS QUIEN SE TRASLADÓ A LA  PROVINCIA DE HIGÜEY, CON LA FINALIDAD DE  SEGUIMIENTO Y MONITOREO DE COMPROMISOS ASUMIDOS PARA EL CUMPLIMIENTO DEL OBJETIVO NO.4 DE LOS ODS PARA GARANTIZAR UNA EDUCACIÓN INCLUSIVA, EQUITATIVA Y DE CALIDAD, EL DIA 28 DE NOVIEMBRE DEL 2022.</t>
    </r>
  </si>
  <si>
    <r>
      <rPr>
        <b/>
        <sz val="8"/>
        <color indexed="8"/>
        <rFont val="Segoe UI"/>
        <family val="2"/>
      </rPr>
      <t>FAPROUASD</t>
    </r>
    <r>
      <rPr>
        <sz val="8"/>
        <color indexed="8"/>
        <rFont val="Segoe UI"/>
        <family val="2"/>
      </rPr>
      <t>, PAGO DE LAS FACTURAS NCF B1500001156, B1500001159, B1500001162, B1500001163, B1500001164, B1500001165 Y B1500001168, POR CONCEPTO DE SERVICIOS DE  ALMURZO SERVIDO PARA EL PERSONAL DE SEGURIDAD  DE ESTE MINISTERIO,  CONSUMIDOS EN EL CLUB RESTAURANT DE FAPROUASD.</t>
    </r>
  </si>
  <si>
    <r>
      <rPr>
        <b/>
        <sz val="8"/>
        <color indexed="8"/>
        <rFont val="Segoe UI"/>
        <family val="2"/>
      </rPr>
      <t xml:space="preserve">DEPARTAMENTO DE BECAS NACIONALES (PAGO VIÁTICOS </t>
    </r>
    <r>
      <rPr>
        <sz val="8"/>
        <color indexed="8"/>
        <rFont val="Segoe UI"/>
        <family val="2"/>
      </rPr>
      <t>), PAGO VIÁTICOS QUIÉN SE TRASLADARON  A LA CIUDAD DE SANTIAGO DE LOS CABALLEROS, CON LA FINALIDAD DE ASISTIR EN LA ENTREGA DE CARTAS DE APROBACIÓN DE BECAS,  EL DÍA 13 DE OCTUBRE DEL 2022.</t>
    </r>
  </si>
  <si>
    <r>
      <rPr>
        <b/>
        <sz val="8"/>
        <color indexed="8"/>
        <rFont val="Segoe UI"/>
        <family val="2"/>
      </rPr>
      <t>FAPROUASD</t>
    </r>
    <r>
      <rPr>
        <sz val="8"/>
        <color indexed="8"/>
        <rFont val="Segoe UI"/>
        <family val="2"/>
      </rPr>
      <t>, PAGO DE LAS FACTURAS NCF B1500001135, B1500001140, B1500001153 Y B1500001155, POR CONCEPTO DE SERVICIOS DE  CENA SERVIDO PARA EL PERSONAL DEL AREA FINANCIERA  DE ESTE MINISTERIO,  CONSUMIDOS EN EL CLUB RESTAURANT DE FAPROUASD.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</si>
  <si>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0.15%, SOBRE PAGOS EMITIDOS.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</si>
  <si>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</si>
  <si>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t>FR-0079</t>
  </si>
  <si>
    <t>FR-0076</t>
  </si>
  <si>
    <t>FR-0081</t>
  </si>
  <si>
    <t>FR-0077</t>
  </si>
  <si>
    <t>FR-0083</t>
  </si>
  <si>
    <t>FR-FLE-0645</t>
  </si>
  <si>
    <t>FR-0084</t>
  </si>
  <si>
    <t>31/1/2023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</si>
</sst>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0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justify" vertical="justify" wrapText="1"/>
    </xf>
    <xf numFmtId="0" fontId="0" fillId="33" borderId="18" xfId="0" applyFill="1" applyBorder="1" applyAlignment="1">
      <alignment/>
    </xf>
    <xf numFmtId="43" fontId="0" fillId="33" borderId="18" xfId="0" applyNumberForma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14" fontId="58" fillId="33" borderId="20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 readingOrder="1"/>
    </xf>
    <xf numFmtId="0" fontId="59" fillId="33" borderId="2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1" xfId="49" applyNumberFormat="1" applyFont="1" applyBorder="1" applyAlignment="1">
      <alignment vertical="center" wrapText="1"/>
    </xf>
    <xf numFmtId="43" fontId="0" fillId="0" borderId="22" xfId="49" applyNumberFormat="1" applyFont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43" fontId="20" fillId="33" borderId="18" xfId="49" applyFont="1" applyFill="1" applyBorder="1" applyAlignment="1">
      <alignment vertical="center" wrapText="1"/>
    </xf>
    <xf numFmtId="43" fontId="21" fillId="33" borderId="18" xfId="49" applyFont="1" applyFill="1" applyBorder="1" applyAlignment="1">
      <alignment vertical="center" wrapText="1"/>
    </xf>
    <xf numFmtId="0" fontId="60" fillId="33" borderId="18" xfId="0" applyFont="1" applyFill="1" applyBorder="1" applyAlignment="1">
      <alignment horizontal="justify" vertical="center" wrapText="1" readingOrder="1"/>
    </xf>
    <xf numFmtId="0" fontId="16" fillId="33" borderId="18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83"/>
  <sheetViews>
    <sheetView tabSelected="1" zoomScale="80" zoomScaleNormal="80" zoomScalePageLayoutView="0" workbookViewId="0" topLeftCell="A4">
      <selection activeCell="B4" sqref="B4:H49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66"/>
      <c r="C10" s="66"/>
      <c r="D10" s="66"/>
      <c r="E10" s="66"/>
      <c r="F10" s="66"/>
      <c r="G10" s="66"/>
      <c r="H10" s="66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66"/>
      <c r="C13" s="66"/>
      <c r="D13" s="66"/>
      <c r="E13" s="66"/>
      <c r="F13" s="66"/>
      <c r="G13" s="66"/>
      <c r="H13" s="66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67" t="s">
        <v>3</v>
      </c>
      <c r="C15" s="67"/>
      <c r="D15" s="67"/>
      <c r="E15" s="67"/>
      <c r="F15" s="67"/>
      <c r="G15" s="67"/>
      <c r="H15" s="67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8" t="s">
        <v>26</v>
      </c>
      <c r="C17" s="68"/>
      <c r="D17" s="68"/>
      <c r="E17" s="68"/>
      <c r="F17" s="68"/>
      <c r="G17" s="68"/>
      <c r="H17" s="68"/>
    </row>
    <row r="18" s="14" customFormat="1" ht="19.5" customHeight="1" thickBot="1">
      <c r="H18" s="21"/>
    </row>
    <row r="19" spans="1:12" s="3" customFormat="1" ht="36.75" customHeight="1">
      <c r="A19" s="8"/>
      <c r="B19" s="69"/>
      <c r="C19" s="71" t="s">
        <v>4</v>
      </c>
      <c r="D19" s="71"/>
      <c r="E19" s="71"/>
      <c r="F19" s="71" t="s">
        <v>12</v>
      </c>
      <c r="G19" s="71"/>
      <c r="H19" s="72"/>
      <c r="I19" s="8"/>
      <c r="J19" s="8"/>
      <c r="K19" s="8"/>
      <c r="L19" s="8"/>
    </row>
    <row r="20" spans="1:12" s="3" customFormat="1" ht="37.5" customHeight="1">
      <c r="A20" s="8"/>
      <c r="B20" s="70"/>
      <c r="C20" s="73" t="s">
        <v>11</v>
      </c>
      <c r="D20" s="73"/>
      <c r="E20" s="13"/>
      <c r="F20" s="73" t="s">
        <v>8</v>
      </c>
      <c r="G20" s="73"/>
      <c r="H20" s="29">
        <v>103487.51</v>
      </c>
      <c r="I20" s="8"/>
      <c r="J20" s="8"/>
      <c r="K20" s="8"/>
      <c r="L20" s="8"/>
    </row>
    <row r="21" spans="1:12" s="3" customFormat="1" ht="45.75" customHeight="1">
      <c r="A21" s="8"/>
      <c r="B21" s="70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76.5" customHeight="1">
      <c r="A22" s="8"/>
      <c r="B22" s="39"/>
      <c r="C22" s="54">
        <v>44930</v>
      </c>
      <c r="D22" s="55" t="s">
        <v>38</v>
      </c>
      <c r="E22" s="40" t="s">
        <v>27</v>
      </c>
      <c r="F22" s="56"/>
      <c r="G22" s="42">
        <v>12250</v>
      </c>
      <c r="H22" s="33">
        <f>H20+F22-G22</f>
        <v>91237.51</v>
      </c>
      <c r="I22" s="8"/>
      <c r="J22" s="8"/>
      <c r="K22" s="8"/>
      <c r="L22" s="8"/>
    </row>
    <row r="23" spans="1:12" s="3" customFormat="1" ht="73.5" customHeight="1">
      <c r="A23" s="8"/>
      <c r="B23" s="39"/>
      <c r="C23" s="54">
        <v>44930</v>
      </c>
      <c r="D23" s="55" t="s">
        <v>38</v>
      </c>
      <c r="E23" s="40" t="s">
        <v>28</v>
      </c>
      <c r="F23" s="56"/>
      <c r="G23" s="42">
        <v>8500</v>
      </c>
      <c r="H23" s="33">
        <f>H22+F23-G23</f>
        <v>82737.51</v>
      </c>
      <c r="I23" s="8"/>
      <c r="J23" s="8"/>
      <c r="K23" s="8"/>
      <c r="L23" s="8"/>
    </row>
    <row r="24" spans="1:12" s="3" customFormat="1" ht="66.75" customHeight="1">
      <c r="A24" s="8"/>
      <c r="B24" s="39"/>
      <c r="C24" s="54">
        <v>44931</v>
      </c>
      <c r="D24" s="55" t="s">
        <v>39</v>
      </c>
      <c r="E24" s="40" t="s">
        <v>29</v>
      </c>
      <c r="F24" s="56"/>
      <c r="G24" s="42">
        <v>6030.21</v>
      </c>
      <c r="H24" s="33">
        <f aca="true" t="shared" si="0" ref="H24:H32">H23+F24-G24</f>
        <v>76707.29999999999</v>
      </c>
      <c r="I24" s="8"/>
      <c r="J24" s="8"/>
      <c r="K24" s="8"/>
      <c r="L24" s="8"/>
    </row>
    <row r="25" spans="1:12" s="3" customFormat="1" ht="66.75" customHeight="1">
      <c r="A25" s="8"/>
      <c r="B25" s="39"/>
      <c r="C25" s="54">
        <v>44931</v>
      </c>
      <c r="D25" s="55" t="s">
        <v>39</v>
      </c>
      <c r="E25" s="40" t="s">
        <v>30</v>
      </c>
      <c r="F25" s="56"/>
      <c r="G25" s="42">
        <v>7383.94</v>
      </c>
      <c r="H25" s="33">
        <f t="shared" si="0"/>
        <v>69323.35999999999</v>
      </c>
      <c r="I25" s="8"/>
      <c r="J25" s="8"/>
      <c r="K25" s="8"/>
      <c r="L25" s="8"/>
    </row>
    <row r="26" spans="1:12" s="3" customFormat="1" ht="66.75" customHeight="1">
      <c r="A26" s="8"/>
      <c r="B26" s="39"/>
      <c r="C26" s="54">
        <v>44931</v>
      </c>
      <c r="D26" s="55" t="s">
        <v>40</v>
      </c>
      <c r="E26" s="40" t="s">
        <v>31</v>
      </c>
      <c r="F26" s="42"/>
      <c r="G26" s="42">
        <v>22759.77</v>
      </c>
      <c r="H26" s="33">
        <f t="shared" si="0"/>
        <v>46563.58999999998</v>
      </c>
      <c r="I26" s="8"/>
      <c r="J26" s="8"/>
      <c r="K26" s="8"/>
      <c r="L26" s="8"/>
    </row>
    <row r="27" spans="1:12" s="3" customFormat="1" ht="66.75" customHeight="1">
      <c r="A27" s="8"/>
      <c r="B27" s="39"/>
      <c r="C27" s="54">
        <v>44932</v>
      </c>
      <c r="D27" s="55" t="s">
        <v>41</v>
      </c>
      <c r="E27" s="40" t="s">
        <v>32</v>
      </c>
      <c r="F27" s="56"/>
      <c r="G27" s="42">
        <v>2572.5</v>
      </c>
      <c r="H27" s="33">
        <f t="shared" si="0"/>
        <v>43991.08999999998</v>
      </c>
      <c r="I27" s="8"/>
      <c r="J27" s="8"/>
      <c r="K27" s="8"/>
      <c r="L27" s="8"/>
    </row>
    <row r="28" spans="1:12" s="3" customFormat="1" ht="60" customHeight="1">
      <c r="A28" s="8"/>
      <c r="B28" s="39"/>
      <c r="C28" s="54">
        <v>44932</v>
      </c>
      <c r="D28" s="55" t="s">
        <v>42</v>
      </c>
      <c r="E28" s="40" t="s">
        <v>33</v>
      </c>
      <c r="F28" s="56"/>
      <c r="G28" s="42">
        <v>8400</v>
      </c>
      <c r="H28" s="33">
        <f t="shared" si="0"/>
        <v>35591.08999999998</v>
      </c>
      <c r="I28" s="8"/>
      <c r="J28" s="8"/>
      <c r="K28" s="8"/>
      <c r="L28" s="8"/>
    </row>
    <row r="29" spans="1:12" s="3" customFormat="1" ht="57.75" customHeight="1">
      <c r="A29" s="8"/>
      <c r="B29" s="39"/>
      <c r="C29" s="54">
        <v>45078</v>
      </c>
      <c r="D29" s="60" t="s">
        <v>43</v>
      </c>
      <c r="E29" s="59" t="s">
        <v>34</v>
      </c>
      <c r="F29" s="57"/>
      <c r="G29" s="58">
        <v>4200</v>
      </c>
      <c r="H29" s="33">
        <f t="shared" si="0"/>
        <v>31391.089999999982</v>
      </c>
      <c r="I29" s="8"/>
      <c r="J29" s="8"/>
      <c r="K29" s="8"/>
      <c r="L29" s="8"/>
    </row>
    <row r="30" spans="1:12" s="3" customFormat="1" ht="59.25" customHeight="1">
      <c r="A30" s="8"/>
      <c r="B30" s="39"/>
      <c r="C30" s="54">
        <v>44932</v>
      </c>
      <c r="D30" s="55" t="s">
        <v>44</v>
      </c>
      <c r="E30" s="40" t="s">
        <v>35</v>
      </c>
      <c r="F30" s="56"/>
      <c r="G30" s="42">
        <v>11752.95</v>
      </c>
      <c r="H30" s="33">
        <f t="shared" si="0"/>
        <v>19638.13999999998</v>
      </c>
      <c r="I30" s="8"/>
      <c r="J30" s="8"/>
      <c r="K30" s="8"/>
      <c r="L30" s="8"/>
    </row>
    <row r="31" spans="1:12" s="3" customFormat="1" ht="21">
      <c r="A31" s="8"/>
      <c r="B31" s="39"/>
      <c r="C31" s="54" t="s">
        <v>45</v>
      </c>
      <c r="D31" s="55" t="s">
        <v>25</v>
      </c>
      <c r="E31" s="40" t="s">
        <v>36</v>
      </c>
      <c r="F31" s="41"/>
      <c r="G31" s="42">
        <v>180.04</v>
      </c>
      <c r="H31" s="33">
        <f t="shared" si="0"/>
        <v>19458.09999999998</v>
      </c>
      <c r="I31" s="8"/>
      <c r="J31" s="8"/>
      <c r="K31" s="8"/>
      <c r="L31" s="8"/>
    </row>
    <row r="32" spans="1:12" s="3" customFormat="1" ht="23.25" customHeight="1">
      <c r="A32" s="8"/>
      <c r="B32" s="39"/>
      <c r="C32" s="54" t="s">
        <v>45</v>
      </c>
      <c r="D32" s="55" t="s">
        <v>25</v>
      </c>
      <c r="E32" s="40" t="s">
        <v>37</v>
      </c>
      <c r="F32" s="41"/>
      <c r="G32" s="42">
        <v>175</v>
      </c>
      <c r="H32" s="33">
        <f t="shared" si="0"/>
        <v>19283.09999999998</v>
      </c>
      <c r="I32" s="8"/>
      <c r="J32" s="8"/>
      <c r="K32" s="8"/>
      <c r="L32" s="8"/>
    </row>
    <row r="33" spans="2:8" s="11" customFormat="1" ht="12.75" customHeight="1" thickBot="1">
      <c r="B33" s="43"/>
      <c r="C33" s="44"/>
      <c r="D33" s="45"/>
      <c r="E33" s="46"/>
      <c r="F33" s="47"/>
      <c r="G33" s="48"/>
      <c r="H33" s="49"/>
    </row>
    <row r="34" spans="2:8" s="8" customFormat="1" ht="15.75" customHeight="1" thickBot="1">
      <c r="B34" s="50"/>
      <c r="C34" s="51"/>
      <c r="D34" s="51"/>
      <c r="E34" s="52" t="s">
        <v>9</v>
      </c>
      <c r="F34" s="51">
        <f>SUM(F22:F33)</f>
        <v>0</v>
      </c>
      <c r="G34" s="51">
        <f>SUM(G22:G33)</f>
        <v>84204.40999999999</v>
      </c>
      <c r="H34" s="53">
        <f>H20+F34-G34</f>
        <v>19283.100000000006</v>
      </c>
    </row>
    <row r="35" spans="2:94" ht="15.75" customHeight="1">
      <c r="B35" s="5"/>
      <c r="C35" s="5"/>
      <c r="D35" s="5"/>
      <c r="E35" s="5"/>
      <c r="F35" s="9"/>
      <c r="G35" s="9"/>
      <c r="H35" s="25"/>
      <c r="I35" s="16"/>
      <c r="J35" s="16"/>
      <c r="K35" s="16"/>
      <c r="L35" s="16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</row>
    <row r="36" spans="2:8" ht="15.75" customHeight="1">
      <c r="B36" s="5"/>
      <c r="C36" s="6"/>
      <c r="D36" s="3"/>
      <c r="E36" s="3"/>
      <c r="F36" s="4"/>
      <c r="G36" s="4"/>
      <c r="H36" s="26"/>
    </row>
    <row r="37" spans="2:8" ht="15.75" customHeight="1">
      <c r="B37" s="3"/>
      <c r="C37" s="6"/>
      <c r="D37" s="3"/>
      <c r="E37" s="3"/>
      <c r="F37" s="4"/>
      <c r="G37" s="4"/>
      <c r="H37" s="26"/>
    </row>
    <row r="38" spans="2:8" ht="15.75" customHeight="1">
      <c r="B38" s="7"/>
      <c r="C38" s="6"/>
      <c r="D38" s="3"/>
      <c r="E38" s="3"/>
      <c r="F38" s="4"/>
      <c r="G38" s="4"/>
      <c r="H38" s="26"/>
    </row>
    <row r="39" spans="2:8" ht="24" customHeight="1">
      <c r="B39" s="63" t="s">
        <v>18</v>
      </c>
      <c r="C39" s="63"/>
      <c r="D39" s="63"/>
      <c r="E39" s="10"/>
      <c r="F39" s="63" t="s">
        <v>19</v>
      </c>
      <c r="G39" s="63"/>
      <c r="H39" s="63"/>
    </row>
    <row r="40" spans="2:8" ht="24" customHeight="1">
      <c r="B40" s="61" t="s">
        <v>13</v>
      </c>
      <c r="C40" s="61"/>
      <c r="D40" s="61"/>
      <c r="E40" s="30"/>
      <c r="F40" s="62" t="s">
        <v>14</v>
      </c>
      <c r="G40" s="62"/>
      <c r="H40" s="62"/>
    </row>
    <row r="41" spans="2:8" ht="24" customHeight="1">
      <c r="B41" s="64" t="s">
        <v>23</v>
      </c>
      <c r="C41" s="64"/>
      <c r="D41" s="64"/>
      <c r="E41" s="31"/>
      <c r="F41" s="65" t="s">
        <v>24</v>
      </c>
      <c r="G41" s="65"/>
      <c r="H41" s="65"/>
    </row>
    <row r="42" spans="2:8" ht="24" customHeight="1">
      <c r="B42" s="61" t="s">
        <v>20</v>
      </c>
      <c r="C42" s="61"/>
      <c r="D42" s="61"/>
      <c r="E42" s="30"/>
      <c r="F42" s="62" t="s">
        <v>15</v>
      </c>
      <c r="G42" s="62"/>
      <c r="H42" s="62"/>
    </row>
    <row r="43" spans="2:8" ht="24" customHeight="1">
      <c r="B43" s="37"/>
      <c r="C43" s="37"/>
      <c r="D43" s="37"/>
      <c r="E43" s="30"/>
      <c r="F43" s="30"/>
      <c r="G43" s="30"/>
      <c r="H43" s="32"/>
    </row>
    <row r="44" ht="24" customHeight="1"/>
    <row r="45" ht="24" customHeight="1"/>
    <row r="46" spans="2:8" ht="24" customHeight="1">
      <c r="B46" s="75" t="s">
        <v>16</v>
      </c>
      <c r="C46" s="76"/>
      <c r="D46" s="76"/>
      <c r="E46" s="76"/>
      <c r="F46" s="76"/>
      <c r="G46" s="76"/>
      <c r="H46" s="76"/>
    </row>
    <row r="47" spans="2:8" ht="24" customHeight="1">
      <c r="B47" s="62" t="s">
        <v>17</v>
      </c>
      <c r="C47" s="62"/>
      <c r="D47" s="62"/>
      <c r="E47" s="62"/>
      <c r="F47" s="62"/>
      <c r="G47" s="62"/>
      <c r="H47" s="62"/>
    </row>
    <row r="48" spans="2:8" ht="24" customHeight="1">
      <c r="B48" s="65" t="s">
        <v>21</v>
      </c>
      <c r="C48" s="65"/>
      <c r="D48" s="65"/>
      <c r="E48" s="65"/>
      <c r="F48" s="65"/>
      <c r="G48" s="65"/>
      <c r="H48" s="65"/>
    </row>
    <row r="49" spans="2:8" ht="24" customHeight="1">
      <c r="B49" s="62" t="s">
        <v>22</v>
      </c>
      <c r="C49" s="62"/>
      <c r="D49" s="62"/>
      <c r="E49" s="62"/>
      <c r="F49" s="62"/>
      <c r="G49" s="62"/>
      <c r="H49" s="62"/>
    </row>
    <row r="50" spans="2:8" ht="24" customHeight="1">
      <c r="B50" s="74"/>
      <c r="C50" s="74"/>
      <c r="D50" s="74"/>
      <c r="E50" s="74"/>
      <c r="F50" s="74"/>
      <c r="G50" s="74"/>
      <c r="H50" s="74"/>
    </row>
    <row r="51" spans="2:8" ht="20.25">
      <c r="B51" s="74"/>
      <c r="C51" s="74"/>
      <c r="D51" s="74"/>
      <c r="E51" s="74"/>
      <c r="F51" s="74"/>
      <c r="G51" s="74"/>
      <c r="H51" s="74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55" spans="2:8" ht="12.75">
      <c r="B55" s="10"/>
      <c r="C55" s="10"/>
      <c r="D55" s="10"/>
      <c r="E55" s="10"/>
      <c r="F55" s="10"/>
      <c r="G55" s="10"/>
      <c r="H55" s="27"/>
    </row>
    <row r="56" spans="2:8" ht="12.75">
      <c r="B56" s="10"/>
      <c r="C56" s="10"/>
      <c r="D56" s="10"/>
      <c r="E56" s="10"/>
      <c r="F56" s="10"/>
      <c r="G56" s="10"/>
      <c r="H56" s="27"/>
    </row>
    <row r="57" spans="2:8" ht="12.75">
      <c r="B57" s="10"/>
      <c r="C57" s="10"/>
      <c r="D57" s="10"/>
      <c r="E57" s="10"/>
      <c r="F57" s="10"/>
      <c r="G57" s="10"/>
      <c r="H57" s="27"/>
    </row>
    <row r="58" spans="2:8" ht="12.75">
      <c r="B58" s="10"/>
      <c r="C58" s="10"/>
      <c r="D58" s="10"/>
      <c r="E58" s="10"/>
      <c r="F58" s="10"/>
      <c r="G58" s="10"/>
      <c r="H58" s="27"/>
    </row>
    <row r="59" spans="2:8" ht="12.75">
      <c r="B59" s="10"/>
      <c r="C59" s="10"/>
      <c r="D59" s="10"/>
      <c r="E59" s="10"/>
      <c r="F59" s="10"/>
      <c r="G59" s="10"/>
      <c r="H59" s="27"/>
    </row>
    <row r="60" spans="2:8" ht="12.75">
      <c r="B60" s="10"/>
      <c r="C60" s="10"/>
      <c r="D60" s="10"/>
      <c r="E60" s="10"/>
      <c r="F60" s="10"/>
      <c r="G60" s="10"/>
      <c r="H60" s="27"/>
    </row>
    <row r="61" spans="2:8" ht="12.75">
      <c r="B61" s="10"/>
      <c r="C61" s="10"/>
      <c r="D61" s="10"/>
      <c r="E61" s="10"/>
      <c r="F61" s="10"/>
      <c r="G61" s="10"/>
      <c r="H61" s="27"/>
    </row>
    <row r="62" spans="2:8" ht="12.75">
      <c r="B62" s="10"/>
      <c r="C62" s="10"/>
      <c r="D62" s="10"/>
      <c r="E62" s="10"/>
      <c r="F62" s="10"/>
      <c r="G62" s="10"/>
      <c r="H62" s="27"/>
    </row>
    <row r="63" spans="2:8" ht="12.75">
      <c r="B63" s="10"/>
      <c r="C63" s="10"/>
      <c r="D63" s="10"/>
      <c r="E63" s="10"/>
      <c r="F63" s="10"/>
      <c r="G63" s="10"/>
      <c r="H63" s="27"/>
    </row>
    <row r="82" ht="13.5" thickBot="1"/>
    <row r="83" ht="15">
      <c r="B83" s="2"/>
    </row>
  </sheetData>
  <sheetProtection/>
  <mergeCells count="23">
    <mergeCell ref="B50:H50"/>
    <mergeCell ref="B51:H51"/>
    <mergeCell ref="B46:H46"/>
    <mergeCell ref="B47:H47"/>
    <mergeCell ref="B48:H48"/>
    <mergeCell ref="B49:H49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2:D42"/>
    <mergeCell ref="F42:H42"/>
    <mergeCell ref="B39:D39"/>
    <mergeCell ref="F39:H39"/>
    <mergeCell ref="B40:D40"/>
    <mergeCell ref="F40:H40"/>
    <mergeCell ref="B41:D41"/>
    <mergeCell ref="F41:H41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50" max="255" man="1"/>
    <brk id="5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2023-02-10T16:46:19Z</cp:lastPrinted>
  <dcterms:created xsi:type="dcterms:W3CDTF">2006-07-11T17:39:34Z</dcterms:created>
  <dcterms:modified xsi:type="dcterms:W3CDTF">2023-02-10T16:46:21Z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