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<sst xmlns="http://schemas.openxmlformats.org/spreadsheetml/2006/main" count="32" uniqueCount="32">
  <si>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</si>
  <si>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</si>
  <si>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</si>
  <si>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</si>
  <si>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</si>
  <si>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</si>
  <si>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</si>
  <si>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</si>
  <si>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</si>
  <si>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</si>
  <si>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</si>
  <si>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</si>
  <si>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</si>
  <si>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</si>
  <si>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</si>
  <si>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</si>
  <si>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</si>
  <si>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</si>
  <si>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</si>
  <si>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</si>
  <si>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</si>
  <si>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</si>
  <si>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</si>
  <si>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</si>
  <si>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</si>
  <si>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</si>
  <si>
    <t>Del 1ero al 28 de Febrero 2023</t>
  </si>
  <si>
    <t>28/02/2023</t>
  </si>
  <si>
    <t>TR-MESCYT/0020</t>
  </si>
  <si>
    <r>
      <t xml:space="preserve">UNIVERSITAT DE BARCELONA 2022-2023, </t>
    </r>
    <r>
      <rPr>
        <sz val="8"/>
        <color indexed="8"/>
        <rFont val="Segoe UI"/>
        <family val="2"/>
      </rPr>
      <t>PAGO CUOTA 1 A L A 4/10 CORRESPONDIENTE A MANUTENCIÓN DE  LOS MESES DICIEMBRE 2022/MARZO 2023, DE  TRES (03) BECADOS EN EL EXTRANJERO,  SHEIZA RAQUEL PEREZ, NISARYS CASADO MELLA, Y FERMIN CASTILLO. (ESPAÑA).</t>
    </r>
  </si>
  <si>
    <t>TR-10101010</t>
  </si>
  <si>
    <r>
      <t xml:space="preserve">BANCO DE RESERVAS DE LA REP. DOM, </t>
    </r>
    <r>
      <rPr>
        <sz val="8"/>
        <color indexed="8"/>
        <rFont val="Segoe UI"/>
        <family val="2"/>
      </rPr>
      <t xml:space="preserve">REVERSIÓN DE LA TRANSFERENCIA TR-MESCYT/0489 POR CORRECCION DE DIVISA, A FAVOR DE FRANCINA ALTAGRACIA TORIBIO BLANCO ESTUDIANTE INDEPENDIENTE 1-2019, PAGO CUOTA 40, 41 Y 42/48, CORRESPONDIENTE A MATRICULACIÓN. 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</si>
</sst>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Segoe UI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Segoe U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11" fillId="0" borderId="12" xfId="0" applyFont="1" applyBorder="1" applyAlignment="1">
      <alignment horizontal="center" vertical="center" wrapText="1" readingOrder="1"/>
    </xf>
    <xf numFmtId="0" fontId="61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39" fontId="5" fillId="33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4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43" fontId="10" fillId="0" borderId="12" xfId="49" applyFont="1" applyBorder="1" applyAlignment="1">
      <alignment vertical="center" wrapText="1"/>
    </xf>
    <xf numFmtId="43" fontId="0" fillId="0" borderId="16" xfId="49" applyFont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39" fontId="5" fillId="34" borderId="16" xfId="0" applyNumberFormat="1" applyFont="1" applyFill="1" applyBorder="1" applyAlignment="1">
      <alignment horizontal="center" vertical="center" wrapText="1"/>
    </xf>
    <xf numFmtId="43" fontId="0" fillId="33" borderId="19" xfId="0" applyNumberFormat="1" applyFill="1" applyBorder="1" applyAlignment="1">
      <alignment horizontal="right" vertical="center"/>
    </xf>
    <xf numFmtId="43" fontId="21" fillId="33" borderId="11" xfId="49" applyFont="1" applyFill="1" applyBorder="1" applyAlignment="1">
      <alignment vertical="center" wrapText="1"/>
    </xf>
    <xf numFmtId="0" fontId="22" fillId="33" borderId="19" xfId="0" applyFont="1" applyFill="1" applyBorder="1" applyAlignment="1">
      <alignment horizontal="center" vertical="center" wrapText="1" readingOrder="1"/>
    </xf>
    <xf numFmtId="43" fontId="0" fillId="33" borderId="19" xfId="0" applyNumberFormat="1" applyFill="1" applyBorder="1" applyAlignment="1">
      <alignment horizontal="right"/>
    </xf>
    <xf numFmtId="0" fontId="62" fillId="33" borderId="19" xfId="0" applyFont="1" applyFill="1" applyBorder="1" applyAlignment="1">
      <alignment horizontal="justify" vertical="justify" wrapText="1" readingOrder="1"/>
    </xf>
    <xf numFmtId="0" fontId="23" fillId="33" borderId="19" xfId="0" applyFont="1" applyFill="1" applyBorder="1" applyAlignment="1">
      <alignment horizontal="center" vertical="center" wrapText="1" readingOrder="1"/>
    </xf>
    <xf numFmtId="0" fontId="63" fillId="33" borderId="20" xfId="0" applyFont="1" applyFill="1" applyBorder="1" applyAlignment="1">
      <alignment horizontal="justify" vertical="center" wrapText="1" readingOrder="1"/>
    </xf>
    <xf numFmtId="14" fontId="64" fillId="33" borderId="21" xfId="0" applyNumberFormat="1" applyFont="1" applyFill="1" applyBorder="1" applyAlignment="1">
      <alignment horizontal="center" vertical="center"/>
    </xf>
    <xf numFmtId="14" fontId="0" fillId="33" borderId="21" xfId="0" applyNumberFormat="1" applyFill="1" applyBorder="1" applyAlignment="1">
      <alignment horizontal="center" vertical="center"/>
    </xf>
    <xf numFmtId="14" fontId="65" fillId="33" borderId="22" xfId="0" applyNumberFormat="1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1" fontId="5" fillId="34" borderId="28" xfId="0" applyNumberFormat="1" applyFont="1" applyFill="1" applyBorder="1" applyAlignment="1">
      <alignment horizontal="center" vertical="center"/>
    </xf>
    <xf numFmtId="1" fontId="5" fillId="34" borderId="29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5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6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7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8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37"/>
  <sheetViews>
    <sheetView tabSelected="1" zoomScale="80" zoomScaleNormal="80" zoomScalePageLayoutView="0" workbookViewId="0" topLeftCell="B1">
      <selection activeCell="B1" sqref="B1:H37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16" customWidth="1"/>
    <col min="9" max="11" width="11.421875" style="7" customWidth="1"/>
    <col min="12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49"/>
      <c r="C6" s="49"/>
      <c r="D6" s="49"/>
      <c r="E6" s="49"/>
      <c r="F6" s="49"/>
      <c r="G6" s="49"/>
      <c r="H6" s="49"/>
    </row>
    <row r="7" spans="2:8" s="7" customFormat="1" ht="19.5">
      <c r="B7" s="30"/>
      <c r="C7" s="30"/>
      <c r="D7" s="30"/>
      <c r="E7" s="30"/>
      <c r="F7" s="30"/>
      <c r="G7" s="30"/>
      <c r="H7" s="12"/>
    </row>
    <row r="8" spans="2:8" s="7" customFormat="1" ht="19.5">
      <c r="B8" s="30"/>
      <c r="C8" s="30"/>
      <c r="D8" s="30"/>
      <c r="E8" s="30"/>
      <c r="F8" s="30"/>
      <c r="G8" s="30"/>
      <c r="H8" s="12"/>
    </row>
    <row r="9" spans="2:8" s="7" customFormat="1" ht="19.5">
      <c r="B9" s="49"/>
      <c r="C9" s="49"/>
      <c r="D9" s="49"/>
      <c r="E9" s="49"/>
      <c r="F9" s="49"/>
      <c r="G9" s="49"/>
      <c r="H9" s="49"/>
    </row>
    <row r="10" spans="2:8" s="7" customFormat="1" ht="12.75">
      <c r="B10" s="26"/>
      <c r="C10" s="26"/>
      <c r="D10" s="26"/>
      <c r="E10" s="26"/>
      <c r="F10" s="26"/>
      <c r="G10" s="26"/>
      <c r="H10" s="13"/>
    </row>
    <row r="11" spans="2:8" s="7" customFormat="1" ht="18">
      <c r="B11" s="50" t="s">
        <v>3</v>
      </c>
      <c r="C11" s="50"/>
      <c r="D11" s="50"/>
      <c r="E11" s="50"/>
      <c r="F11" s="50"/>
      <c r="G11" s="50"/>
      <c r="H11" s="50"/>
    </row>
    <row r="12" spans="2:8" s="7" customFormat="1" ht="18">
      <c r="B12" s="31"/>
      <c r="C12" s="31"/>
      <c r="D12" s="31"/>
      <c r="E12" s="31" t="s">
        <v>10</v>
      </c>
      <c r="F12" s="31"/>
      <c r="G12" s="31"/>
      <c r="H12" s="14"/>
    </row>
    <row r="13" spans="2:8" s="7" customFormat="1" ht="15.75">
      <c r="B13" s="51" t="s">
        <v>26</v>
      </c>
      <c r="C13" s="51"/>
      <c r="D13" s="51"/>
      <c r="E13" s="51"/>
      <c r="F13" s="51"/>
      <c r="G13" s="51"/>
      <c r="H13" s="51"/>
    </row>
    <row r="14" s="7" customFormat="1" ht="19.5" customHeight="1" thickBot="1">
      <c r="H14" s="11"/>
    </row>
    <row r="15" spans="1:11" s="2" customFormat="1" ht="36.75" customHeight="1">
      <c r="A15" s="3"/>
      <c r="B15" s="52"/>
      <c r="C15" s="57" t="s">
        <v>4</v>
      </c>
      <c r="D15" s="57"/>
      <c r="E15" s="57"/>
      <c r="F15" s="55">
        <v>226231000005</v>
      </c>
      <c r="G15" s="55"/>
      <c r="H15" s="56"/>
      <c r="I15" s="3"/>
      <c r="J15" s="3"/>
      <c r="K15" s="3"/>
    </row>
    <row r="16" spans="1:11" s="2" customFormat="1" ht="37.5" customHeight="1">
      <c r="A16" s="3"/>
      <c r="B16" s="53"/>
      <c r="C16" s="54" t="s">
        <v>11</v>
      </c>
      <c r="D16" s="54"/>
      <c r="E16" s="6"/>
      <c r="F16" s="54" t="s">
        <v>8</v>
      </c>
      <c r="G16" s="54"/>
      <c r="H16" s="15">
        <v>8957.44</v>
      </c>
      <c r="I16" s="3"/>
      <c r="J16" s="3"/>
      <c r="K16" s="3"/>
    </row>
    <row r="17" spans="1:11" s="2" customFormat="1" ht="45.75" customHeight="1" thickBot="1">
      <c r="A17" s="3"/>
      <c r="B17" s="53"/>
      <c r="C17" s="34" t="s">
        <v>5</v>
      </c>
      <c r="D17" s="32" t="s">
        <v>6</v>
      </c>
      <c r="E17" s="33" t="s">
        <v>7</v>
      </c>
      <c r="F17" s="34" t="s">
        <v>0</v>
      </c>
      <c r="G17" s="32" t="s">
        <v>1</v>
      </c>
      <c r="H17" s="35" t="s">
        <v>2</v>
      </c>
      <c r="I17" s="3"/>
      <c r="J17" s="3"/>
      <c r="K17" s="3"/>
    </row>
    <row r="18" spans="1:11" s="2" customFormat="1" ht="52.5" customHeight="1">
      <c r="A18" s="3"/>
      <c r="B18" s="46"/>
      <c r="C18" s="43">
        <v>44928</v>
      </c>
      <c r="D18" s="41" t="s">
        <v>30</v>
      </c>
      <c r="E18" s="42" t="s">
        <v>31</v>
      </c>
      <c r="F18" s="36">
        <v>1800</v>
      </c>
      <c r="G18" s="36"/>
      <c r="H18" s="37">
        <f>H16+F18-G18</f>
        <v>10757.44</v>
      </c>
      <c r="I18" s="3"/>
      <c r="J18" s="3"/>
      <c r="K18" s="3"/>
    </row>
    <row r="19" spans="1:11" s="2" customFormat="1" ht="60" customHeight="1">
      <c r="A19" s="3"/>
      <c r="B19" s="46"/>
      <c r="C19" s="43">
        <v>45079</v>
      </c>
      <c r="D19" s="41" t="s">
        <v>28</v>
      </c>
      <c r="E19" s="42" t="s">
        <v>29</v>
      </c>
      <c r="F19" s="40"/>
      <c r="G19" s="36">
        <v>7200</v>
      </c>
      <c r="H19" s="37">
        <f>H18+F19-G19</f>
        <v>3557.4400000000005</v>
      </c>
      <c r="I19" s="3"/>
      <c r="J19" s="3"/>
      <c r="K19" s="3"/>
    </row>
    <row r="20" spans="2:8" s="5" customFormat="1" ht="22.5">
      <c r="B20" s="47"/>
      <c r="C20" s="44" t="s">
        <v>27</v>
      </c>
      <c r="D20" s="38" t="s">
        <v>24</v>
      </c>
      <c r="E20" s="40" t="s">
        <v>25</v>
      </c>
      <c r="F20" s="36"/>
      <c r="G20" s="39">
        <v>831.98</v>
      </c>
      <c r="H20" s="37">
        <f>H19+F20-G20</f>
        <v>2725.4600000000005</v>
      </c>
    </row>
    <row r="21" spans="2:8" s="5" customFormat="1" ht="10.5" customHeight="1" thickBot="1">
      <c r="B21" s="48"/>
      <c r="C21" s="45"/>
      <c r="D21" s="17"/>
      <c r="E21" s="18"/>
      <c r="F21" s="28"/>
      <c r="G21" s="28"/>
      <c r="H21" s="29"/>
    </row>
    <row r="22" spans="2:8" s="3" customFormat="1" ht="21.75" customHeight="1" thickBot="1">
      <c r="B22" s="19"/>
      <c r="C22" s="20"/>
      <c r="D22" s="20"/>
      <c r="E22" s="25" t="s">
        <v>9</v>
      </c>
      <c r="F22" s="20">
        <f>SUM(F18:F21)</f>
        <v>1800</v>
      </c>
      <c r="G22" s="20">
        <f>SUM(G19:G21)</f>
        <v>8031.98</v>
      </c>
      <c r="H22" s="21">
        <f>H16+F22-G22</f>
        <v>2725.460000000001</v>
      </c>
    </row>
    <row r="23" ht="23.25" customHeight="1"/>
    <row r="24" ht="23.25" customHeight="1"/>
    <row r="25" ht="23.25" customHeight="1"/>
    <row r="26" ht="23.25" customHeight="1"/>
    <row r="27" spans="2:8" ht="23.25" customHeight="1">
      <c r="B27" s="58" t="s">
        <v>17</v>
      </c>
      <c r="C27" s="58"/>
      <c r="D27" s="58"/>
      <c r="E27" s="4"/>
      <c r="F27" s="58" t="s">
        <v>18</v>
      </c>
      <c r="G27" s="58"/>
      <c r="H27" s="58"/>
    </row>
    <row r="28" spans="2:8" ht="23.25" customHeight="1">
      <c r="B28" s="59" t="s">
        <v>12</v>
      </c>
      <c r="C28" s="59"/>
      <c r="D28" s="59"/>
      <c r="E28" s="22"/>
      <c r="F28" s="60" t="s">
        <v>13</v>
      </c>
      <c r="G28" s="60"/>
      <c r="H28" s="60"/>
    </row>
    <row r="29" spans="2:8" ht="23.25" customHeight="1">
      <c r="B29" s="61" t="s">
        <v>22</v>
      </c>
      <c r="C29" s="61"/>
      <c r="D29" s="61"/>
      <c r="E29" s="23"/>
      <c r="F29" s="62" t="s">
        <v>23</v>
      </c>
      <c r="G29" s="62"/>
      <c r="H29" s="62"/>
    </row>
    <row r="30" spans="2:8" ht="23.25" customHeight="1">
      <c r="B30" s="59" t="s">
        <v>19</v>
      </c>
      <c r="C30" s="59"/>
      <c r="D30" s="59"/>
      <c r="E30" s="22"/>
      <c r="F30" s="60" t="s">
        <v>14</v>
      </c>
      <c r="G30" s="60"/>
      <c r="H30" s="60"/>
    </row>
    <row r="31" spans="2:8" ht="23.25" customHeight="1">
      <c r="B31" s="27"/>
      <c r="C31" s="27"/>
      <c r="D31" s="27"/>
      <c r="E31" s="22"/>
      <c r="F31" s="22"/>
      <c r="G31" s="22"/>
      <c r="H31" s="24"/>
    </row>
    <row r="32" ht="23.25" customHeight="1">
      <c r="H32" s="10"/>
    </row>
    <row r="33" ht="23.25" customHeight="1">
      <c r="H33" s="10"/>
    </row>
    <row r="34" spans="2:8" ht="23.25" customHeight="1">
      <c r="B34" s="63" t="s">
        <v>15</v>
      </c>
      <c r="C34" s="64"/>
      <c r="D34" s="64"/>
      <c r="E34" s="64"/>
      <c r="F34" s="64"/>
      <c r="G34" s="64"/>
      <c r="H34" s="64"/>
    </row>
    <row r="35" spans="2:8" ht="23.25" customHeight="1">
      <c r="B35" s="60" t="s">
        <v>16</v>
      </c>
      <c r="C35" s="60"/>
      <c r="D35" s="60"/>
      <c r="E35" s="60"/>
      <c r="F35" s="60"/>
      <c r="G35" s="60"/>
      <c r="H35" s="60"/>
    </row>
    <row r="36" spans="2:8" ht="23.25" customHeight="1">
      <c r="B36" s="62" t="s">
        <v>20</v>
      </c>
      <c r="C36" s="62"/>
      <c r="D36" s="62"/>
      <c r="E36" s="62"/>
      <c r="F36" s="62"/>
      <c r="G36" s="62"/>
      <c r="H36" s="62"/>
    </row>
    <row r="37" spans="2:8" ht="23.25" customHeight="1">
      <c r="B37" s="60" t="s">
        <v>21</v>
      </c>
      <c r="C37" s="60"/>
      <c r="D37" s="60"/>
      <c r="E37" s="60"/>
      <c r="F37" s="60"/>
      <c r="G37" s="60"/>
      <c r="H37" s="60"/>
    </row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</sheetData>
  <sheetProtection/>
  <mergeCells count="21">
    <mergeCell ref="B30:D30"/>
    <mergeCell ref="F30:H30"/>
    <mergeCell ref="B34:H34"/>
    <mergeCell ref="B35:H35"/>
    <mergeCell ref="B36:H36"/>
    <mergeCell ref="B37:H37"/>
    <mergeCell ref="B27:D27"/>
    <mergeCell ref="F27:H27"/>
    <mergeCell ref="B28:D28"/>
    <mergeCell ref="F28:H28"/>
    <mergeCell ref="B29:D29"/>
    <mergeCell ref="F29:H29"/>
    <mergeCell ref="B6:H6"/>
    <mergeCell ref="B9:H9"/>
    <mergeCell ref="B11:H11"/>
    <mergeCell ref="B13:H13"/>
    <mergeCell ref="B15:B17"/>
    <mergeCell ref="F16:G16"/>
    <mergeCell ref="F15:H15"/>
    <mergeCell ref="C15:E15"/>
    <mergeCell ref="C16:D16"/>
  </mergeCells>
  <printOptions horizontalCentered="1"/>
  <pageMargins left="0.23" right="0" top="0.35433070866141736" bottom="0" header="0.31496062992125984" footer="0.31496062992125984"/>
  <pageSetup horizontalDpi="600" verticalDpi="600" orientation="portrait" scale="58" r:id="rId2"/>
  <colBreaks count="1" manualBreakCount="1">
    <brk id="8" max="65535" man="1"/>
  </colBreaks>
  <ignoredErrors>
    <ignoredError sqref="H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2023-03-09T15:16:28Z</cp:lastPrinted>
  <dcterms:created xsi:type="dcterms:W3CDTF">2006-07-11T17:39:34Z</dcterms:created>
  <dcterms:modified xsi:type="dcterms:W3CDTF">2023-03-09T15:16:42Z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