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<sst xmlns="http://schemas.openxmlformats.org/spreadsheetml/2006/main" count="547" uniqueCount="337">
  <si>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</si>
  <si>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</si>
  <si>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</si>
  <si>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</si>
  <si>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</si>
  <si>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</si>
  <si>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</si>
  <si>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</si>
  <si>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</si>
  <si>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</si>
  <si>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</si>
  <si>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</si>
  <si>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</si>
  <si>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</si>
  <si>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</si>
  <si>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</si>
  <si>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</si>
  <si>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</si>
  <si>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</si>
  <si>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</si>
  <si>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</si>
  <si>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</si>
  <si>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</si>
  <si>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</si>
  <si>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</si>
  <si>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Marzo 2023</t>
  </si>
  <si>
    <t>16/3/2023</t>
  </si>
  <si>
    <t>20/3/2023</t>
  </si>
  <si>
    <t>21/3/2023</t>
  </si>
  <si>
    <t>22/3/2023</t>
  </si>
  <si>
    <t>23/3/2023</t>
  </si>
  <si>
    <t>24/3/2023</t>
  </si>
  <si>
    <t>27/3/2023</t>
  </si>
  <si>
    <t>28/3/2023</t>
  </si>
  <si>
    <t>29/3/2023</t>
  </si>
  <si>
    <t>31/3/2023</t>
  </si>
  <si>
    <t>BN-03597</t>
  </si>
  <si>
    <t>BN-03598</t>
  </si>
  <si>
    <t>BN-03600</t>
  </si>
  <si>
    <t>BN-03601</t>
  </si>
  <si>
    <t>BN-03618</t>
  </si>
  <si>
    <t>MESCYT-CON-0128</t>
  </si>
  <si>
    <t>MESCYT-CON-0138</t>
  </si>
  <si>
    <t>MESCYT-DESP-0067</t>
  </si>
  <si>
    <t>MESCYT-DESP-0280</t>
  </si>
  <si>
    <t>MESCYT-DESP-0065</t>
  </si>
  <si>
    <t>MESCYT-CON-0161</t>
  </si>
  <si>
    <t>MESCYT-CON-0164</t>
  </si>
  <si>
    <t>MESCYT-DESP-0013</t>
  </si>
  <si>
    <t>MESCYT-DESP-0061</t>
  </si>
  <si>
    <t>BN-03609</t>
  </si>
  <si>
    <t>MESCYT-CON-0171</t>
  </si>
  <si>
    <t>MESCYT-DESP-0097</t>
  </si>
  <si>
    <t>MESCYT-CON-0181</t>
  </si>
  <si>
    <t>TR-10101010</t>
  </si>
  <si>
    <t>MESCYT-DESP-0086</t>
  </si>
  <si>
    <t>MESCYT-DESP-0094</t>
  </si>
  <si>
    <t>MESCYT-DESP-0260</t>
  </si>
  <si>
    <t>MESCYT-DESP-0262</t>
  </si>
  <si>
    <t>MESCYT-DESP-0265</t>
  </si>
  <si>
    <t>MESCYT-DESP-0330</t>
  </si>
  <si>
    <t>MESCYT-DESP-0276</t>
  </si>
  <si>
    <t>MESCYT-DESP-0279</t>
  </si>
  <si>
    <t>CK-20312</t>
  </si>
  <si>
    <t>MESCYT-DESP-0007</t>
  </si>
  <si>
    <t>MESCYT-DESP-0009</t>
  </si>
  <si>
    <t>MESCYT-DESP-0018</t>
  </si>
  <si>
    <t>MESCYT-DESP-0053</t>
  </si>
  <si>
    <t>MESCYT-DESP-0055</t>
  </si>
  <si>
    <t>MESCYT-DESP-0056</t>
  </si>
  <si>
    <t>MESCYT-DESP-0058</t>
  </si>
  <si>
    <t>MESCYT-DESP-0062</t>
  </si>
  <si>
    <t>MESCYT-DESP-0063</t>
  </si>
  <si>
    <t>MESCYT-DESP-0070</t>
  </si>
  <si>
    <t>MESCYT-DESP-0071</t>
  </si>
  <si>
    <t>MESCYT-DESP-0085</t>
  </si>
  <si>
    <t>MESCYT-DESP-0090</t>
  </si>
  <si>
    <t>MESCYT-DESP-0092</t>
  </si>
  <si>
    <t>MESCYT-DESP-0093</t>
  </si>
  <si>
    <t>MESCYT-DESP-0095</t>
  </si>
  <si>
    <t>MESCYT-DESP-0100</t>
  </si>
  <si>
    <t>MESCYT-DESP-0268</t>
  </si>
  <si>
    <t>MESCYT-DESP-0270</t>
  </si>
  <si>
    <t>MESCYT-DESP-0320</t>
  </si>
  <si>
    <t>MESCYT-DESP-0323</t>
  </si>
  <si>
    <t>MESCYT-DESP-0331</t>
  </si>
  <si>
    <t>MESCYT-DESP-0387</t>
  </si>
  <si>
    <t>MESCYT-DESP-0388</t>
  </si>
  <si>
    <t>MESCYT-DESP-0399</t>
  </si>
  <si>
    <t>MESCYT-DESP-0400</t>
  </si>
  <si>
    <t>MESCYT-DESP-0405</t>
  </si>
  <si>
    <t>MESCYT-DESP-0424</t>
  </si>
  <si>
    <t>MESCYT-DESP-0426</t>
  </si>
  <si>
    <t>MESCYT-DESP-0430</t>
  </si>
  <si>
    <t>MESCYT-DESP-0433</t>
  </si>
  <si>
    <t>MESCYT-DESP-0436</t>
  </si>
  <si>
    <t>BN-03470</t>
  </si>
  <si>
    <t>BN-03516</t>
  </si>
  <si>
    <t>BN-03563</t>
  </si>
  <si>
    <t>BN-03575</t>
  </si>
  <si>
    <t>BN-03579</t>
  </si>
  <si>
    <t>BN-03580</t>
  </si>
  <si>
    <t>BN-03646</t>
  </si>
  <si>
    <t>BN-03583</t>
  </si>
  <si>
    <t>BN-03584</t>
  </si>
  <si>
    <t>BN-03585</t>
  </si>
  <si>
    <t>BN-03586</t>
  </si>
  <si>
    <t>BN-03588</t>
  </si>
  <si>
    <t>BN-03589</t>
  </si>
  <si>
    <t>BN-03604</t>
  </si>
  <si>
    <t>BN-03617</t>
  </si>
  <si>
    <t>BN-03623</t>
  </si>
  <si>
    <t>BN-03628</t>
  </si>
  <si>
    <t>BN-03629</t>
  </si>
  <si>
    <t>BN-03633</t>
  </si>
  <si>
    <t>BN-03643</t>
  </si>
  <si>
    <t>BN-03644</t>
  </si>
  <si>
    <t>BN-03645</t>
  </si>
  <si>
    <t>BN-03664</t>
  </si>
  <si>
    <t>MESCYT-DESP-0402</t>
  </si>
  <si>
    <t>MESCYT-DESP-0403</t>
  </si>
  <si>
    <t>MESCYT-DESP-0404</t>
  </si>
  <si>
    <t>MESCYT-DESP-0325</t>
  </si>
  <si>
    <t>MESCYT-DESP-0326</t>
  </si>
  <si>
    <t>MESCYT-DESP-0327</t>
  </si>
  <si>
    <t>MESCYT-DESP-0333</t>
  </si>
  <si>
    <t>MESCYT-DESP-0334</t>
  </si>
  <si>
    <t>MESCYT-DESP-0389</t>
  </si>
  <si>
    <t>MESCYT-DESP-0390</t>
  </si>
  <si>
    <t>MESCYT-DESP-0391</t>
  </si>
  <si>
    <t>MESCYT-DESP-0395</t>
  </si>
  <si>
    <t>MESCYT-DESP-0396</t>
  </si>
  <si>
    <t>MESCYT-DESP-0397</t>
  </si>
  <si>
    <t>MESCYT-DESP-0427</t>
  </si>
  <si>
    <t>MESCYT-DESP-0269</t>
  </si>
  <si>
    <t>BN-3630</t>
  </si>
  <si>
    <t>MESCYT-DESP-0393</t>
  </si>
  <si>
    <t>MESCYT-DESP-0471</t>
  </si>
  <si>
    <t>MESCYT-DESP-0472</t>
  </si>
  <si>
    <t>MESCYT-DESP-0507</t>
  </si>
  <si>
    <t>MESCYT-DESP-0514</t>
  </si>
  <si>
    <t>MESCYT-DESP-0515</t>
  </si>
  <si>
    <t>BN-3674</t>
  </si>
  <si>
    <t>BN-3595</t>
  </si>
  <si>
    <t>MESCYT-DESP-0008</t>
  </si>
  <si>
    <t>MESCYT-DESP-0273</t>
  </si>
  <si>
    <t>MESCYT-DESP-0398</t>
  </si>
  <si>
    <t>MESCYT-DESP-0401</t>
  </si>
  <si>
    <t>MESCYT-DESP-0428</t>
  </si>
  <si>
    <t>MESCYT-DESP-0484</t>
  </si>
  <si>
    <t>MESCYT-DESP-0512</t>
  </si>
  <si>
    <t>MESCYT-DESP-0513</t>
  </si>
  <si>
    <t>MESCYT-DESP-0524</t>
  </si>
  <si>
    <t>MESCYT-DESP-0580</t>
  </si>
  <si>
    <t>BN-3616</t>
  </si>
  <si>
    <t>BN-3617</t>
  </si>
  <si>
    <t>N/D</t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</si>
  <si>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FACTURAS NO:.002596762, (B1500036544) D/F 11/08/2022,  002615418 (B1500036924) POR CONCEPTO DE SEGUROS INTERNACIONALES, POLIZA NO:.2-2-134-0002053, A FAVOR DE UN (03) ESTUDIANTES BECADOS POR ESTE MINISTERIO, LOS CUALES ESTAN CURZANDO ESTUDIOS DE MAESTRIA EN LA UNIVERSIDAD DE YMCA-MEXICO. SEGÚN DOCUMENTOS ANEXOS.
NOTA:US$1,744.20 =RD$55.70=RD$99,070.56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</si>
  <si>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NO:.002703011, (B1500039174) D/F 16/12/2022, POR CONCEPTO DE SEGUROS INTERNACIONALES, POLIZA NO:.2-2-134-0002307, A FAVOR DE UN (01) ESTUDIANTE BECADO POR ESTE MINISTERIO, LOS CUALES ESTAN CURZANDO ESTUDIOS DE DICTORADO EN LA UNIVERSIDAD DE  SALAMANCA.
NOTA:US$581.40 =RD$55.70=RD$32,383.00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</si>
  <si>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NO:.002717076, (B1500039620) D/F 5/01/2023, POR CONCEPTO DE SEGUROS INTERNACIONALES, POLIZA NO:.2-2-134-0002350, A FAVOR DE UN (01) ESTUDIANTE BECADO POR ESTE MINISTERIO, LOS CUALES ESTAN CURZANDO ESTUDIOS DE MAESTRIA EN LA UNIVERSIDAD DE FORDHAM UNIVERSITY, ESTADOS UNIDOS. 
NOTA:US$581.40 =RD$55.70=RD$32,383.00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</si>
  <si>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NO:.002650367, (B1500038043) D/F 24/10/2022, POR CONCEPTO DE SEGUROS INTERNACIONALES, POLIZA NO:.2-2-134-0002230, A FAVOR DE UN (01) ESTUDIANTE BECADO POR ESTE MINISTERIO, LOS CUALES ESTAN CURZANDO ESTUDIOS DE DOCTORADO EN LA UNIVERSIDAD DE POLITECNICA DE VALENCIA.</t>
    </r>
    <r>
      <rPr>
        <b/>
        <sz val="8"/>
        <color indexed="8"/>
        <rFont val="Segoe UI"/>
        <family val="2"/>
      </rPr>
      <t xml:space="preserve">
</t>
    </r>
    <r>
      <rPr>
        <sz val="8"/>
        <color indexed="8"/>
        <rFont val="Segoe UI"/>
        <family val="2"/>
      </rPr>
      <t>NOTA:US$581.40 =RD$55.70=RD$32,383.00</t>
    </r>
  </si>
  <si>
    <r>
      <rPr>
        <b/>
        <sz val="8"/>
        <color indexed="8"/>
        <rFont val="Segoe UI"/>
        <family val="2"/>
      </rPr>
      <t>NANCY LUCIA CHACON ARTEAGA</t>
    </r>
    <r>
      <rPr>
        <sz val="8"/>
        <color indexed="8"/>
        <rFont val="Segoe UI"/>
        <family val="2"/>
      </rPr>
      <t>, PAGO FACTURA NO. B17000000089 D/F. 20/02/2023, POR CONCEPTO DEL PAGO NO. 3 POR SERVICIOS DE HONORARIOS Y TRANSPORTE AEREO COMO TECNICO PROFESINALS Y TUTORIA  EN EL CONVENIO DEL PROGRAMA DE BECAS QUE CUBRIRA LAS BECAS DEL DOCTORADO EN EDUCACION, QUE SE LLEVA A CABO CON  UNIVERSIDADES DE CIENCIA PEDAGOGICAS "ENRIQUE JOSE  VARONA", DE LA HABANA REPUBLICA DE CUBA.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</si>
  <si>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RECIBIDA DESDE LA CUENTA  OPERATIVA (NO. 010-391647-4) A LA CUENTA DE PROGRAMA DE BECAS Y VIAJES DE ESTUDIO (010-241785-7)</t>
    </r>
    <r>
      <rPr>
        <sz val="8"/>
        <color indexed="8"/>
        <rFont val="Segoe UI"/>
        <family val="2"/>
      </rPr>
      <t xml:space="preserve"> EN CALIDAD DE PRESTAMO EN FECHA 01/03/2023, PARA CUBRIR DESEMBOLSO DE HONORARIOS.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</si>
  <si>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RECIBIDA DESDE LA CUENTA  APORTACION KOREANA KOICA-MESCYT (NO. 960-050106-5) A LA CUENTA DE PROGRAMA DE BECAS Y VIAJES DE ESTUDIO (010-241785-7)</t>
    </r>
    <r>
      <rPr>
        <sz val="8"/>
        <color indexed="8"/>
        <rFont val="Segoe UI"/>
        <family val="2"/>
      </rPr>
      <t xml:space="preserve"> EN CALIDAD DE PRESTAMO EN FECHA 01/03/2023, PARA CUBRIR DESEMBOLSO DE HONORARIOS.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</si>
  <si>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 A LA 7/13, CORRESPONDIENTE A MANUTENCIÓN MES DE SEPTIEMBRE 2022/MARZO 2023, DEL BECADO GREGORY FELIPE FRANCO MIRANDA.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</si>
  <si>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 A LA 7/13, CORRESPONDIENTE A MANUTENCIÓN MES DE SEPTIEMBRE 2022/MARZO 2023, DEL BECADO EDINSON MONTERO BELTRE.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</si>
  <si>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 A LA 7/13, CORRESPONDIENTE A MANUTENCIÓN MES DE SEPTIEMBRE 2022/MARZO 2023, DE LA BECADA CRISMEL REYES RAVELO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</si>
  <si>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 A LA 7/13, CORRESPONDIENTE A MANUTENCIÓN MES DE SEPTIEMBRE 2022/MARZO 2023, DEL BECADO EMANUEL ASCAR HERNANDEZ CASTAÑOS.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</si>
  <si>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1 A LA 6/12, CORRESPONDIENTE A MANUTENCION MES DE OCTUBRE 2022/MARZO 2023, DE LA BECADA NOELIA MARI URBAEZ GOMEZ.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</si>
  <si>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1 A LA 6/12, CORRESPONDIENTE A LA MANUTENCIÓN MES DE SEPTIEMBRE 2022/MARZO 2023, DE (06) BECADOS.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</si>
  <si>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RECIBIDA DESDE LA CUENTA  OPERATIVA (NO. 010-391647-4) A LA CUENTA DE PROGRAMA DE BECAS Y VIAJES DE ESTUDIO (010-241785-7)</t>
    </r>
    <r>
      <rPr>
        <sz val="8"/>
        <color indexed="8"/>
        <rFont val="Segoe UI"/>
        <family val="2"/>
      </rPr>
      <t xml:space="preserve"> EN CALIDAD DE PRESTAMO  PARA CUBRIR DESEMBOLSO, OFICIO NO. CON-161  08/03/2023,.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</si>
  <si>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RECIBIDA DESDE LA CUENTA  OPERATIVA (NO. 010-391647-4) A LA CUENTA DE PROGRAMA DE BECAS Y VIAJES DE ESTUDIO (010-241785-7)</t>
    </r>
    <r>
      <rPr>
        <sz val="8"/>
        <color indexed="8"/>
        <rFont val="Segoe UI"/>
        <family val="2"/>
      </rPr>
      <t xml:space="preserve"> EN CALIDAD DE PRESTAMO EN FECHA 09/03/2023, PARA CUBRIR DESEMBOLSO, OFICIO CON 0164.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</si>
  <si>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 xml:space="preserve">PAGO CUOTAS 1 A LA 6/12 CORRESPONDIENTE A MANUTENCIÓN MES DE OCTUBRE 2022/MARZO 2023, DEL BECADO LISANDRO RAFAEL MELO JAQUEZ. 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</si>
  <si>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 A LA 6/12 CORRESPONDIENTE A MANUTENCIÓN MES DE OCTUBRE 2022/MARZO 2023, DEL BECADO CESAR ARTURO ABREU JIMENEZ.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</si>
  <si>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 A LA 6/12 CORRESPONDIENTE A MANUTENCIÓN MES DE OCTUBRE 2022/MARZO 2023, DEL BECADO HANSEL LOPEZ MOTA.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</si>
  <si>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 A LA 6/12 CORRESPONDIENTE A MANUTENCIÓN MES DE OCTUBRE 2022/MARZO 2023, DE LA BECADA SARAH DANIELA SANCHEZ REYEZ.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</si>
  <si>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 A LA 6/12 CORRESPONDIENTE A MANUTENCIÓN MES DE OCTUBRE 2022/MARZO 2023, DEL BECADO EDWARD ENMANUEL SANTOS MARTE.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</si>
  <si>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CUOTAS 1 A LA 6/12 CORRESPONDIENTE A MANUTENCIÓN MES DE OCTUBRE 2022/MARZO 2023, DEL BECADO DANIEL FRANCISCO PAULINO ARROYO.</t>
    </r>
  </si>
  <si>
    <r>
      <rPr>
        <b/>
        <sz val="8"/>
        <color indexed="8"/>
        <rFont val="Segoe UI"/>
        <family val="2"/>
      </rPr>
      <t xml:space="preserve">UNIVERSIDAD POLITECNICA DE CARTAGENA,  </t>
    </r>
    <r>
      <rPr>
        <sz val="8"/>
        <color indexed="8"/>
        <rFont val="Segoe UI"/>
        <family val="2"/>
      </rPr>
      <t>PAGO CUOTA 1 A LA 7/13, CORRESPONDIENTE A MANUTENCIÓN SEPTIEMBRE 2022/MARZO 2023, DE LA BECADA ADA LUCIA SVELTI PEREZ.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</si>
  <si>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 NCF B1500001137 D/F 10/01/2023, POR CONCEPTO DE INSCRIPCION Y MATRICULACION DE UN (01) ESTUDIANTE BECADO POR ESTE MINISTERIO, CORRESPONDIENTE AL CUATRIMESTRE ENERO-ABRIL 2023.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</si>
  <si>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RECIBIDA DESDE LA CUENTA  OPERATIVA (NO. 010-391647-4) A LA CUENTA DE PROGRAMA DE BECAS Y VIAJES DE ESTUDIO (010-241785-7)</t>
    </r>
    <r>
      <rPr>
        <sz val="8"/>
        <color indexed="8"/>
        <rFont val="Segoe UI"/>
        <family val="2"/>
      </rPr>
      <t xml:space="preserve"> EN CALIDAD DE PRESTAMO EN FECHA 10/03/2023, PARA CUBRIR DESEMBOLSO, OFICIO CON 0171.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</si>
  <si>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1 A LA 4/4, CORRESPONDIENTE A LA MANUTENCIÓN MES DE OCTUBRE 2022/ENERO 2023, DE LA BECADA FABIOLINA TAVERAS BRITO.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</si>
  <si>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1 A LA 6/12, CORRESPONDIENTE A MANUTENCIÓN MES DE OCTUBRE 2022/MARZO 2023, DE LA BECADA ASHLEY MATOS MATOS.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</si>
  <si>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1 A LA 6/12, CORRESPONDIENTE A MANUTENCIÓN MES DE OCTUBRE 2022/MARZO 2023, DE LA BECADA MERY ANN ARANTXA PERDOMO GARCIA.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</si>
  <si>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RECIBIDA DESDE LA CUENTA  OPERATIVA (NO. 010-391647-4) A LA CUENTA DE PROGRAMA DE BECAS Y VIAJES DE ESTUDIO (010-241785-7)</t>
    </r>
    <r>
      <rPr>
        <sz val="8"/>
        <color indexed="8"/>
        <rFont val="Segoe UI"/>
        <family val="2"/>
      </rPr>
      <t xml:space="preserve"> EN CALIDAD DE PRESTAMO EN FECHA 16/03/2023, PARA CUBRIR DESEMBOLSO, OFICIO CON 0181.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</si>
  <si>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 LA CUENTA MESCYT-APORTACION KOREANA KOICA-MESCYT (960-050106-5)  A LA CUENTA DE  PROGRAMA DE BECAS NACIONALES  (010-241785-7), EN CALIDAD DE PRESTAMO EN FECHA  17/3/2023, PARA CUBRIR COMPROMISOS. OFICIO-CON-0189/2023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</si>
  <si>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3/3  CORRESPONDIENTE A MANUTENCIÓN MESES DE OCTUBRE 2022-DICIEMBRE 2022, DEL BECADO CESAR ARIEL LORA HERNANDEZ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</si>
  <si>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6/36  CORRESPONDIENTE A MANUTENCIÓN MESES DE OCTUBRE 2022-MARZO 2023, DEL BECADO ISRAEL COLOME MEJIA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</si>
  <si>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3/3  CORRESPONDIENTE A MANUTENCIÓN MESES DE OCTUBRE 2022-MARZO 2023, DEL BECADO LUIS ANIBAL PEREZ MELENDEZ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</si>
  <si>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6/12  CORRESPONDIENTE A MANUTENCIÓN MESES DE OCTUBRE 2022-MARZO 2023, DEL BECADO DAVID EDUARDO CUEVAS URBAEZ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</si>
  <si>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6/12  CORRESPONDIENTE A MANUTENCIÓN MESES DE OCTUBRE 2022-MARZO 2023, DE LA BECADA FANY OMARY ARIAS RUIZ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</si>
  <si>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6/12  CORRESPONDIENTE A MANUTENCIÓN MESES DE OCTUBRE 2022-MARZO 2023, DEL BECADO GREGORI RODRIGUEZ CARRASCO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</si>
  <si>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3/3  CORRESPONDIENTE A MANUTENCIÓN MESES DE OCTUBRE 2022-DICIEMBRE 2022, DE LA BECADA ANAIS LUZ DEL ALBA SCHWERER TAVAREZ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</si>
  <si>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6/12  CORRESPONDIENTE A MANUTENCIÓN MESES DE OCTUBRE 2022-MARZO 2023, DEL BECADO JOHNNY ANTONIO PEREZ CASTILLO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</si>
  <si>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6/12  CORRESPONDIENTE A MANUTENCIÓN MESES DE OCTUBRE 2022-MARZO 2023, DEL BECADO RICHARSON ARVELO TAMARES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</si>
  <si>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PAGO CUOTA 1 A LA 8/12  CORRESPONDIENTE A MANUTENCIÓN MESES DE OCTUBRE 2022-MARZO 2023, DEL BECADO REY DE LA ROSADEL OEBE (ESPAÑA).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</si>
  <si>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RECIBIDA DESDE LA CUENTA  OPERATIVA (NO. 010-391647-4) A LA CUENTA DE PROGRAMA DE BECAS Y VIAJES DE ESTUDIO (010-241785-7)</t>
    </r>
    <r>
      <rPr>
        <sz val="8"/>
        <color indexed="8"/>
        <rFont val="Segoe UI"/>
        <family val="2"/>
      </rPr>
      <t xml:space="preserve"> EN CALIDAD DE PRESTAMO EN FECHA 16/03/2023, PARA CUBRIR DESEMBOLSO, OFICIO CON 0212.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</si>
  <si>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589-1, D/F 16/03/2023.</t>
    </r>
  </si>
  <si>
    <r>
      <rPr>
        <b/>
        <sz val="8"/>
        <color indexed="8"/>
        <rFont val="Segoe UI"/>
        <family val="2"/>
      </rPr>
      <t>UNIVERSIDAD DE NAVARRA 2022-2023,</t>
    </r>
    <r>
      <rPr>
        <sz val="8"/>
        <color indexed="8"/>
        <rFont val="Segoe UI"/>
        <family val="2"/>
      </rPr>
      <t xml:space="preserve"> PAGO CUOTA 1 A LA 7/12  CORRESPONDIENTE A MANUTENCIÓN MESES DE SEPTIEMBRE 2022-MARZO 2023, DE LA BECADA SUSAN AGUSTINA GOMEZ (ESPAÑA).</t>
    </r>
  </si>
  <si>
    <r>
      <rPr>
        <b/>
        <sz val="8"/>
        <color indexed="8"/>
        <rFont val="Segoe UI"/>
        <family val="2"/>
      </rPr>
      <t>UNIVERSIDAD DE NAVARRA 2022-2023,</t>
    </r>
    <r>
      <rPr>
        <sz val="8"/>
        <color indexed="8"/>
        <rFont val="Segoe UI"/>
        <family val="2"/>
      </rPr>
      <t xml:space="preserve"> PAGO CUOTA 1 A LA 7/12  CORRESPONDIENTE A MANUTENCIÓN MESES DE SEPTIEMBRE 2022-MARZO 2023, DEL BECADO DIEGO RAFAEL GUZMAN (ESPAÑA).</t>
    </r>
  </si>
  <si>
    <r>
      <rPr>
        <b/>
        <sz val="8"/>
        <color indexed="8"/>
        <rFont val="Segoe UI"/>
        <family val="2"/>
      </rPr>
      <t>UNIVERSIDAD DE NAVARRA 2022-2023,</t>
    </r>
    <r>
      <rPr>
        <sz val="8"/>
        <color indexed="8"/>
        <rFont val="Segoe UI"/>
        <family val="2"/>
      </rPr>
      <t xml:space="preserve"> PAGO CUOTA 1 A LA 7/12  CORRESPONDIENTE A MANUTENCIÓN MESES DE SEPTIEMBRE 2022-MARZO 2023, DE LA BECADA ROSE MARYS CORDERO (ESPAÑA).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</si>
  <si>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7/25  CORRESPONDIENTE A MANUTENCIÓN MESES DE SEPTIEMBRE 2022-MARZO 2023, DE LA BECADA IANA VANESSA MARCELINO RAMIREZ (ESPAÑA).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</si>
  <si>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RETENCIONES REALIZADAS A PROVEEDORES Y PERSONAS FÍSICAS CORRESPONDIENTE AL MES DE NOVIEMBRE DEL 2022,  DE LA CUENTA DE BECAS Y VIAJES DE ESTUDIOS NO.010-241785-7</t>
    </r>
  </si>
  <si>
    <r>
      <rPr>
        <b/>
        <sz val="8"/>
        <color indexed="8"/>
        <rFont val="Segoe UI"/>
        <family val="2"/>
      </rPr>
      <t>UNIVERSIDAD CALABRIA</t>
    </r>
    <r>
      <rPr>
        <sz val="8"/>
        <color indexed="8"/>
        <rFont val="Segoe UI"/>
        <family val="2"/>
      </rPr>
      <t>, PAGO CUOTA 1 A LA 6/24  CORRESPONDIENTE A MANUTENCIÓN MESES DE OCTUBRE 2022-MARZO 2023, DE LA BECADA ASAMIN FERRERAS DECENA(ESPAÑA).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</si>
  <si>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1 A LA 7/13  CORRESPONDIENTE A MANUTENCIÓN MESES DE SEPTIEMBRE 2022-MARZO 2023, DEL BECADO ROBERTO YOMARTI OGANDO DE OLEO (ESPAÑA).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</si>
  <si>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 1 A LA 7/48  CORRESPONDIENTE A MANUTENCIÓN MESES DE OCTUBRE 2022-MARZO 2023, DE LA BECADA YUNIRIS RAMIREZ FAMILIA(ESPAÑA).</t>
    </r>
  </si>
  <si>
    <r>
      <rPr>
        <b/>
        <sz val="8"/>
        <color indexed="8"/>
        <rFont val="Segoe UI"/>
        <family val="2"/>
      </rPr>
      <t>INDEPENDIENTE 1-2021,</t>
    </r>
    <r>
      <rPr>
        <sz val="8"/>
        <color indexed="8"/>
        <rFont val="Segoe UI"/>
        <family val="2"/>
      </rPr>
      <t xml:space="preserve"> PAGO REEMBOLSO PRIMER Y SEGUNDO AÑO DEMATRICULA, DE LA BECADA JOSSY NORILI VARGAS RODRIGUEZ (MEXICO).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</si>
  <si>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 A LA 6/12  CORRESPONDIENTE A MANUTENCIÓN MESES DE OCTUBRE 2022-MARZO 2023, DE LA BECADA LOURDES ISABEL PACHE PAULINO(ESPAÑA).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</si>
  <si>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1, 2, 3, y 4/4, CORRESPONDIENTE A MANUTENCION MES DE ENERO/ABRIL 2023, DE LA  BECADA DAYSI ESTEFANI CASTILLO ALMONTE.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</si>
  <si>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1, 2, 3, y 4/4, CORRESPONDIENTE A MANUTENCION MES DE ENERO/ABRIL 2023, DE LA  BECADA SONIA HOMERALIZA SUERO GARCIA.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</si>
  <si>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PAGO CUOTA 1,2,3,4,5,Y 6/12  CORRESPONDIENTE A MANUTENCIÓN MESES DE OCTUBRE 2022/MARZO 2023, DE LA BECADA DANIUSKY PERALTA FELIZ (REP. DOMINICANA)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</si>
  <si>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1, 2/11, CORRESPONDIENTE A MANUTENCION MESES DE FEBRERO/MARZO 2023, DE LOS  BECADOS DIOMERIS OLIVARES MONTERO, ISMERDA LUCIANO BELEN Y LUCIA FRANCISCA PIMENTEL LOPEZ.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</si>
  <si>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 A LA 6/12  CORRESPONDIENTE A MANUTENCIÓN MESES DE OCTUBRE 2022-MARZO 2023, DE LA BECADA LOURDES ESTEFANY ALMONTE ESTEVEZ(ESPAÑA).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</si>
  <si>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 A LA 6/12  CORRESPONDIENTE A MANUTENCIÓN MESES DE OCTUBRE 2022-MARZO 2023, DE LA BECADA ROSANGE BATISTA ORTIZ(ESPAÑA).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</si>
  <si>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1 A LA 3/20  CORRESPONDIENTE A MANUTENCIÓN MESES DE ENERO/MARZO 2023, DE QUINCE (15) BECADOS EN EL EXTERIOR (MEXICO).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</si>
  <si>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1, 2, Y 3/11, CORRESPONDIENTE A MANUTENCION MES DE FEBRERO/ABRIL 2023, DE LA  BECADA DIANA MARQUEZ POLONIA.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</si>
  <si>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1, 2, Y 3/12, CORRESPONDIENTE A MANUTENCION MES DE ENERO/MARZO 2023, DEL  BECADO RAUL CALDERON ROSENDO.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</si>
  <si>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1,7/13, CORRESPONDIENTE A MANUTENCION MES DE SEPTIEMBRE 2022/MARZO 2023, DEL  BECADO JULIO ALBERTO VILLAR SENCION.(ESPAÑA)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</si>
  <si>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1,7/13, CORRESPONDIENTE A MANUTENCION MES DE SEPTIEMBRE 2022/MARZO 2023, DE LA  BECADA MARIA POLANCO RICARDO.(ESPAÑA)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</si>
  <si>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1,4/4, CORRESPONDIENTE A MANUTENCION MES DE SEPTIEMBRE 2022/MARZO 2023, DE LA  BECADA ELAINY REYES.(ESPAÑA)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</si>
  <si>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1,4/4, CORRESPONDIENTE A MANUTENCION MES DE SEPTIEMBRE 2022/MARZO 2023, DE LA  BECADA DISMERY BURROUGHS ROMANO.(ESPAÑA)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</si>
  <si>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1,7/17, CORRESPONDIENTE A MANUTENCION MES DE SEPTIEMBRE 2022/MARZO 2023, DE LA  BECADA KEILA PRICILA SANCHEZ CABRAL.(ESPAÑA)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</si>
  <si>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PAGO CUOTA 1,6/12, CORRESPONDIENTE A MANUTENCION MES DE OCTUBRE 2022/MARZO 2023, DEL  BECADO DARLIN JOSE GOMEZ.(ESPAÑA)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</si>
  <si>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2023DE LOS  BECADOS ALEXANDRA HERNANDEZ SALCEDO, JENNIFER LISBET GUZMAN HERASME Y MARTIN RAFAEL CONCEPCION REYES.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</si>
  <si>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PAGO CUOTA 1,6/12, CORRESPONDIENTE A MANUTENCION MES DE OCTUBRE 2022/MARZO 2023, DE LA  BECADA PAOLA MERCEDEZ BROWN.(ESPAÑA)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</si>
  <si>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 A LA 6/12  CORRESPONDIENTE A MANUTENCIÓN MESES DE OCTUBRE 2022-MARZO 2023, DE LA BECADA EMELY CORCINO MOQUETE(ESPAÑA).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</si>
  <si>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 A LA 6/12  CORRESPONDIENTE A MANUTENCIÓN MESES DE OCTUBRE 2022-MARZO 2023, DE LA BECADA YORKENIA MERAN DE LA ROSA(ESPAÑA).</t>
    </r>
  </si>
  <si>
    <r>
      <rPr>
        <b/>
        <sz val="8"/>
        <color indexed="8"/>
        <rFont val="Segoe UI"/>
        <family val="2"/>
      </rPr>
      <t>INDEPENDIENTE 4-2021,</t>
    </r>
    <r>
      <rPr>
        <sz val="8"/>
        <color indexed="8"/>
        <rFont val="Segoe UI"/>
        <family val="2"/>
      </rPr>
      <t xml:space="preserve"> PAGO MATRICULACION DE LA BECARIA LOGI MILALBERT MEJIA BATISTA, ESTOS FONDOS ESTAN DESTINADOS A ESTA FUNCION DE CREDITO, DEBIDO A QUE LA BECADA TOMO UN PRESTAMO PARA SALDAR LA MATRICULA, A LA UNIVERSIDAD.</t>
    </r>
  </si>
  <si>
    <r>
      <rPr>
        <b/>
        <sz val="8"/>
        <color indexed="8"/>
        <rFont val="Segoe UI"/>
        <family val="2"/>
      </rPr>
      <t>INDEPENDIENTE 3-2023,</t>
    </r>
    <r>
      <rPr>
        <sz val="8"/>
        <color indexed="8"/>
        <rFont val="Segoe UI"/>
        <family val="2"/>
      </rPr>
      <t xml:space="preserve"> PAGO CUOTA 1,7/13, CORRESPONDIENTE A MANUTENCION MES DE NOVIEMBRE 2022/MAYO 2023, DEL  BECADO WILLIBI ABRAHAM MERCEDES RODRIGUEZ.(ESPAÑA)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</si>
  <si>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3, Y 4/11, CORRESPONDIENTE A MANUTENCION MESES DE ABRIL 2023-MAYO 2023DE LOS  BECADOS DIOMERIS OLIVARES MONTERO, ISMERDA LUCIANO BELEN Y LUCIA FRANCISCA PIMENTEL LOPEZ.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</si>
  <si>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4 A LA 5/11  CORRESPONDIENTE A MANUTENCIÓN MESES DE MAYO 2023-JUNIO 2023, DE LA BECADA DIANA MARQUEZ POLONIA.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</si>
  <si>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9, Y 10/18, CORRESPONDIENTE A MANUTENCION MESES DE ABRIL 2023-MAYO 2023 DE LOS  BECADOS JENNIFER TAVERAS ARBAJE Y SIVIA RAFAELINA PEÑALO GIL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</si>
  <si>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8, Y 9/28, CORRESPONDIENTE A MANUTENCION MESES DE ABRIL 2023-MAYO 2023 DEL  BECADO RUDDY ALEXANDER REYES ESPAILLAT.</t>
    </r>
  </si>
  <si>
    <r>
      <rPr>
        <b/>
        <sz val="8"/>
        <color indexed="8"/>
        <rFont val="Segoe UI"/>
        <family val="2"/>
      </rPr>
      <t>FORDHAM UNIVERSITY 2022-2024 INDEPENDIENTE,</t>
    </r>
    <r>
      <rPr>
        <sz val="8"/>
        <color indexed="8"/>
        <rFont val="Segoe UI"/>
        <family val="2"/>
      </rPr>
      <t xml:space="preserve"> PAGO CUOTA 10, Y 11/24, CORRESPONDIENTE A MANUTENCION MESES DE ABRIL 2023-MAYO 2023 DE LOS  BECADOS JOHANA ALTAGRACIA PERALTA PIEZL, MIGUEL ANGEL GONZALEZ MEDINA, Y JULIA CAROLINA RUIZ DE MARTY. (ESTADOS UNIDOS)</t>
    </r>
  </si>
  <si>
    <r>
      <rPr>
        <b/>
        <sz val="8"/>
        <color indexed="8"/>
        <rFont val="Segoe UI"/>
        <family val="2"/>
      </rPr>
      <t>FORDHAM UNIVERSITY 2022-2024 INDEPENDIENTE,</t>
    </r>
    <r>
      <rPr>
        <sz val="8"/>
        <color indexed="8"/>
        <rFont val="Segoe UI"/>
        <family val="2"/>
      </rPr>
      <t xml:space="preserve"> PAGO CUOTA 10, Y 11/24, CORRESPONDIENTE A MANUTENCION MESES DE ABRIL 2023-MAYO 2023 DEL  BECADO BRYAT JOSE MARTY RUIZ. (ESTADOS UNIDOS)</t>
    </r>
  </si>
  <si>
    <r>
      <rPr>
        <b/>
        <sz val="8"/>
        <color indexed="8"/>
        <rFont val="Segoe UI"/>
        <family val="2"/>
      </rPr>
      <t>INDEPENDIENTE 4-2021,</t>
    </r>
    <r>
      <rPr>
        <sz val="8"/>
        <color indexed="8"/>
        <rFont val="Segoe UI"/>
        <family val="2"/>
      </rPr>
      <t xml:space="preserve"> PAGO CUOTA 21 A LA 22/24  CORRESPONDIENTE A MANUTENCIÓN MESES DE ABRIL-MAYO 2023, DE LA BECADA MAITE DUQUELA SANCHEZ(ESTADOS UNIDOS).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</si>
  <si>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16 A LA 17/21  CORRESPONDIENTE A MANUTENCIÓN MESES DE ABRIL/MAYO 2023, DE SESENTA Y CINCO (65) BECADOS EN EL EXTERIOR (MEXICO).</t>
    </r>
  </si>
  <si>
    <r>
      <rPr>
        <b/>
        <sz val="8"/>
        <color indexed="8"/>
        <rFont val="Segoe UI"/>
        <family val="2"/>
      </rPr>
      <t>UNIVERSIDAD DE RUSIA-2017,</t>
    </r>
    <r>
      <rPr>
        <sz val="8"/>
        <color indexed="8"/>
        <rFont val="Segoe UI"/>
        <family val="2"/>
      </rPr>
      <t xml:space="preserve"> PAGO CUOTA 1 A LA 4/19  CORRESPONDIENTE A MANUTENCIÓN MESES DE FEBRERO-MAYO 2023, DE LA BECADA BRENDA YOKASTA ENELIS PEREZ(RUSIA).</t>
    </r>
  </si>
  <si>
    <r>
      <rPr>
        <b/>
        <sz val="8"/>
        <color indexed="8"/>
        <rFont val="Segoe UI"/>
        <family val="2"/>
      </rPr>
      <t>UNIVERSIDAD DE RUSIA-2017,</t>
    </r>
    <r>
      <rPr>
        <sz val="8"/>
        <color indexed="8"/>
        <rFont val="Segoe UI"/>
        <family val="2"/>
      </rPr>
      <t xml:space="preserve"> PAGO CUOTA 1 A LA 4/19  CORRESPONDIENTE A MANUTENCIÓN MESES DE FEBRERO-MAYO 2023, DEL BECADO FRANCISCO ESTEBAN HENRIQUEZ TOLENTINO(RUSIA).</t>
    </r>
  </si>
  <si>
    <r>
      <rPr>
        <b/>
        <sz val="8"/>
        <color indexed="8"/>
        <rFont val="Segoe UI"/>
        <family val="2"/>
      </rPr>
      <t>INDEPENDIENTE 3-2019,</t>
    </r>
    <r>
      <rPr>
        <sz val="8"/>
        <color indexed="8"/>
        <rFont val="Segoe UI"/>
        <family val="2"/>
      </rPr>
      <t xml:space="preserve"> PAGO CUOTA 43 A LA 44/44  CORRESPONDIENTE A MANUTENCIÓN MESES DE ABRIL-MAYO 2023, DEL BECADO LUIS SEBASTIAN YEPEZ ROLFFOT(ESTADOS UNIDOS).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</si>
  <si>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36 A LA 36  CORRESPONDIENTE A MANUTENCIÓN MESES DE ABRIL-MAYO 2023, DE LOS BECADOS MARCOS JAVIER ESPINO UREÑA Y JEAN PAUL FILPO MOLINA(BRASIL).</t>
    </r>
  </si>
  <si>
    <r>
      <rPr>
        <b/>
        <sz val="8"/>
        <color indexed="8"/>
        <rFont val="Segoe UI"/>
        <family val="2"/>
      </rPr>
      <t>NABA 2022-2023,</t>
    </r>
    <r>
      <rPr>
        <sz val="8"/>
        <color indexed="8"/>
        <rFont val="Segoe UI"/>
        <family val="2"/>
      </rPr>
      <t xml:space="preserve"> PAGO CUOTA 7 A LA 8/10  CORRESPONDIENTE A MANUTENCIÓN MESES DE ABRIL/MAYO 2023, DE OCHO (08) BECADOS EN EL EXTERIOR (ITALIA).</t>
    </r>
  </si>
  <si>
    <r>
      <rPr>
        <b/>
        <sz val="8"/>
        <color indexed="8"/>
        <rFont val="Segoe UI"/>
        <family val="2"/>
      </rPr>
      <t>NABA 2022-2023,</t>
    </r>
    <r>
      <rPr>
        <sz val="8"/>
        <color indexed="8"/>
        <rFont val="Segoe UI"/>
        <family val="2"/>
      </rPr>
      <t xml:space="preserve"> PAGO CUOTA 7 A LA 8/10  CORRESPONDIENTE A MANUTENCIÓN MESES DE ABRIL/MAYO 2023, DEL BECADO RODRIGO MENA, BECADOS EN EL EXTERIOR (ITALIA).</t>
    </r>
  </si>
  <si>
    <r>
      <rPr>
        <b/>
        <sz val="8"/>
        <color indexed="8"/>
        <rFont val="Segoe UI"/>
        <family val="2"/>
      </rPr>
      <t>NABA 2022-2023,</t>
    </r>
    <r>
      <rPr>
        <sz val="8"/>
        <color indexed="8"/>
        <rFont val="Segoe UI"/>
        <family val="2"/>
      </rPr>
      <t xml:space="preserve"> PAGO CUOTA 7 A LA 8/10  CORRESPONDIENTE A MANUTENCIÓN MESES DE ABRIL/MAYO 2023, DE LA BECADA LORNA LISBETH ENRIQUEZ, BECADOS EN EL EXTERIOR (ITALIA).</t>
    </r>
  </si>
  <si>
    <r>
      <rPr>
        <b/>
        <sz val="8"/>
        <color indexed="8"/>
        <rFont val="Segoe UI"/>
        <family val="2"/>
      </rPr>
      <t>NABA 2022-2023,</t>
    </r>
    <r>
      <rPr>
        <sz val="8"/>
        <color indexed="8"/>
        <rFont val="Segoe UI"/>
        <family val="2"/>
      </rPr>
      <t xml:space="preserve"> PAGO CUOTA 7 A LA 8/10  CORRESPONDIENTE A MANUTENCIÓN MESES DE ABRIL/MAYO 2023, DE LA BECADA XIMENA INES GUERRERO, BECADOS EN EL EXTERIOR (ITALIA).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</si>
  <si>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 1 A LA 8/48  CORRESPONDIENTE A MANUTENCIÓN MESES DE OCTUBRE-MAYO 2023, DE LA BECADA KAREN YOSKARINA SANCHEZ ROSA(ESPAÑA).</t>
    </r>
  </si>
  <si>
    <r>
      <rPr>
        <b/>
        <sz val="8"/>
        <color indexed="8"/>
        <rFont val="Segoe UI"/>
        <family val="2"/>
      </rPr>
      <t>UNIVERSIDAD ALCALA,</t>
    </r>
    <r>
      <rPr>
        <sz val="8"/>
        <color indexed="8"/>
        <rFont val="Segoe UI"/>
        <family val="2"/>
      </rPr>
      <t xml:space="preserve"> PAGO CUOTA 7 A LA 8/12  CORRESPONDIENTE A MANUTENCIÓN MESES DE ABRIL/MAYO 2023, DE SEIS (06) BECADOS EN EL EXTERIOR (ESPAÑA).</t>
    </r>
  </si>
  <si>
    <r>
      <rPr>
        <b/>
        <sz val="8"/>
        <color indexed="8"/>
        <rFont val="Segoe UI"/>
        <family val="2"/>
      </rPr>
      <t>UNIVERSIDAD ALCALA,</t>
    </r>
    <r>
      <rPr>
        <sz val="8"/>
        <color indexed="8"/>
        <rFont val="Segoe UI"/>
        <family val="2"/>
      </rPr>
      <t xml:space="preserve"> PAGO CUOTA 7 A LA 8/12  CORRESPONDIENTE A MANUTENCIÓN MESES DE ABRIL/MAYO 2023, DE LA BECADA JAIR VIVEL PINEDA, BECADOS EN EL EXTERIOR (ESPAÑA).</t>
    </r>
  </si>
  <si>
    <r>
      <rPr>
        <b/>
        <sz val="8"/>
        <color indexed="8"/>
        <rFont val="Segoe UI"/>
        <family val="2"/>
      </rPr>
      <t>UNIVERSIDAD ALCALA,</t>
    </r>
    <r>
      <rPr>
        <sz val="8"/>
        <color indexed="8"/>
        <rFont val="Segoe UI"/>
        <family val="2"/>
      </rPr>
      <t xml:space="preserve"> PAGO CUOTA 7 A LA 8/12  CORRESPONDIENTE A MANUTENCIÓN MESES DE ABRIL/MAYO 2023, DEL BECADO GREGORY SMITH RODRIGUEZ, BECADOS EN EL EXTERIOR (ESPAÑA).</t>
    </r>
  </si>
  <si>
    <r>
      <rPr>
        <b/>
        <sz val="8"/>
        <color indexed="8"/>
        <rFont val="Segoe UI"/>
        <family val="2"/>
      </rPr>
      <t>DEVOLUCION AL BANCO DE RESERVAS DE LA REP.DOM. POR LA UNIVERSIDAD ALCALA,</t>
    </r>
    <r>
      <rPr>
        <sz val="8"/>
        <color indexed="8"/>
        <rFont val="Segoe UI"/>
        <family val="2"/>
      </rPr>
      <t xml:space="preserve"> PAGO CUOTA 7 A LA 8/12  CORRESPONDIENTE A MANUTENCIÓN MESES DE ABRIL/MAYO 2023, DEL BECADO GREGORY SMITH RODRIGUEZ, OFICIO, DESP.0436.</t>
    </r>
  </si>
  <si>
    <r>
      <rPr>
        <b/>
        <sz val="8"/>
        <color indexed="8"/>
        <rFont val="Segoe UI"/>
        <family val="2"/>
      </rPr>
      <t>UNIVERSIDAD EUGENIO MARIA DE HOSTOS</t>
    </r>
    <r>
      <rPr>
        <sz val="8"/>
        <color indexed="8"/>
        <rFont val="Segoe UI"/>
        <family val="2"/>
      </rPr>
      <t>, PAGO FACTURA NFC: B1500000124 D/F 04/7/2022, POR CONCEPTO DE INSCRIPCION Y MATRICULACION DE UN (01) ESTUDIANTE BECADOS POR ESTE MINISTERIO, CORRESPONDIENTE AL PERIODO MAYO-AGOSTO 2022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</si>
  <si>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FACTURA NCF B1500006447, D/F 20/07/2022, MENOS (NOTA DE CREDITO B0400006691 RD$981,130.00), POR CONCEPTO DE INSCRIPCION Y MATRICULACION A FAVOR DE ESTUDIANTES BECADOS POR ESTE MINISTERIO, CORRESPONDIENTE AL PERIODO ACADEMICO MAYO-AGOSTO 2022</t>
    </r>
  </si>
  <si>
    <r>
      <rPr>
        <b/>
        <sz val="8"/>
        <color indexed="8"/>
        <rFont val="Segoe UI"/>
        <family val="2"/>
      </rPr>
      <t>UNIVERSIDAD PSICOLOGIA IND. DOMINICANA</t>
    </r>
    <r>
      <rPr>
        <sz val="8"/>
        <color indexed="8"/>
        <rFont val="Segoe UI"/>
        <family val="2"/>
      </rPr>
      <t>, PAGO FACTURA NFC: B1500000124 D/F 25/08/2022, POR CONCEPTO DEL PAGO 100%  POR EL CURSO DE RELACIONES HUMANAS Y DERECHOS HUMANOS, CURSADO POR QUINIENTOS  (500) ESTUDIANTES POR ESTE MINISTERIO, CORRESPONDIENTE AL PERIODO ACADEMICO MARZO-JULIO 2022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</si>
  <si>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PAGO FACTURA NFC: B1500001320 D/F 13/10/2022, POR CONCEPTO DEL PAGO DE LA MATRICULACION  DE LA ESTUDIANTE BECADA CESARINA REYES A. CONTRATO  047-2020, CORRESPONDIENTE AL PERIODO ACADEMICO MAYO-AGOSTO 2021</t>
    </r>
  </si>
  <si>
    <r>
      <rPr>
        <b/>
        <sz val="8"/>
        <color indexed="8"/>
        <rFont val="Segoe UI"/>
        <family val="2"/>
      </rPr>
      <t>UNIVERSIDAD CATOLICA TECNOLOGICA DEL CIBAO (UCATECI)</t>
    </r>
    <r>
      <rPr>
        <sz val="8"/>
        <color indexed="8"/>
        <rFont val="Segoe UI"/>
        <family val="2"/>
      </rPr>
      <t>, PAGO FACT. NCF B1500000350, POR INSCRIPCION Y MATRICULACION, A FAVOR DE UN (01) ESTUDIANTE BECADO POR ESTE MINISTERIO, CORRESPONDIENTE AL PERIODO MAYO-AGOSTO 2021</t>
    </r>
  </si>
  <si>
    <r>
      <rPr>
        <b/>
        <sz val="8"/>
        <color indexed="8"/>
        <rFont val="Segoe UI"/>
        <family val="2"/>
      </rPr>
      <t>UNIVERSIDAD CATOLICA TECNOLOGICA DEL CIBAO (UCATECI),</t>
    </r>
    <r>
      <rPr>
        <sz val="8"/>
        <color indexed="8"/>
        <rFont val="Segoe UI"/>
        <family val="2"/>
      </rPr>
      <t xml:space="preserve"> PAGO FACTURA NCF B1500000351, D/F 18/10/2022, POR MATRICULACION DE NUEVE (09) ESTUDIANTES, CORRESPONDIENTE AL CUATRIMESTRE MAYO-AGOSTO DEL AÑO 2021,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</si>
  <si>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PAGO MATRICULACION  DE CUATROCIENTOS CUARENTA Y TRES  (443) ESTUDIANTES BECADOS, CORRESPONDIENTE AL CUATRIMESTRE SEPTIEMBRE-DICIEMBRE 2022,  NCF-B1500001345, BECADO POR  ESTE MINISTERIO</t>
    </r>
  </si>
  <si>
    <r>
      <rPr>
        <b/>
        <sz val="8"/>
        <color indexed="8"/>
        <rFont val="Segoe UI"/>
        <family val="2"/>
      </rPr>
      <t>UNIVERSIDAD CATOLICA TECNOLOGICA DEL CIBAO (UCATECI)</t>
    </r>
    <r>
      <rPr>
        <sz val="8"/>
        <color indexed="8"/>
        <rFont val="Segoe UI"/>
        <family val="2"/>
      </rPr>
      <t>, PAGO FACTURA NCF B1500000355, D/F 2/11/2022, POR CONCEPTO DE MATRICULACION DE CUARENTA Y UN (41) ESTUDIANTES BECADOS POR ESTE MINISTERIO,  CORRESPONDIENTE AL PERIODO MAYO-AGOSTO 2021, CONTRATO 118-0217</t>
    </r>
  </si>
  <si>
    <r>
      <rPr>
        <b/>
        <sz val="8"/>
        <color indexed="8"/>
        <rFont val="Segoe UI"/>
        <family val="2"/>
      </rPr>
      <t>UNIVERSIDAD CATOLICA TECNOLOGICA DEL CIBAO (UCATECI)</t>
    </r>
    <r>
      <rPr>
        <sz val="8"/>
        <color indexed="8"/>
        <rFont val="Segoe UI"/>
        <family val="2"/>
      </rPr>
      <t>, PAGO FACTURA NCF B1500000356, D/F 18/10/2022, POR CONCEPTO DE MATRICULACION DE DOS (02) ESTUDIANTES BECADOS POR ESTE MINISTERIO,  CORRESPONDIENTE AL PERIODO MAYO-AGOSTO 2021, CONTRATO 093-0216</t>
    </r>
  </si>
  <si>
    <r>
      <rPr>
        <b/>
        <sz val="8"/>
        <color indexed="8"/>
        <rFont val="Segoe UI"/>
        <family val="2"/>
      </rPr>
      <t>UNIVERSIDAD CATOLICA TECNOLOGICA DEL CIBAO (UCATECI),</t>
    </r>
    <r>
      <rPr>
        <sz val="8"/>
        <color indexed="8"/>
        <rFont val="Segoe UI"/>
        <family val="2"/>
      </rPr>
      <t xml:space="preserve"> PAGO FACTURA NCF B1500000364, D/F 19/10/2022, POR CONCEPTO DE MATRICULACION DE DOS (02) ESTUDIANTES BECADOS POR ESTE MINISTERIO,  CORRESPONDIENTE AL PERIODO MAYO-AGOSTO 2021, CONTRATO 553-2021</t>
    </r>
  </si>
  <si>
    <r>
      <rPr>
        <b/>
        <sz val="8"/>
        <color indexed="8"/>
        <rFont val="Segoe UI"/>
        <family val="2"/>
      </rPr>
      <t>UNIVERSIDAD CATOLICA TECNOLOGICA DEL CIBAO (UCATECI)</t>
    </r>
    <r>
      <rPr>
        <sz val="8"/>
        <color indexed="8"/>
        <rFont val="Segoe UI"/>
        <family val="2"/>
      </rPr>
      <t>, PAGO FACTURA NFC: B1500000349 D/F 18/10/2022, POR CONCEPTO DEL PAGO DE INSCRIPCION Y MATRICULACION, CURSADO POR OCHO (08) ESTUDIANTES BECADOS POR ESTE MINISTERIO, CORRESPONDIENTE AL PERIODO ACADEMICO MAYO-AGOSTO 2021</t>
    </r>
  </si>
  <si>
    <r>
      <rPr>
        <b/>
        <sz val="8"/>
        <color indexed="8"/>
        <rFont val="Segoe UI"/>
        <family val="2"/>
      </rPr>
      <t>UNIVERSIDAD CATOLICA TECNOLOGICA DEL CIBAO (UCATECI)</t>
    </r>
    <r>
      <rPr>
        <sz val="8"/>
        <color indexed="8"/>
        <rFont val="Segoe UI"/>
        <family val="2"/>
      </rPr>
      <t>, PAGO FACTURA NCF B1500000353, D/F 18/10/2022, POR MATRICULACION DE CATORCE (14) ESTUDIANTES, CORRESPONDIENTE AL CUATRIMESTRE MAYO-AGOSTO DEL AÑO 2021,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</si>
  <si>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PAGO FACTURA NCF B1500002491,PAGO  DE DOS (2) ESTUDIANTES. MATRICULACION  DEL  CUATRIMESTRE SEPTIEMBRE-DICIEMBRE 2022   BECADO POR ESTE MINISTERIO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</si>
  <si>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PAGO FACTURA NCF B1500002202 D/F 01/2/2022, POR MATRICULACION DE UN (01) ESTUDIANTE BECADO POR ESTE MINISTERIO, CORRESPONDIENTE AL PERIODO MAYO-AGOSTO 2019, DE LA UNIVERSIDAD TECNOLOGICA DE SANTIAGO (UTESA GASPAR HERNANDEZ</t>
    </r>
  </si>
  <si>
    <r>
      <rPr>
        <b/>
        <sz val="8"/>
        <color indexed="8"/>
        <rFont val="Segoe UI"/>
        <family val="2"/>
      </rPr>
      <t>ALIANZA FRANCESA SANTO DOMINGO</t>
    </r>
    <r>
      <rPr>
        <sz val="8"/>
        <color indexed="8"/>
        <rFont val="Segoe UI"/>
        <family val="2"/>
      </rPr>
      <t xml:space="preserve">, PAGO NO.1 POR CONCEPTO DE CAPACITACIÓN,  A LA FACTURA NO. ( NCF B1500000252), D/F 24/03/2023, CORRESPONDIENTE AL PRIMER PAGO DEL 60% DEL MONTO ACORDADO EN EL MES DE FEBRERO 2023, CONVENIO, A ESTUDIANTES BECADOS POR ESTE MINISTERIO EN EL PROGRAMA  FRANCÉS POR INMERSIÓN QUE DESARROLLA ESTE MINISTERIO, </t>
    </r>
  </si>
  <si>
    <r>
      <rPr>
        <b/>
        <sz val="8"/>
        <color indexed="8"/>
        <rFont val="Segoe UI"/>
        <family val="2"/>
      </rPr>
      <t>UNIVERSIDAD CATOLICA TECNOLOGICA DEL CIBAO (UCATECI)</t>
    </r>
    <r>
      <rPr>
        <sz val="8"/>
        <color indexed="8"/>
        <rFont val="Segoe UI"/>
        <family val="2"/>
      </rPr>
      <t>, PAGO FACTURA NCF B1500000359 D/F 02/11/2022, POR CONCEPTO DE INSCRIPCION Y MATRICULACION DE NUEVE (09) ESTUDIANTES BECADOS POR ESTE MINISTERIO, CORRESPONDIENTE AL CUATRIMESTRE SEPTIEMBRE- DICIEMBRE 2021</t>
    </r>
  </si>
  <si>
    <r>
      <rPr>
        <b/>
        <sz val="8"/>
        <color indexed="8"/>
        <rFont val="Segoe UI"/>
        <family val="2"/>
      </rPr>
      <t>UNIVERSIDAD CATOLICA TECNOLOGICA DEL CIBAO (UCATECI)</t>
    </r>
    <r>
      <rPr>
        <sz val="8"/>
        <color indexed="8"/>
        <rFont val="Segoe UI"/>
        <family val="2"/>
      </rPr>
      <t>, PAGO FACTURA NFC: B1500000361 D/F 19/10/2022, POR CONCEPTO DE INSCRIPCION Y MATRICULACION DE  (12) ESTUDIANTES BECADOS POR ESTE MINISTERIO, CORRESPONDIENTE AL PERIODO SEPTIEMBRE-DICIEMBRE 2021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</si>
  <si>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PAGO FACTURAS NCF B1500001678, D/F 18/6/2020, B1500001706 D/F 22/1/2021, B1500001680 D/F 19/06/2020 POR CONCEPTO DE MATRICULACION  DE OCHENTA Y TRES (83) ESTUDIANTES, CORRESPONDIENTE AL PERIODO ENERO-ABRIL 2020, Y  MAYO- AGOSTO 2020,  BECADOS POR ESTE MINISTERIO</t>
    </r>
  </si>
  <si>
    <r>
      <rPr>
        <b/>
        <sz val="8"/>
        <color indexed="8"/>
        <rFont val="Segoe UI"/>
        <family val="2"/>
      </rPr>
      <t>UNIVERSIDAD EUGENIO MARIA DE HOSTOS</t>
    </r>
    <r>
      <rPr>
        <sz val="8"/>
        <color indexed="8"/>
        <rFont val="Segoe UI"/>
        <family val="2"/>
      </rPr>
      <t>, PAGO FACTURA NCF B1500000135 D/F 31/10/2022, POR MATRICULACION DE DIEZ (10) ESTUDIANTES BECADOS POR ESTE MINISTERIO, CONTRATO NO. BN-043-2022, CORRESPONDIENTE AL PERIODO SEPTIEMBRE-DICIEMBRE 2021</t>
    </r>
  </si>
  <si>
    <r>
      <rPr>
        <b/>
        <sz val="8"/>
        <color indexed="8"/>
        <rFont val="Segoe UI"/>
        <family val="2"/>
      </rPr>
      <t>FUNDACION MERCY JACQUEZ</t>
    </r>
    <r>
      <rPr>
        <sz val="8"/>
        <color indexed="8"/>
        <rFont val="Segoe UI"/>
        <family val="2"/>
      </rPr>
      <t>, PAGO FACTURA NCF B1500000019 D/F 23/2/2022, POR MATRICULACION DE CINCO (05) ESTUDIANTES BECADOS POR ESTE MINISTERIO, CORRESPONDIENTE AL PERIODO SEPTIEMBRE-DICIEMBRE 2022</t>
    </r>
  </si>
  <si>
    <r>
      <rPr>
        <b/>
        <sz val="8"/>
        <color indexed="8"/>
        <rFont val="Segoe UI"/>
        <family val="2"/>
      </rPr>
      <t>UNIVERSIDAD CENTRAL DEL ESTE (UCE)</t>
    </r>
    <r>
      <rPr>
        <sz val="8"/>
        <color indexed="8"/>
        <rFont val="Segoe UI"/>
        <family val="2"/>
      </rPr>
      <t>, PAGO FACTURAS NCF B1500001304 D/F 14/6/2022, Y B1500001206 D/F 1/3/2022  POR MATRICULACION DE CIENTO SETENTA Y SEIS (176) ESTUDIANTES BECADOS POR ESTE MINISTERIO, CORRESPONDIENTE A LOS PERIODOS ENERO-ABRIL Y MAYO-AGOSTO 2022</t>
    </r>
  </si>
  <si>
    <r>
      <rPr>
        <b/>
        <sz val="8"/>
        <color indexed="8"/>
        <rFont val="Segoe UI"/>
        <family val="2"/>
      </rPr>
      <t>NOMINA BECAS OTORGADA ESTUDIANTES UASD,</t>
    </r>
    <r>
      <rPr>
        <sz val="8"/>
        <color indexed="8"/>
        <rFont val="Segoe UI"/>
        <family val="2"/>
      </rPr>
      <t xml:space="preserve"> PAGO NÓMINA A ESTUDIANTES CON BECAS OTORGADAS EN LA UNIVERSIDAD AUTONOMA DE SANTO DOMINGO (UASD), CORRESPONDIENTE AL MES DE MARZO 2023,  CONVOCATORIAS: 2014 EXTENSIONES, 2015-1, 2015-3,  2016-2, 2016-3, 2017-1,  2018-1, 2019-1, 2019-1 HE, 2019-1 SPM ,2020-1, 2020-2, 2021-1, 2021-2, 2021-3 , 2022 BONAO Y 2022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</si>
  <si>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6/12  CORRESPONDIENTE A MANUTENCIÓN MESES DE SEPTIEMBRE 2022/MARZO 2023, DE SIETE (07) BECADOS EN EL EXTERIOR (ESPAÑA).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</si>
  <si>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1 A LA 6/24  CORRESPONDIENTE A MANUTENCIÓN MESES DE OCTUBRE 2022/MARZO 2023, DE SEIS (06) BECADOS EN EL EXTERIOR (ESPAÑA).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</si>
  <si>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7, Y 8/18, CORRESPONDIENTE A MANUTENCION MESES DE ABRIL 2023-MAYO 2023 DE LA  BECADA BRIGETTE AMANDA PEREZ.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</si>
  <si>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13, Y 18/18, CORRESPONDIENTE A MANUTENCION MESES DE ABRIL 2023-MAYO 2023 DE LA  BECADA PAULA ALFONSINA JIMENEZ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</si>
  <si>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14, Y 15/18, CORRESPONDIENTE A MANUTENCION MESES DE ABRIL 2023-MAYO 2023 DE LA  BECADA SHARINA BONILLA HERNANDEZ.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</si>
  <si>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PAGO CUOTA 8 A LA 9/20  CORRESPONDIENTE A MANUTENCIÓN MESES DE ABRIL/MAYO 2023, DE LOS BECADOS, ANA MARLENE MIESES P. LAURA MARIBEL LANTIGUA, Y MILEDYS RAMIREZ DE LA CRUZ (MEXICO0.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</si>
  <si>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4 A LA 5/20  CORRESPONDIENTE A MANUTENCIÓN MESES DE ABRIL 2023/MAYO 2023, DE QUINCE (15) BECADOS EN EL EXTERIOR (MEXICO).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</si>
  <si>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LA  BECADA ALINA GUZMAN MOYA.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</si>
  <si>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LA  BECADA ALLEN MONTAS MERCEDES.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</si>
  <si>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LA  BECADA NIDIA ANTONIA MATOS MESA.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</si>
  <si>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LOS  BECADOS ANNY GISSEL JIMENEZ, BILEISI ALTAGRACIA GUZMAN SUERO, JOSE MANUEL VALENZUELA Y PENELOPE NATHALIA MARTINEZ.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</si>
  <si>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NUEVE (09)  BECADOS POR ESTE MINISTERIO.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</si>
  <si>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DEL  BECADO FAUSTO MANUEL NUÑEZ.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</si>
  <si>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DEL  BECADO MIGUEL JOSE MONTES DE OCA.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</si>
  <si>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 A LA 8/12  CORRESPONDIENTE A MANUTENCIÓN MESES DE OCTUBRE 2022-MAYO 2023, DEL BECADO BRAULIO ANTONIO CEDANO MERCEDES(ESPAÑA).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</si>
  <si>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SEIS (06)  BECADOS POR ESTE MINISTERIO.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</si>
  <si>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LA  BECADA CINDY PAULINO HILARIO.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</si>
  <si>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LOS BECADOS JEAN MANUEL MENDEZ, KARLINE CHRISTAL ALVAREZ Y MARIA FERNANDA PEREZ MILAN. 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</si>
  <si>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LA  BECADA ELIANA ALTAGRACIA MERCEDES ROMERO.</t>
    </r>
  </si>
  <si>
    <r>
      <rPr>
        <b/>
        <sz val="8"/>
        <color indexed="8"/>
        <rFont val="Segoe UI"/>
        <family val="2"/>
      </rPr>
      <t>UNIVERSIDAD PAIS VASCO,</t>
    </r>
    <r>
      <rPr>
        <sz val="8"/>
        <color indexed="8"/>
        <rFont val="Segoe UI"/>
        <family val="2"/>
      </rPr>
      <t xml:space="preserve"> PAGO CUOTA 1, Y 7/48, CORRESPONDIENTE A MANUTENCION MESES DE NOVIEMBRE 2022-MAYO 2023 DE LA  BECADA ESTEFANI SOTO ASTACIO.(ESPAÑA)</t>
    </r>
  </si>
  <si>
    <r>
      <rPr>
        <b/>
        <sz val="8"/>
        <color indexed="8"/>
        <rFont val="Segoe UI"/>
        <family val="2"/>
      </rPr>
      <t>NEWCASTLE 2022-2023,</t>
    </r>
    <r>
      <rPr>
        <sz val="8"/>
        <color indexed="8"/>
        <rFont val="Segoe UI"/>
        <family val="2"/>
      </rPr>
      <t xml:space="preserve"> PAGO CUOTA 7, Y 8/12, CORRESPONDIENTE A MANUTENCION MESES DE ABRIL-MAYO 2023 DEL  BECADO EVARISTO DE LA CRUZ VALDEZ.(REINO UNIDO)</t>
    </r>
  </si>
  <si>
    <r>
      <rPr>
        <b/>
        <sz val="8"/>
        <color indexed="8"/>
        <rFont val="Segoe UI"/>
        <family val="2"/>
      </rPr>
      <t>NEWCASTLE 2022-2023,</t>
    </r>
    <r>
      <rPr>
        <sz val="8"/>
        <color indexed="8"/>
        <rFont val="Segoe UI"/>
        <family val="2"/>
      </rPr>
      <t xml:space="preserve"> PAGO CUOTA 7, Y 8/12, CORRESPONDIENTE A MANUTENCION MESES DE ABRIL-MAYO 2023 DE CINCO (05)  BECADOS POR ESTE MINISTERIO.(REINO UNIDO)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</si>
  <si>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22, Y 23/30, CORRESPONDIENTE A MANUTENCION MESES DE ABRIL-MAYO 2023 DEL  BECADO GERD GOMEZ GUZMAN.(VENEZUELA)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</si>
  <si>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MESES DE ABRIL-MAYO 2023 DE LA  BECADA MILDRED ALTAGRACIA VARGAR RAMIREZ.(ITALIA)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</si>
  <si>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19, Y 20/24, CORRESPONDIENTE A MANUTENCION MESES DE ABRIL-MAYO 2023 DEL  BECADO EDUARDO RAFAEL VASQUEZ NOLASCO.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</si>
  <si>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24, Y 25/34, CORRESPONDIENTE A MANUTENCION MESES DE ABRIL-MAYO 2023 DEL  BECADO LUIS FRANCISCO MONTAÑO NATANIEL.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</si>
  <si>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 24/24, CORRESPONDIENTE A MANUTENCION MES DE ABRIL 2023 DE LA  BECADA KARY DESIREE SANTOS MERCEDES.(BRASIL)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</si>
  <si>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25, Y 26/34, CORRESPONDIENTE A MANUTENCION MESES DE ABRIL-MAYO 2023 DEL  BECADO JEAN CARLOS DE LA ROSA ESPIRITUSANTO.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</si>
  <si>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20, Y 21/24, CORRESPONDIENTE A MANUTENCION MESES DE ABRIL-MAYO 2023 DE LA  BECADA BIANCA EMELY TERRERO VEGA.(SUECIA)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</si>
  <si>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4/4  CORRESPONDIENTE A MANUTENCIÓN MESES DE SEPTIEMBRE 2022/MARZO 2023, DE LA BECADA CLARIDANNIA PAREDES ROSA (ESPAÑA).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</si>
  <si>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7, Y 8/10, CORRESPONDIENTE A MANUTENCION MESES DE ABRIL 2023-MAYO 2023 DE CINCO (05)  BECADOS POR ESTE MINISTERIO.</t>
    </r>
  </si>
  <si>
    <r>
      <rPr>
        <b/>
        <sz val="8"/>
        <color indexed="8"/>
        <rFont val="Segoe UI"/>
        <family val="2"/>
      </rPr>
      <t>FUNDACION EDUCATIVA DEL CARIBE,</t>
    </r>
    <r>
      <rPr>
        <sz val="8"/>
        <color indexed="8"/>
        <rFont val="Segoe UI"/>
        <family val="2"/>
      </rPr>
      <t xml:space="preserve"> PAGO FACTURA NFC: B1500000467 D/F 12/01/2023, MENOS NOTAS DE CREDITOS B0400000026 D/F 23/02/2023 Y B0400000025 D/F 22/02/2023 POR CONCEPTO DE INSCRIPCION Y MATRICULACION DE  (142) ESTUDIANTES BECADOS POR ESTE MINISTERIO, CORRESPONDIENTE AL PERIODO SEPTIEMBRE-DICIEMBRE 2022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</si>
  <si>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EUS$ 995,489.57/OFICIO 0843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</si>
  <si>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COMISIONES DE LOS BANCOS INTERNACIONALES. EUS$600.00/OFICIO 0844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</si>
  <si>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 LA CUENTA  PROGRAMA DE BECAS NACIONALES  (010-241785-7)  A LA CUENTA DE MESCYT-APORTACION KOREANA KOICA-MESCYT (960-050106-5)  , TOMADOS EN CALIDAD DE PRESTAMO EN VARIAS PARTIDAS, PARA CUBRIR COMPROMISOS. OFICIO-CON-0236/2023</t>
    </r>
  </si>
  <si>
    <r>
      <rPr>
        <b/>
        <sz val="8"/>
        <color indexed="8"/>
        <rFont val="Segoe UI"/>
        <family val="2"/>
      </rPr>
      <t>UNIVERSIDAD DE RUSIA,</t>
    </r>
    <r>
      <rPr>
        <sz val="8"/>
        <color indexed="8"/>
        <rFont val="Segoe UI"/>
        <family val="2"/>
      </rPr>
      <t xml:space="preserve"> PAGO CUOTA 1, Y 4/19, CORRESPONDIENTE A MANUTENCION MESES DE FEBRERO-MAYO 2023 DE LA  BECADA RUHT ESTER ROSARIO.</t>
    </r>
  </si>
  <si>
    <r>
      <rPr>
        <b/>
        <sz val="8"/>
        <color indexed="8"/>
        <rFont val="Segoe UI"/>
        <family val="2"/>
      </rPr>
      <t>UNIVERSIDAD PAIS VASCO,</t>
    </r>
    <r>
      <rPr>
        <sz val="8"/>
        <color indexed="8"/>
        <rFont val="Segoe UI"/>
        <family val="2"/>
      </rPr>
      <t xml:space="preserve"> PAGO CUOTA 1, Y 8/48, CORRESPONDIENTE A MANUTENCION MESES DE OCTUBRE 2022-MAYO 2023 DE LA  BECADA LETICIA LITUANIA JIMENEZ.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</si>
  <si>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4/4  CORRESPONDIENTE A MANUTENCIÓN MESES DE FEBRERO-MAYO 2023, DEL BECADO CRISTIAN ALEXANDER GERMAN ROJAS (ESPAÑA).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</si>
  <si>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 A LA 10/22  CORRESPONDIENTE A MANUTENCIÓN MESES DE AGOSTO 2022-MAYO 2023, DEL BECADO RAFAEL ISIDRO MENDEZ (ESPAÑA).</t>
    </r>
  </si>
  <si>
    <r>
      <rPr>
        <b/>
        <sz val="8"/>
        <color indexed="8"/>
        <rFont val="Segoe UI"/>
        <family val="2"/>
      </rPr>
      <t>UNIVERSIDAD DE RUSIA (ADOPEREACU),</t>
    </r>
    <r>
      <rPr>
        <sz val="8"/>
        <color indexed="8"/>
        <rFont val="Segoe UI"/>
        <family val="2"/>
      </rPr>
      <t xml:space="preserve"> PAGO CUOTA 1, Y 8/47, CORRESPONDIENTE A MANUTENCION MESES DE OCTUBRE 2022-MAYO 2023 DE DIEZ (10) BECADOS EN EL EXTERIOR.</t>
    </r>
  </si>
  <si>
    <r>
      <rPr>
        <b/>
        <sz val="8"/>
        <color indexed="8"/>
        <rFont val="Segoe UI"/>
        <family val="2"/>
      </rPr>
      <t>UNIVERSIDAD DE RUSIA (ADOPEREACU),</t>
    </r>
    <r>
      <rPr>
        <sz val="8"/>
        <color indexed="8"/>
        <rFont val="Segoe UI"/>
        <family val="2"/>
      </rPr>
      <t xml:space="preserve"> PAGO CUOTA 1, Y 8/47, CORRESPONDIENTE A MANUTENCION MESES DE OCTUBRE 2022-MAYO 2023 DE EL BECADO ADRIAN OROZCO</t>
    </r>
  </si>
  <si>
    <r>
      <rPr>
        <b/>
        <sz val="8"/>
        <color indexed="8"/>
        <rFont val="Segoe UI"/>
        <family val="2"/>
      </rPr>
      <t>UNIVERSIDAD PAIS VASCO,</t>
    </r>
    <r>
      <rPr>
        <sz val="8"/>
        <color indexed="8"/>
        <rFont val="Segoe UI"/>
        <family val="2"/>
      </rPr>
      <t xml:space="preserve"> PAGO CUOTA 1, Y 6/12, CORRESPONDIENTE A MANUTENCION MESES DE OCTUBRE 2022-MARZO 2023 DE LA  BECADA CARLA CRUZ.</t>
    </r>
  </si>
  <si>
    <r>
      <rPr>
        <b/>
        <sz val="8"/>
        <color indexed="8"/>
        <rFont val="Segoe UI"/>
        <family val="2"/>
      </rPr>
      <t>INSTITUTO POLITECNICO LOYOLA</t>
    </r>
    <r>
      <rPr>
        <sz val="8"/>
        <color indexed="8"/>
        <rFont val="Segoe UI"/>
        <family val="2"/>
      </rPr>
      <t>, PAGO FACTURA NCF B1500000294, D/F 10/10/2022, POR CONCEPTO DE INSCRIPCION Y MATRICULACION EN EL PROGRAMA DE TECNOLOGO, PARA CUBRIR GASTO DE MANUTENCION A FAVOR DE SETENTA Y CINCO (75) ESTUDIANTES BECADOS POR ESTE MINISTERIO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</si>
  <si>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US$ 337,649.57. OFICIO/0842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</si>
  <si>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EU$ 18,260.00. OFICIO/0854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</si>
  <si>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FACTURA NFC: B1500002606 D/F 19/1/2023, POR CONCEPTO DEL PAGO DE INSCRIPCION Y MATRICULACION, CURSADO POR TREINTA Y CINCO (35) ESTUDIANTES BECADOS POR ESTE MINISTERIO, CORRESPONDIENTE AL PERIODO ACADEMICO AGOSTO-OCTUBRE 2022, MEDIANTE CONTRATO 2-2020</t>
    </r>
  </si>
  <si>
    <r>
      <rPr>
        <b/>
        <sz val="8"/>
        <color indexed="8"/>
        <rFont val="Segoe UI"/>
        <family val="2"/>
      </rPr>
      <t>UNIVERSITAT DE BARCELONA,</t>
    </r>
    <r>
      <rPr>
        <sz val="8"/>
        <color indexed="8"/>
        <rFont val="Segoe UI"/>
        <family val="2"/>
      </rPr>
      <t xml:space="preserve"> PAGO CUOTA 7, Y 8/12, CORRESPONDIENTE A MANUTENCION MESES DE ABRIL-MAYO 2023 DE NUEVE (09) BECADOS EN EL EXTERIOR.(ESPAÑA)</t>
    </r>
  </si>
  <si>
    <r>
      <rPr>
        <b/>
        <sz val="8"/>
        <color indexed="8"/>
        <rFont val="Segoe UI"/>
        <family val="2"/>
      </rPr>
      <t>UNIVERSIDAD DE RUSIA,</t>
    </r>
    <r>
      <rPr>
        <sz val="8"/>
        <color indexed="8"/>
        <rFont val="Segoe UI"/>
        <family val="2"/>
      </rPr>
      <t xml:space="preserve"> PAGO CUOTA 20, Y 21/24, CORRESPONDIENTE A MANUTENCION MESES DE ABRIL-MAYO 2023 DE OCHO (08) BECADOS EN EL EXTERIOR.(RUSIA)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</si>
  <si>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MESES DE ABRIL-MAYO 2023 DE ONCE (11) BECADOS EN EL EXTERIOR.(ESPAÑA)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</si>
  <si>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7, Y 8/12, CORRESPONDIENTE A MANUTENCION MESES DE ABRIL-MAYO 2023 DEL  BECADO JOSE ANGEL ACOSTA.(ESPAÑA)</t>
    </r>
  </si>
  <si>
    <r>
      <rPr>
        <b/>
        <sz val="8"/>
        <color indexed="8"/>
        <rFont val="Segoe UI"/>
        <family val="2"/>
      </rPr>
      <t>CONSCIUOS MANAGEMENT INSTITUTE (CMI),</t>
    </r>
    <r>
      <rPr>
        <sz val="8"/>
        <color indexed="8"/>
        <rFont val="Segoe UI"/>
        <family val="2"/>
      </rPr>
      <t xml:space="preserve"> PAGO CUOTA 7, Y 8/12, CORRESPONDIENTE A MANUTENCION MESES DE ABRIL-MAYO 2023 DE ONCE (11) BECADOS EN EL EXTERIOR.</t>
    </r>
  </si>
  <si>
    <r>
      <rPr>
        <b/>
        <sz val="8"/>
        <color indexed="8"/>
        <rFont val="Segoe UI"/>
        <family val="2"/>
      </rPr>
      <t>CONSCIUOS MANAGEMENT INSTITUTE (CMI),</t>
    </r>
    <r>
      <rPr>
        <sz val="8"/>
        <color indexed="8"/>
        <rFont val="Segoe UI"/>
        <family val="2"/>
      </rPr>
      <t xml:space="preserve"> PAGO CUOTA 7, Y 8/12, CORRESPONDIENTE A MANUTENCION MESES DE ABRIL-MAYO 2023 DE LA  BECADA RUTH AIME CASTRO.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</si>
  <si>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PAGO CUOTA 7, Y 8/25, CORRESPONDIENTE A MANUTENCION MESES DE ABRIL-MAYO 2023 DE TRES (03) BECADOS. LAURA DEL PILAR FLORENCIO, MAYTE EMILIA CABRERA M. MADELIN MENA CASTILLO.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</si>
  <si>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8, Y 9/13, CORRESPONDIENTE A MANUTENCION MESES DE ABRIL-MAYO 2023 DE DIESISEIS (16) BECADOS.(ESPAÑA).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</si>
  <si>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8, Y 9/24, CORRESPONDIENTE A MANUTENCION MESES DE ABRIL-MAYO 2023 DE QUINCE (15) BECADOS.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</si>
  <si>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8, Y 9/24, CORRESPONDIENTE A MANUTENCION MESES DE ABRIL-MAYO 2023 DE LA BECADA LIZBETH CABRERA.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</si>
  <si>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8, Y 9/36, CORRESPONDIENTE A MANUTENCION MESES DE ABRIL-MAYO 2023 DE SIETE (07) BECADOS.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</si>
  <si>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8 A LA 10/10  CORRESPONDIENTE A MANUTENCIÓN MESES DE ABRIL/JUNIO 2023, DEL BECADO GUSTAVO ADOLFO BAEZ BASTARDO, BECADOS EN EL EXTERIOR (ESPAÑA).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</si>
  <si>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1, Y 5/20, CORRESPONDIENTE A MANUTENCION MESES DE ENERO-MAYO 2023 DE LA BECADA CRISMELDY ESTRELLA FRANCISCO.</t>
    </r>
  </si>
  <si>
    <r>
      <rPr>
        <b/>
        <sz val="8"/>
        <color indexed="8"/>
        <rFont val="Segoe UI"/>
        <family val="2"/>
      </rPr>
      <t>INST. TECNICO SUPERIOR OSCUS SAN VALERO (ITSOSV)</t>
    </r>
    <r>
      <rPr>
        <sz val="8"/>
        <color indexed="8"/>
        <rFont val="Segoe UI"/>
        <family val="2"/>
      </rPr>
      <t>, PAGO NÓMINA DE SESENTA Y NUEVE (69) ESTUDIANTES CON BECAS OTORGADAS EN EL INSTITUTO TECNICO SUPERIOR  OSCUS SAN VALERO, CORRESPONDIENTE AL MES MARZO 2023, CONVOCATORIA  2020, 2021-2022</t>
    </r>
  </si>
  <si>
    <r>
      <rPr>
        <b/>
        <sz val="8"/>
        <color indexed="8"/>
        <rFont val="Segoe UI"/>
        <family val="2"/>
      </rPr>
      <t>INSTITUTO TECNICO SUPERIOR COMUNITARIO (ITSC)</t>
    </r>
    <r>
      <rPr>
        <sz val="8"/>
        <color indexed="8"/>
        <rFont val="Segoe UI"/>
        <family val="2"/>
      </rPr>
      <t xml:space="preserve">, PAGO NÓMINA DE CINCUENTA Y DOS (52) ESTUDIANTES CON BECAS OTORGADAS EN EL ITSC, CORRESPONDIENTE AL MES MARZO 2023, CONVOCATORIA 2020-1, 2. 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</si>
  <si>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</si>
  <si>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EXTERIOR.MANEJO DE CUENTA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</si>
  <si>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</si>
  <si>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r>
      <rPr>
        <b/>
        <sz val="8"/>
        <color indexed="8"/>
        <rFont val="Segoe UI"/>
        <family val="2"/>
      </rPr>
      <t>UNIVERSIDAD CATOLICA TECNOLOGICA DEL CIBAO (UCATECI),</t>
    </r>
    <r>
      <rPr>
        <sz val="8"/>
        <color indexed="8"/>
        <rFont val="Segoe UI"/>
        <family val="2"/>
      </rPr>
      <t xml:space="preserve"> PAGO FACTURA NFC: B1500000352 D/F 18/10/2022, POR CONCEPTO DEL PAGO DE INSCRIPCION Y MATRICULACION, CURSADO POR DIECIOCHO (18) ESTUDIANTES BECADOS POR ESTE MINISTERIO, CORRESPONDIENTE AL PERIODO ACADEMICO MAYO-AGOSTO 2021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</si>
</sst>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3" fillId="33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19" fillId="33" borderId="24" xfId="0" applyFont="1" applyFill="1" applyBorder="1" applyAlignment="1">
      <alignment horizontal="justify" vertical="center" wrapText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43" fontId="0" fillId="33" borderId="24" xfId="0" applyNumberFormat="1" applyFill="1" applyBorder="1" applyAlignment="1">
      <alignment horizontal="right" vertical="center"/>
    </xf>
    <xf numFmtId="0" fontId="65" fillId="33" borderId="24" xfId="0" applyFont="1" applyFill="1" applyBorder="1" applyAlignment="1">
      <alignment horizontal="justify" vertical="center" wrapText="1"/>
    </xf>
    <xf numFmtId="0" fontId="24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65" fillId="33" borderId="24" xfId="0" applyFont="1" applyFill="1" applyBorder="1" applyAlignment="1">
      <alignment horizontal="justify" vertical="justify" wrapText="1"/>
    </xf>
    <xf numFmtId="0" fontId="19" fillId="33" borderId="31" xfId="0" applyFont="1" applyFill="1" applyBorder="1" applyAlignment="1">
      <alignment horizontal="justify" vertical="center" wrapText="1" readingOrder="1"/>
    </xf>
    <xf numFmtId="0" fontId="19" fillId="33" borderId="32" xfId="0" applyFont="1" applyFill="1" applyBorder="1" applyAlignment="1">
      <alignment horizontal="justify" vertical="justify" wrapText="1"/>
    </xf>
    <xf numFmtId="0" fontId="19" fillId="33" borderId="32" xfId="0" applyFont="1" applyFill="1" applyBorder="1" applyAlignment="1">
      <alignment horizontal="justify" wrapText="1"/>
    </xf>
    <xf numFmtId="0" fontId="19" fillId="33" borderId="32" xfId="0" applyFont="1" applyFill="1" applyBorder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410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252"/>
  <sheetViews>
    <sheetView tabSelected="1" zoomScaleSheetLayoutView="70" zoomScalePageLayoutView="0" workbookViewId="0" topLeftCell="A1">
      <selection activeCell="A1" sqref="A1:H218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7" width="18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3"/>
      <c r="C6" s="73"/>
      <c r="D6" s="73"/>
      <c r="E6" s="73"/>
      <c r="F6" s="73"/>
      <c r="G6" s="73"/>
      <c r="H6" s="73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3"/>
      <c r="C9" s="73"/>
      <c r="D9" s="73"/>
      <c r="E9" s="73"/>
      <c r="F9" s="73"/>
      <c r="G9" s="73"/>
      <c r="H9" s="73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9" t="s">
        <v>3</v>
      </c>
      <c r="C11" s="79"/>
      <c r="D11" s="79"/>
      <c r="E11" s="79"/>
      <c r="F11" s="79"/>
      <c r="G11" s="79"/>
      <c r="H11" s="79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1" t="s">
        <v>25</v>
      </c>
      <c r="C13" s="81"/>
      <c r="D13" s="81"/>
      <c r="E13" s="81"/>
      <c r="F13" s="81"/>
      <c r="G13" s="81"/>
      <c r="H13" s="81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4"/>
      <c r="C15" s="82" t="s">
        <v>4</v>
      </c>
      <c r="D15" s="77"/>
      <c r="E15" s="77"/>
      <c r="F15" s="77" t="s">
        <v>11</v>
      </c>
      <c r="G15" s="77"/>
      <c r="H15" s="78"/>
      <c r="I15" s="6"/>
      <c r="J15" s="6"/>
      <c r="K15" s="6"/>
      <c r="L15" s="6"/>
    </row>
    <row r="16" spans="1:12" s="3" customFormat="1" ht="37.5" customHeight="1">
      <c r="A16" s="6"/>
      <c r="B16" s="75"/>
      <c r="C16" s="83" t="s">
        <v>12</v>
      </c>
      <c r="D16" s="76"/>
      <c r="E16" s="11"/>
      <c r="F16" s="76" t="s">
        <v>8</v>
      </c>
      <c r="G16" s="76"/>
      <c r="H16" s="35">
        <v>435459.74</v>
      </c>
      <c r="I16" s="6"/>
      <c r="J16" s="6"/>
      <c r="K16" s="6"/>
      <c r="L16" s="6"/>
    </row>
    <row r="17" spans="1:12" s="3" customFormat="1" ht="45.75" customHeight="1">
      <c r="A17" s="6"/>
      <c r="B17" s="75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94.5">
      <c r="B18" s="39"/>
      <c r="C18" s="64">
        <v>44929</v>
      </c>
      <c r="D18" s="65" t="s">
        <v>36</v>
      </c>
      <c r="E18" s="61" t="s">
        <v>157</v>
      </c>
      <c r="F18" s="67"/>
      <c r="G18" s="67">
        <v>100029.87</v>
      </c>
      <c r="H18" s="62">
        <f>H16+F18-G18</f>
        <v>335429.87</v>
      </c>
    </row>
    <row r="19" spans="2:8" s="9" customFormat="1" ht="84">
      <c r="B19" s="39"/>
      <c r="C19" s="64">
        <v>44929</v>
      </c>
      <c r="D19" s="65" t="s">
        <v>37</v>
      </c>
      <c r="E19" s="61" t="s">
        <v>158</v>
      </c>
      <c r="F19" s="67"/>
      <c r="G19" s="67">
        <v>33343.29</v>
      </c>
      <c r="H19" s="62">
        <f>H18+F19-G19</f>
        <v>302086.58</v>
      </c>
    </row>
    <row r="20" spans="2:8" s="9" customFormat="1" ht="66" customHeight="1">
      <c r="B20" s="39"/>
      <c r="C20" s="64">
        <v>44929</v>
      </c>
      <c r="D20" s="65" t="s">
        <v>38</v>
      </c>
      <c r="E20" s="61" t="s">
        <v>159</v>
      </c>
      <c r="F20" s="67"/>
      <c r="G20" s="67">
        <v>33343.29</v>
      </c>
      <c r="H20" s="62">
        <f>H19+F20-G20</f>
        <v>268743.29000000004</v>
      </c>
    </row>
    <row r="21" spans="2:8" s="9" customFormat="1" ht="55.5" customHeight="1">
      <c r="B21" s="39"/>
      <c r="C21" s="64">
        <v>44929</v>
      </c>
      <c r="D21" s="65" t="s">
        <v>39</v>
      </c>
      <c r="E21" s="89" t="s">
        <v>160</v>
      </c>
      <c r="F21" s="67"/>
      <c r="G21" s="67">
        <v>33343.29</v>
      </c>
      <c r="H21" s="62">
        <f aca="true" t="shared" si="0" ref="H21:H84">H20+F21-G21</f>
        <v>235400.00000000003</v>
      </c>
    </row>
    <row r="22" spans="2:8" s="9" customFormat="1" ht="76.5" customHeight="1">
      <c r="B22" s="39"/>
      <c r="C22" s="64">
        <v>44960</v>
      </c>
      <c r="D22" s="65" t="s">
        <v>40</v>
      </c>
      <c r="E22" s="61" t="s">
        <v>161</v>
      </c>
      <c r="F22" s="67"/>
      <c r="G22" s="67">
        <v>123401.7</v>
      </c>
      <c r="H22" s="62">
        <f t="shared" si="0"/>
        <v>111998.30000000003</v>
      </c>
    </row>
    <row r="23" spans="2:8" s="9" customFormat="1" ht="62.25" customHeight="1">
      <c r="B23" s="39"/>
      <c r="C23" s="64">
        <v>44960</v>
      </c>
      <c r="D23" s="69" t="s">
        <v>41</v>
      </c>
      <c r="E23" s="61" t="s">
        <v>162</v>
      </c>
      <c r="F23" s="67">
        <v>200000</v>
      </c>
      <c r="G23" s="67"/>
      <c r="H23" s="62">
        <f t="shared" si="0"/>
        <v>311998.30000000005</v>
      </c>
    </row>
    <row r="24" spans="2:8" s="9" customFormat="1" ht="66" customHeight="1">
      <c r="B24" s="39"/>
      <c r="C24" s="64">
        <v>44988</v>
      </c>
      <c r="D24" s="69" t="s">
        <v>42</v>
      </c>
      <c r="E24" s="61" t="s">
        <v>163</v>
      </c>
      <c r="F24" s="67">
        <v>1500000</v>
      </c>
      <c r="G24" s="67"/>
      <c r="H24" s="62">
        <f t="shared" si="0"/>
        <v>1811998.3</v>
      </c>
    </row>
    <row r="25" spans="2:8" s="9" customFormat="1" ht="33.75" customHeight="1">
      <c r="B25" s="39"/>
      <c r="C25" s="64">
        <v>44988</v>
      </c>
      <c r="D25" s="69" t="s">
        <v>43</v>
      </c>
      <c r="E25" s="61" t="s">
        <v>164</v>
      </c>
      <c r="F25" s="67"/>
      <c r="G25" s="67">
        <v>300665.96</v>
      </c>
      <c r="H25" s="62">
        <f t="shared" si="0"/>
        <v>1511332.34</v>
      </c>
    </row>
    <row r="26" spans="2:8" s="9" customFormat="1" ht="33.75" customHeight="1">
      <c r="B26" s="39"/>
      <c r="C26" s="64">
        <v>44988</v>
      </c>
      <c r="D26" s="69" t="s">
        <v>43</v>
      </c>
      <c r="E26" s="89" t="s">
        <v>165</v>
      </c>
      <c r="F26" s="67"/>
      <c r="G26" s="67">
        <v>300665.96</v>
      </c>
      <c r="H26" s="62">
        <f t="shared" si="0"/>
        <v>1210666.3800000001</v>
      </c>
    </row>
    <row r="27" spans="2:8" s="9" customFormat="1" ht="33.75" customHeight="1">
      <c r="B27" s="39"/>
      <c r="C27" s="64">
        <v>44988</v>
      </c>
      <c r="D27" s="69" t="s">
        <v>43</v>
      </c>
      <c r="E27" s="89" t="s">
        <v>166</v>
      </c>
      <c r="F27" s="67"/>
      <c r="G27" s="67">
        <v>300665.96</v>
      </c>
      <c r="H27" s="62">
        <f t="shared" si="0"/>
        <v>910000.4200000002</v>
      </c>
    </row>
    <row r="28" spans="2:8" s="9" customFormat="1" ht="42.75" customHeight="1">
      <c r="B28" s="39"/>
      <c r="C28" s="64">
        <v>44988</v>
      </c>
      <c r="D28" s="69" t="s">
        <v>43</v>
      </c>
      <c r="E28" s="89" t="s">
        <v>167</v>
      </c>
      <c r="F28" s="67"/>
      <c r="G28" s="67">
        <v>300665.96</v>
      </c>
      <c r="H28" s="62">
        <f t="shared" si="0"/>
        <v>609334.4600000002</v>
      </c>
    </row>
    <row r="29" spans="2:8" s="9" customFormat="1" ht="33.75" customHeight="1">
      <c r="B29" s="39"/>
      <c r="C29" s="64">
        <v>45110</v>
      </c>
      <c r="D29" s="69" t="s">
        <v>44</v>
      </c>
      <c r="E29" s="89" t="s">
        <v>168</v>
      </c>
      <c r="F29" s="67"/>
      <c r="G29" s="67">
        <v>142012.32</v>
      </c>
      <c r="H29" s="62">
        <f t="shared" si="0"/>
        <v>467322.1400000002</v>
      </c>
    </row>
    <row r="30" spans="2:8" s="9" customFormat="1" ht="33.75" customHeight="1">
      <c r="B30" s="39"/>
      <c r="C30" s="64">
        <v>45141</v>
      </c>
      <c r="D30" s="69" t="s">
        <v>45</v>
      </c>
      <c r="E30" s="89" t="s">
        <v>169</v>
      </c>
      <c r="F30" s="67"/>
      <c r="G30" s="67">
        <v>1039684.3</v>
      </c>
      <c r="H30" s="62">
        <f t="shared" si="0"/>
        <v>-572362.1599999999</v>
      </c>
    </row>
    <row r="31" spans="2:8" s="9" customFormat="1" ht="52.5" customHeight="1">
      <c r="B31" s="39"/>
      <c r="C31" s="64">
        <v>45141</v>
      </c>
      <c r="D31" s="69" t="s">
        <v>46</v>
      </c>
      <c r="E31" s="61" t="s">
        <v>170</v>
      </c>
      <c r="F31" s="67">
        <v>1500000</v>
      </c>
      <c r="G31" s="67"/>
      <c r="H31" s="62">
        <f t="shared" si="0"/>
        <v>927637.8400000001</v>
      </c>
    </row>
    <row r="32" spans="2:8" s="9" customFormat="1" ht="53.25" customHeight="1">
      <c r="B32" s="39"/>
      <c r="C32" s="64">
        <v>45172</v>
      </c>
      <c r="D32" s="69" t="s">
        <v>47</v>
      </c>
      <c r="E32" s="61" t="s">
        <v>171</v>
      </c>
      <c r="F32" s="67">
        <v>1500000</v>
      </c>
      <c r="G32" s="67"/>
      <c r="H32" s="62">
        <f t="shared" si="0"/>
        <v>2427637.84</v>
      </c>
    </row>
    <row r="33" spans="2:8" s="9" customFormat="1" ht="33.75" customHeight="1">
      <c r="B33" s="39"/>
      <c r="C33" s="64">
        <v>45172</v>
      </c>
      <c r="D33" s="69" t="s">
        <v>48</v>
      </c>
      <c r="E33" s="89" t="s">
        <v>172</v>
      </c>
      <c r="F33" s="67"/>
      <c r="G33" s="67">
        <v>240509.85</v>
      </c>
      <c r="H33" s="62">
        <f t="shared" si="0"/>
        <v>2187127.9899999998</v>
      </c>
    </row>
    <row r="34" spans="2:8" s="9" customFormat="1" ht="33.75" customHeight="1">
      <c r="B34" s="39"/>
      <c r="C34" s="64">
        <v>45172</v>
      </c>
      <c r="D34" s="69" t="s">
        <v>48</v>
      </c>
      <c r="E34" s="89" t="s">
        <v>173</v>
      </c>
      <c r="F34" s="67"/>
      <c r="G34" s="67">
        <v>240509.85</v>
      </c>
      <c r="H34" s="62">
        <f t="shared" si="0"/>
        <v>1946618.1399999997</v>
      </c>
    </row>
    <row r="35" spans="2:8" s="9" customFormat="1" ht="33.75" customHeight="1">
      <c r="B35" s="39"/>
      <c r="C35" s="64">
        <v>45172</v>
      </c>
      <c r="D35" s="69" t="s">
        <v>48</v>
      </c>
      <c r="E35" s="89" t="s">
        <v>174</v>
      </c>
      <c r="F35" s="67"/>
      <c r="G35" s="67">
        <v>240509.85</v>
      </c>
      <c r="H35" s="62">
        <f t="shared" si="0"/>
        <v>1706108.2899999996</v>
      </c>
    </row>
    <row r="36" spans="2:8" s="9" customFormat="1" ht="33.75" customHeight="1">
      <c r="B36" s="39"/>
      <c r="C36" s="64">
        <v>45172</v>
      </c>
      <c r="D36" s="69" t="s">
        <v>48</v>
      </c>
      <c r="E36" s="89" t="s">
        <v>175</v>
      </c>
      <c r="F36" s="67"/>
      <c r="G36" s="67">
        <v>240509.85</v>
      </c>
      <c r="H36" s="62">
        <f t="shared" si="0"/>
        <v>1465598.4399999995</v>
      </c>
    </row>
    <row r="37" spans="2:8" s="9" customFormat="1" ht="33.75" customHeight="1">
      <c r="B37" s="39"/>
      <c r="C37" s="64">
        <v>45172</v>
      </c>
      <c r="D37" s="69" t="s">
        <v>48</v>
      </c>
      <c r="E37" s="89" t="s">
        <v>176</v>
      </c>
      <c r="F37" s="67"/>
      <c r="G37" s="67">
        <v>240509.85</v>
      </c>
      <c r="H37" s="62">
        <f t="shared" si="0"/>
        <v>1225088.5899999994</v>
      </c>
    </row>
    <row r="38" spans="2:8" s="9" customFormat="1" ht="33.75" customHeight="1">
      <c r="B38" s="39"/>
      <c r="C38" s="64">
        <v>45172</v>
      </c>
      <c r="D38" s="69" t="s">
        <v>48</v>
      </c>
      <c r="E38" s="89" t="s">
        <v>177</v>
      </c>
      <c r="F38" s="67"/>
      <c r="G38" s="67">
        <v>240509.85</v>
      </c>
      <c r="H38" s="62">
        <f t="shared" si="0"/>
        <v>984578.7399999994</v>
      </c>
    </row>
    <row r="39" spans="2:8" s="9" customFormat="1" ht="33.75" customHeight="1">
      <c r="B39" s="39"/>
      <c r="C39" s="64">
        <v>45172</v>
      </c>
      <c r="D39" s="69" t="s">
        <v>49</v>
      </c>
      <c r="E39" s="89" t="s">
        <v>178</v>
      </c>
      <c r="F39" s="67"/>
      <c r="G39" s="67">
        <v>300193.11</v>
      </c>
      <c r="H39" s="62">
        <f t="shared" si="0"/>
        <v>684385.6299999994</v>
      </c>
    </row>
    <row r="40" spans="2:8" s="9" customFormat="1" ht="46.5" customHeight="1">
      <c r="B40" s="39"/>
      <c r="C40" s="64">
        <v>45172</v>
      </c>
      <c r="D40" s="69" t="s">
        <v>50</v>
      </c>
      <c r="E40" s="61" t="s">
        <v>179</v>
      </c>
      <c r="F40" s="67"/>
      <c r="G40" s="67">
        <v>498150</v>
      </c>
      <c r="H40" s="62">
        <f t="shared" si="0"/>
        <v>186235.62999999942</v>
      </c>
    </row>
    <row r="41" spans="2:8" s="9" customFormat="1" ht="55.5" customHeight="1">
      <c r="B41" s="39"/>
      <c r="C41" s="64">
        <v>45202</v>
      </c>
      <c r="D41" s="69" t="s">
        <v>51</v>
      </c>
      <c r="E41" s="61" t="s">
        <v>180</v>
      </c>
      <c r="F41" s="67">
        <v>500000</v>
      </c>
      <c r="G41" s="67"/>
      <c r="H41" s="62">
        <f t="shared" si="0"/>
        <v>686235.6299999994</v>
      </c>
    </row>
    <row r="42" spans="2:8" s="9" customFormat="1" ht="33.75" customHeight="1">
      <c r="B42" s="39"/>
      <c r="C42" s="64">
        <v>45202</v>
      </c>
      <c r="D42" s="69" t="s">
        <v>52</v>
      </c>
      <c r="E42" s="89" t="s">
        <v>181</v>
      </c>
      <c r="F42" s="67"/>
      <c r="G42" s="67">
        <v>96150.24</v>
      </c>
      <c r="H42" s="62">
        <f t="shared" si="0"/>
        <v>590085.3899999994</v>
      </c>
    </row>
    <row r="43" spans="2:8" s="9" customFormat="1" ht="33.75" customHeight="1">
      <c r="B43" s="39"/>
      <c r="C43" s="64">
        <v>45202</v>
      </c>
      <c r="D43" s="69" t="s">
        <v>52</v>
      </c>
      <c r="E43" s="89" t="s">
        <v>182</v>
      </c>
      <c r="F43" s="67"/>
      <c r="G43" s="67">
        <v>144225.36</v>
      </c>
      <c r="H43" s="62">
        <f t="shared" si="0"/>
        <v>445860.02999999945</v>
      </c>
    </row>
    <row r="44" spans="2:8" s="9" customFormat="1" ht="33.75" customHeight="1">
      <c r="B44" s="39"/>
      <c r="C44" s="64">
        <v>45202</v>
      </c>
      <c r="D44" s="69" t="s">
        <v>52</v>
      </c>
      <c r="E44" s="89" t="s">
        <v>183</v>
      </c>
      <c r="F44" s="67"/>
      <c r="G44" s="67">
        <v>144225.36</v>
      </c>
      <c r="H44" s="62">
        <f t="shared" si="0"/>
        <v>301634.66999999946</v>
      </c>
    </row>
    <row r="45" spans="2:8" s="9" customFormat="1" ht="54" customHeight="1">
      <c r="B45" s="39"/>
      <c r="C45" s="64" t="s">
        <v>26</v>
      </c>
      <c r="D45" s="69" t="s">
        <v>53</v>
      </c>
      <c r="E45" s="61" t="s">
        <v>184</v>
      </c>
      <c r="F45" s="67">
        <v>1500000</v>
      </c>
      <c r="G45" s="67"/>
      <c r="H45" s="62">
        <f t="shared" si="0"/>
        <v>1801634.6699999995</v>
      </c>
    </row>
    <row r="46" spans="2:8" s="9" customFormat="1" ht="52.5" customHeight="1">
      <c r="B46" s="39"/>
      <c r="C46" s="88">
        <v>45001</v>
      </c>
      <c r="D46" s="66" t="s">
        <v>54</v>
      </c>
      <c r="E46" s="90" t="s">
        <v>185</v>
      </c>
      <c r="F46" s="67">
        <v>400000</v>
      </c>
      <c r="G46" s="67"/>
      <c r="H46" s="62">
        <f t="shared" si="0"/>
        <v>2201634.6699999995</v>
      </c>
    </row>
    <row r="47" spans="2:8" s="9" customFormat="1" ht="33.75" customHeight="1">
      <c r="B47" s="39"/>
      <c r="C47" s="64" t="s">
        <v>26</v>
      </c>
      <c r="D47" s="69" t="s">
        <v>55</v>
      </c>
      <c r="E47" s="91" t="s">
        <v>186</v>
      </c>
      <c r="F47" s="67"/>
      <c r="G47" s="67">
        <v>128850.12</v>
      </c>
      <c r="H47" s="62">
        <f t="shared" si="0"/>
        <v>2072784.5499999993</v>
      </c>
    </row>
    <row r="48" spans="2:8" s="9" customFormat="1" ht="33.75" customHeight="1">
      <c r="B48" s="39"/>
      <c r="C48" s="64" t="s">
        <v>26</v>
      </c>
      <c r="D48" s="69" t="s">
        <v>55</v>
      </c>
      <c r="E48" s="91" t="s">
        <v>187</v>
      </c>
      <c r="F48" s="67"/>
      <c r="G48" s="67">
        <v>257700.27</v>
      </c>
      <c r="H48" s="62">
        <f t="shared" si="0"/>
        <v>1815084.2799999993</v>
      </c>
    </row>
    <row r="49" spans="2:8" s="9" customFormat="1" ht="33.75" customHeight="1">
      <c r="B49" s="39"/>
      <c r="C49" s="64" t="s">
        <v>26</v>
      </c>
      <c r="D49" s="69" t="s">
        <v>56</v>
      </c>
      <c r="E49" s="91" t="s">
        <v>188</v>
      </c>
      <c r="F49" s="67"/>
      <c r="G49" s="67">
        <v>130020.45</v>
      </c>
      <c r="H49" s="62">
        <f t="shared" si="0"/>
        <v>1685063.8299999994</v>
      </c>
    </row>
    <row r="50" spans="2:8" s="9" customFormat="1" ht="33.75" customHeight="1">
      <c r="B50" s="39"/>
      <c r="C50" s="64" t="s">
        <v>26</v>
      </c>
      <c r="D50" s="69" t="s">
        <v>56</v>
      </c>
      <c r="E50" s="91" t="s">
        <v>189</v>
      </c>
      <c r="F50" s="67"/>
      <c r="G50" s="67">
        <v>260040.9</v>
      </c>
      <c r="H50" s="62">
        <f t="shared" si="0"/>
        <v>1425022.9299999995</v>
      </c>
    </row>
    <row r="51" spans="2:8" s="9" customFormat="1" ht="33.75" customHeight="1">
      <c r="B51" s="39"/>
      <c r="C51" s="64" t="s">
        <v>26</v>
      </c>
      <c r="D51" s="69" t="s">
        <v>57</v>
      </c>
      <c r="E51" s="92" t="s">
        <v>190</v>
      </c>
      <c r="F51" s="67"/>
      <c r="G51" s="67">
        <v>253390.62</v>
      </c>
      <c r="H51" s="62">
        <f t="shared" si="0"/>
        <v>1171632.3099999996</v>
      </c>
    </row>
    <row r="52" spans="2:8" s="9" customFormat="1" ht="33.75" customHeight="1">
      <c r="B52" s="39"/>
      <c r="C52" s="64" t="s">
        <v>26</v>
      </c>
      <c r="D52" s="69" t="s">
        <v>57</v>
      </c>
      <c r="E52" s="91" t="s">
        <v>191</v>
      </c>
      <c r="F52" s="67"/>
      <c r="G52" s="67">
        <v>144794.64</v>
      </c>
      <c r="H52" s="62">
        <f t="shared" si="0"/>
        <v>1026837.6699999996</v>
      </c>
    </row>
    <row r="53" spans="2:8" s="9" customFormat="1" ht="33.75" customHeight="1">
      <c r="B53" s="39"/>
      <c r="C53" s="64" t="s">
        <v>26</v>
      </c>
      <c r="D53" s="69" t="s">
        <v>58</v>
      </c>
      <c r="E53" s="92" t="s">
        <v>192</v>
      </c>
      <c r="F53" s="67"/>
      <c r="G53" s="67">
        <v>71585.04</v>
      </c>
      <c r="H53" s="62">
        <f t="shared" si="0"/>
        <v>955252.6299999995</v>
      </c>
    </row>
    <row r="54" spans="2:8" s="9" customFormat="1" ht="33.75" customHeight="1">
      <c r="B54" s="39"/>
      <c r="C54" s="64" t="s">
        <v>26</v>
      </c>
      <c r="D54" s="69" t="s">
        <v>59</v>
      </c>
      <c r="E54" s="91" t="s">
        <v>193</v>
      </c>
      <c r="F54" s="67"/>
      <c r="G54" s="67">
        <v>253183.98</v>
      </c>
      <c r="H54" s="62">
        <f t="shared" si="0"/>
        <v>702068.6499999996</v>
      </c>
    </row>
    <row r="55" spans="2:8" s="9" customFormat="1" ht="33.75" customHeight="1">
      <c r="B55" s="39"/>
      <c r="C55" s="64" t="s">
        <v>26</v>
      </c>
      <c r="D55" s="69" t="s">
        <v>59</v>
      </c>
      <c r="E55" s="91" t="s">
        <v>194</v>
      </c>
      <c r="F55" s="67"/>
      <c r="G55" s="67">
        <v>253183.98</v>
      </c>
      <c r="H55" s="62">
        <f t="shared" si="0"/>
        <v>448884.6699999996</v>
      </c>
    </row>
    <row r="56" spans="2:8" s="9" customFormat="1" ht="33.75" customHeight="1">
      <c r="B56" s="39"/>
      <c r="C56" s="64" t="s">
        <v>26</v>
      </c>
      <c r="D56" s="69" t="s">
        <v>60</v>
      </c>
      <c r="E56" s="91" t="s">
        <v>195</v>
      </c>
      <c r="F56" s="67"/>
      <c r="G56" s="67">
        <v>189122.88</v>
      </c>
      <c r="H56" s="62">
        <f t="shared" si="0"/>
        <v>259761.78999999957</v>
      </c>
    </row>
    <row r="57" spans="2:8" s="9" customFormat="1" ht="53.25" customHeight="1">
      <c r="B57" s="39"/>
      <c r="C57" s="64" t="s">
        <v>27</v>
      </c>
      <c r="D57" s="65" t="s">
        <v>54</v>
      </c>
      <c r="E57" s="61" t="s">
        <v>196</v>
      </c>
      <c r="F57" s="67">
        <v>550000</v>
      </c>
      <c r="G57" s="67"/>
      <c r="H57" s="62">
        <f t="shared" si="0"/>
        <v>809761.7899999996</v>
      </c>
    </row>
    <row r="58" spans="2:8" s="9" customFormat="1" ht="39.75" customHeight="1">
      <c r="B58" s="39"/>
      <c r="C58" s="64" t="s">
        <v>28</v>
      </c>
      <c r="D58" s="66" t="s">
        <v>54</v>
      </c>
      <c r="E58" s="63" t="s">
        <v>197</v>
      </c>
      <c r="F58" s="67">
        <v>99999998.99</v>
      </c>
      <c r="G58" s="67"/>
      <c r="H58" s="62">
        <f t="shared" si="0"/>
        <v>100809760.78</v>
      </c>
    </row>
    <row r="59" spans="2:8" s="9" customFormat="1" ht="33.75" customHeight="1">
      <c r="B59" s="39"/>
      <c r="C59" s="64" t="s">
        <v>28</v>
      </c>
      <c r="D59" s="66" t="s">
        <v>54</v>
      </c>
      <c r="E59" s="63" t="s">
        <v>197</v>
      </c>
      <c r="F59" s="67">
        <v>99999998.99</v>
      </c>
      <c r="G59" s="67"/>
      <c r="H59" s="62">
        <f t="shared" si="0"/>
        <v>200809759.76999998</v>
      </c>
    </row>
    <row r="60" spans="2:8" s="9" customFormat="1" ht="33.75" customHeight="1">
      <c r="B60" s="39"/>
      <c r="C60" s="64" t="s">
        <v>28</v>
      </c>
      <c r="D60" s="66" t="s">
        <v>54</v>
      </c>
      <c r="E60" s="63" t="s">
        <v>197</v>
      </c>
      <c r="F60" s="67">
        <v>1493500.22</v>
      </c>
      <c r="G60" s="67"/>
      <c r="H60" s="62">
        <f t="shared" si="0"/>
        <v>202303259.98999998</v>
      </c>
    </row>
    <row r="61" spans="2:8" s="9" customFormat="1" ht="33.75" customHeight="1">
      <c r="B61" s="39"/>
      <c r="C61" s="64" t="s">
        <v>28</v>
      </c>
      <c r="D61" s="69" t="s">
        <v>61</v>
      </c>
      <c r="E61" s="93" t="s">
        <v>198</v>
      </c>
      <c r="F61" s="67"/>
      <c r="G61" s="67">
        <v>292305.58</v>
      </c>
      <c r="H61" s="62">
        <f t="shared" si="0"/>
        <v>202010954.40999997</v>
      </c>
    </row>
    <row r="62" spans="2:8" s="9" customFormat="1" ht="33.75" customHeight="1">
      <c r="B62" s="39"/>
      <c r="C62" s="64" t="s">
        <v>28</v>
      </c>
      <c r="D62" s="69" t="s">
        <v>61</v>
      </c>
      <c r="E62" s="93" t="s">
        <v>199</v>
      </c>
      <c r="F62" s="67"/>
      <c r="G62" s="67">
        <v>167031.76</v>
      </c>
      <c r="H62" s="62">
        <f t="shared" si="0"/>
        <v>201843922.64999998</v>
      </c>
    </row>
    <row r="63" spans="2:8" s="9" customFormat="1" ht="33.75" customHeight="1">
      <c r="B63" s="39"/>
      <c r="C63" s="64" t="s">
        <v>28</v>
      </c>
      <c r="D63" s="69" t="s">
        <v>62</v>
      </c>
      <c r="E63" s="93" t="s">
        <v>200</v>
      </c>
      <c r="F63" s="67"/>
      <c r="G63" s="67">
        <v>292305.58</v>
      </c>
      <c r="H63" s="62">
        <f t="shared" si="0"/>
        <v>201551617.06999996</v>
      </c>
    </row>
    <row r="64" spans="2:8" s="9" customFormat="1" ht="33.75" customHeight="1">
      <c r="B64" s="39"/>
      <c r="C64" s="64" t="s">
        <v>29</v>
      </c>
      <c r="D64" s="69" t="s">
        <v>58</v>
      </c>
      <c r="E64" s="92" t="s">
        <v>201</v>
      </c>
      <c r="F64" s="67"/>
      <c r="G64" s="67">
        <v>292305.58</v>
      </c>
      <c r="H64" s="62">
        <f t="shared" si="0"/>
        <v>201259311.48999995</v>
      </c>
    </row>
    <row r="65" spans="2:8" s="9" customFormat="1" ht="33.75" customHeight="1">
      <c r="B65" s="39"/>
      <c r="C65" s="64" t="s">
        <v>30</v>
      </c>
      <c r="D65" s="69" t="s">
        <v>63</v>
      </c>
      <c r="E65" s="92" t="s">
        <v>202</v>
      </c>
      <c r="F65" s="67"/>
      <c r="G65" s="67">
        <v>660000</v>
      </c>
      <c r="H65" s="62">
        <f t="shared" si="0"/>
        <v>200599311.48999995</v>
      </c>
    </row>
    <row r="66" spans="2:8" s="9" customFormat="1" ht="33.75" customHeight="1">
      <c r="B66" s="39"/>
      <c r="C66" s="64" t="s">
        <v>30</v>
      </c>
      <c r="D66" s="69" t="s">
        <v>64</v>
      </c>
      <c r="E66" s="92" t="s">
        <v>203</v>
      </c>
      <c r="F66" s="67"/>
      <c r="G66" s="67">
        <v>53525.52</v>
      </c>
      <c r="H66" s="62">
        <f t="shared" si="0"/>
        <v>200545785.96999994</v>
      </c>
    </row>
    <row r="67" spans="2:8" s="9" customFormat="1" ht="33.75" customHeight="1">
      <c r="B67" s="39"/>
      <c r="C67" s="64" t="s">
        <v>30</v>
      </c>
      <c r="D67" s="69" t="s">
        <v>65</v>
      </c>
      <c r="E67" s="92" t="s">
        <v>204</v>
      </c>
      <c r="F67" s="67"/>
      <c r="G67" s="67">
        <v>292380.55</v>
      </c>
      <c r="H67" s="62">
        <f t="shared" si="0"/>
        <v>200253405.41999993</v>
      </c>
    </row>
    <row r="68" spans="2:8" s="9" customFormat="1" ht="33.75" customHeight="1">
      <c r="B68" s="39"/>
      <c r="C68" s="64" t="s">
        <v>30</v>
      </c>
      <c r="D68" s="69" t="s">
        <v>66</v>
      </c>
      <c r="E68" s="92" t="s">
        <v>205</v>
      </c>
      <c r="F68" s="67"/>
      <c r="G68" s="67">
        <v>298987.22</v>
      </c>
      <c r="H68" s="62">
        <f t="shared" si="0"/>
        <v>199954418.19999993</v>
      </c>
    </row>
    <row r="69" spans="2:8" s="9" customFormat="1" ht="33.75" customHeight="1">
      <c r="B69" s="39"/>
      <c r="C69" s="64" t="s">
        <v>30</v>
      </c>
      <c r="D69" s="69" t="s">
        <v>67</v>
      </c>
      <c r="E69" s="92" t="s">
        <v>206</v>
      </c>
      <c r="F69" s="67"/>
      <c r="G69" s="67">
        <v>154185.06</v>
      </c>
      <c r="H69" s="62">
        <f t="shared" si="0"/>
        <v>199800233.13999993</v>
      </c>
    </row>
    <row r="70" spans="2:8" s="9" customFormat="1" ht="33.75" customHeight="1">
      <c r="B70" s="39"/>
      <c r="C70" s="64" t="s">
        <v>30</v>
      </c>
      <c r="D70" s="69" t="s">
        <v>68</v>
      </c>
      <c r="E70" s="61" t="s">
        <v>207</v>
      </c>
      <c r="F70" s="67"/>
      <c r="G70" s="67">
        <v>146442.72</v>
      </c>
      <c r="H70" s="62">
        <f t="shared" si="0"/>
        <v>199653790.41999993</v>
      </c>
    </row>
    <row r="71" spans="2:8" s="9" customFormat="1" ht="33.75" customHeight="1">
      <c r="B71" s="39"/>
      <c r="C71" s="64" t="s">
        <v>30</v>
      </c>
      <c r="D71" s="69" t="s">
        <v>69</v>
      </c>
      <c r="E71" s="61" t="s">
        <v>208</v>
      </c>
      <c r="F71" s="67"/>
      <c r="G71" s="67">
        <v>97628.48</v>
      </c>
      <c r="H71" s="62">
        <f t="shared" si="0"/>
        <v>199556161.93999994</v>
      </c>
    </row>
    <row r="72" spans="2:8" s="9" customFormat="1" ht="33.75" customHeight="1">
      <c r="B72" s="39"/>
      <c r="C72" s="64" t="s">
        <v>30</v>
      </c>
      <c r="D72" s="69" t="s">
        <v>70</v>
      </c>
      <c r="E72" s="61" t="s">
        <v>209</v>
      </c>
      <c r="F72" s="67"/>
      <c r="G72" s="67">
        <v>98022.24</v>
      </c>
      <c r="H72" s="62">
        <f t="shared" si="0"/>
        <v>199458139.69999993</v>
      </c>
    </row>
    <row r="73" spans="2:8" s="9" customFormat="1" ht="42" customHeight="1">
      <c r="B73" s="39"/>
      <c r="C73" s="64" t="s">
        <v>30</v>
      </c>
      <c r="D73" s="69" t="s">
        <v>71</v>
      </c>
      <c r="E73" s="63" t="s">
        <v>210</v>
      </c>
      <c r="F73" s="67"/>
      <c r="G73" s="67">
        <v>256438.56</v>
      </c>
      <c r="H73" s="62">
        <f t="shared" si="0"/>
        <v>199201701.13999993</v>
      </c>
    </row>
    <row r="74" spans="2:8" s="9" customFormat="1" ht="33.75" customHeight="1">
      <c r="B74" s="39"/>
      <c r="C74" s="64" t="s">
        <v>30</v>
      </c>
      <c r="D74" s="69" t="s">
        <v>72</v>
      </c>
      <c r="E74" s="61" t="s">
        <v>211</v>
      </c>
      <c r="F74" s="67"/>
      <c r="G74" s="67">
        <v>147876.72</v>
      </c>
      <c r="H74" s="62">
        <f t="shared" si="0"/>
        <v>199053824.41999993</v>
      </c>
    </row>
    <row r="75" spans="2:8" s="9" customFormat="1" ht="33.75" customHeight="1">
      <c r="B75" s="39"/>
      <c r="C75" s="64" t="s">
        <v>30</v>
      </c>
      <c r="D75" s="69" t="s">
        <v>73</v>
      </c>
      <c r="E75" s="61" t="s">
        <v>212</v>
      </c>
      <c r="F75" s="67"/>
      <c r="G75" s="67">
        <v>147594.72</v>
      </c>
      <c r="H75" s="62">
        <f t="shared" si="0"/>
        <v>198906229.69999993</v>
      </c>
    </row>
    <row r="76" spans="2:8" s="9" customFormat="1" ht="33.75" customHeight="1">
      <c r="B76" s="39"/>
      <c r="C76" s="64" t="s">
        <v>30</v>
      </c>
      <c r="D76" s="69" t="s">
        <v>74</v>
      </c>
      <c r="E76" s="61" t="s">
        <v>213</v>
      </c>
      <c r="F76" s="67"/>
      <c r="G76" s="67">
        <v>146358.48</v>
      </c>
      <c r="H76" s="62">
        <f t="shared" si="0"/>
        <v>198759871.21999994</v>
      </c>
    </row>
    <row r="77" spans="2:8" s="9" customFormat="1" ht="33.75" customHeight="1">
      <c r="B77" s="39"/>
      <c r="C77" s="64" t="s">
        <v>30</v>
      </c>
      <c r="D77" s="69" t="s">
        <v>75</v>
      </c>
      <c r="E77" s="63" t="s">
        <v>214</v>
      </c>
      <c r="F77" s="67"/>
      <c r="G77" s="67">
        <v>1372276.89</v>
      </c>
      <c r="H77" s="62">
        <f t="shared" si="0"/>
        <v>197387594.32999995</v>
      </c>
    </row>
    <row r="78" spans="2:8" s="9" customFormat="1" ht="33.75" customHeight="1">
      <c r="B78" s="39"/>
      <c r="C78" s="64" t="s">
        <v>30</v>
      </c>
      <c r="D78" s="69" t="s">
        <v>76</v>
      </c>
      <c r="E78" s="61" t="s">
        <v>215</v>
      </c>
      <c r="F78" s="67"/>
      <c r="G78" s="67">
        <v>130020.45</v>
      </c>
      <c r="H78" s="62">
        <f t="shared" si="0"/>
        <v>197257573.87999997</v>
      </c>
    </row>
    <row r="79" spans="2:8" s="9" customFormat="1" ht="33.75" customHeight="1">
      <c r="B79" s="39"/>
      <c r="C79" s="64" t="s">
        <v>30</v>
      </c>
      <c r="D79" s="69" t="s">
        <v>77</v>
      </c>
      <c r="E79" s="61" t="s">
        <v>216</v>
      </c>
      <c r="F79" s="67"/>
      <c r="G79" s="67">
        <v>117733.77</v>
      </c>
      <c r="H79" s="62">
        <f t="shared" si="0"/>
        <v>197139840.10999995</v>
      </c>
    </row>
    <row r="80" spans="2:8" s="9" customFormat="1" ht="33.75" customHeight="1">
      <c r="B80" s="39"/>
      <c r="C80" s="64" t="s">
        <v>30</v>
      </c>
      <c r="D80" s="69" t="s">
        <v>78</v>
      </c>
      <c r="E80" s="61" t="s">
        <v>217</v>
      </c>
      <c r="F80" s="67"/>
      <c r="G80" s="67">
        <v>303381.05</v>
      </c>
      <c r="H80" s="62">
        <f t="shared" si="0"/>
        <v>196836459.05999994</v>
      </c>
    </row>
    <row r="81" spans="2:8" s="9" customFormat="1" ht="33.75" customHeight="1">
      <c r="B81" s="39"/>
      <c r="C81" s="64" t="s">
        <v>30</v>
      </c>
      <c r="D81" s="69" t="s">
        <v>78</v>
      </c>
      <c r="E81" s="61" t="s">
        <v>218</v>
      </c>
      <c r="F81" s="67"/>
      <c r="G81" s="67">
        <v>303381.05</v>
      </c>
      <c r="H81" s="62">
        <f t="shared" si="0"/>
        <v>196533078.00999993</v>
      </c>
    </row>
    <row r="82" spans="2:8" s="9" customFormat="1" ht="33.75" customHeight="1">
      <c r="B82" s="39"/>
      <c r="C82" s="64" t="s">
        <v>30</v>
      </c>
      <c r="D82" s="69" t="s">
        <v>79</v>
      </c>
      <c r="E82" s="61" t="s">
        <v>219</v>
      </c>
      <c r="F82" s="67"/>
      <c r="G82" s="67">
        <v>169159.76</v>
      </c>
      <c r="H82" s="62">
        <f t="shared" si="0"/>
        <v>196363918.24999994</v>
      </c>
    </row>
    <row r="83" spans="2:8" s="9" customFormat="1" ht="33.75" customHeight="1">
      <c r="B83" s="39"/>
      <c r="C83" s="64" t="s">
        <v>30</v>
      </c>
      <c r="D83" s="69" t="s">
        <v>79</v>
      </c>
      <c r="E83" s="61" t="s">
        <v>220</v>
      </c>
      <c r="F83" s="67"/>
      <c r="G83" s="67">
        <v>96662.72</v>
      </c>
      <c r="H83" s="62">
        <f t="shared" si="0"/>
        <v>196267255.52999994</v>
      </c>
    </row>
    <row r="84" spans="2:8" s="9" customFormat="1" ht="33.75" customHeight="1">
      <c r="B84" s="39"/>
      <c r="C84" s="64" t="s">
        <v>30</v>
      </c>
      <c r="D84" s="69" t="s">
        <v>79</v>
      </c>
      <c r="E84" s="61" t="s">
        <v>221</v>
      </c>
      <c r="F84" s="67"/>
      <c r="G84" s="67">
        <v>169159.76</v>
      </c>
      <c r="H84" s="62">
        <f t="shared" si="0"/>
        <v>196098095.76999995</v>
      </c>
    </row>
    <row r="85" spans="2:8" s="9" customFormat="1" ht="33.75" customHeight="1">
      <c r="B85" s="39"/>
      <c r="C85" s="64" t="s">
        <v>30</v>
      </c>
      <c r="D85" s="69" t="s">
        <v>80</v>
      </c>
      <c r="E85" s="61" t="s">
        <v>222</v>
      </c>
      <c r="F85" s="67"/>
      <c r="G85" s="67">
        <v>147757.2</v>
      </c>
      <c r="H85" s="62">
        <f aca="true" t="shared" si="1" ref="H85:H148">H84+F85-G85</f>
        <v>195950338.56999996</v>
      </c>
    </row>
    <row r="86" spans="2:8" s="9" customFormat="1" ht="33.75" customHeight="1">
      <c r="B86" s="39"/>
      <c r="C86" s="64" t="s">
        <v>30</v>
      </c>
      <c r="D86" s="69" t="s">
        <v>81</v>
      </c>
      <c r="E86" s="61" t="s">
        <v>223</v>
      </c>
      <c r="F86" s="67"/>
      <c r="G86" s="67">
        <v>140603.04</v>
      </c>
      <c r="H86" s="62">
        <f t="shared" si="1"/>
        <v>195809735.52999997</v>
      </c>
    </row>
    <row r="87" spans="2:8" s="9" customFormat="1" ht="33.75" customHeight="1">
      <c r="B87" s="39"/>
      <c r="C87" s="64" t="s">
        <v>30</v>
      </c>
      <c r="D87" s="69" t="s">
        <v>82</v>
      </c>
      <c r="E87" s="61" t="s">
        <v>224</v>
      </c>
      <c r="F87" s="67"/>
      <c r="G87" s="67">
        <v>144794.64</v>
      </c>
      <c r="H87" s="62">
        <f t="shared" si="1"/>
        <v>195664940.89</v>
      </c>
    </row>
    <row r="88" spans="2:8" s="9" customFormat="1" ht="33.75" customHeight="1">
      <c r="B88" s="39"/>
      <c r="C88" s="64" t="s">
        <v>30</v>
      </c>
      <c r="D88" s="69" t="s">
        <v>83</v>
      </c>
      <c r="E88" s="61" t="s">
        <v>225</v>
      </c>
      <c r="F88" s="67"/>
      <c r="G88" s="67">
        <v>142060.8</v>
      </c>
      <c r="H88" s="62">
        <f t="shared" si="1"/>
        <v>195522880.08999997</v>
      </c>
    </row>
    <row r="89" spans="2:8" s="9" customFormat="1" ht="33.75" customHeight="1">
      <c r="B89" s="39"/>
      <c r="C89" s="64" t="s">
        <v>30</v>
      </c>
      <c r="D89" s="69" t="s">
        <v>83</v>
      </c>
      <c r="E89" s="61" t="s">
        <v>226</v>
      </c>
      <c r="F89" s="67"/>
      <c r="G89" s="67">
        <v>142060.8</v>
      </c>
      <c r="H89" s="62">
        <f t="shared" si="1"/>
        <v>195380819.28999996</v>
      </c>
    </row>
    <row r="90" spans="2:8" s="9" customFormat="1" ht="33.75" customHeight="1">
      <c r="B90" s="39"/>
      <c r="C90" s="64" t="s">
        <v>30</v>
      </c>
      <c r="D90" s="69" t="s">
        <v>84</v>
      </c>
      <c r="E90" s="92" t="s">
        <v>227</v>
      </c>
      <c r="F90" s="67"/>
      <c r="G90" s="67">
        <v>911511.67</v>
      </c>
      <c r="H90" s="62">
        <f t="shared" si="1"/>
        <v>194469307.61999997</v>
      </c>
    </row>
    <row r="91" spans="2:8" s="9" customFormat="1" ht="33.75" customHeight="1">
      <c r="B91" s="39"/>
      <c r="C91" s="64" t="s">
        <v>30</v>
      </c>
      <c r="D91" s="69" t="s">
        <v>85</v>
      </c>
      <c r="E91" s="61" t="s">
        <v>228</v>
      </c>
      <c r="F91" s="67"/>
      <c r="G91" s="67">
        <v>165482.52</v>
      </c>
      <c r="H91" s="62">
        <f t="shared" si="1"/>
        <v>194303825.09999996</v>
      </c>
    </row>
    <row r="92" spans="2:8" s="9" customFormat="1" ht="33.75" customHeight="1">
      <c r="B92" s="39"/>
      <c r="C92" s="64" t="s">
        <v>30</v>
      </c>
      <c r="D92" s="69" t="s">
        <v>86</v>
      </c>
      <c r="E92" s="61" t="s">
        <v>229</v>
      </c>
      <c r="F92" s="67"/>
      <c r="G92" s="67">
        <v>139132.8</v>
      </c>
      <c r="H92" s="62">
        <f t="shared" si="1"/>
        <v>194164692.29999995</v>
      </c>
    </row>
    <row r="93" spans="2:8" s="9" customFormat="1" ht="33.75" customHeight="1">
      <c r="B93" s="39"/>
      <c r="C93" s="64" t="s">
        <v>30</v>
      </c>
      <c r="D93" s="69" t="s">
        <v>87</v>
      </c>
      <c r="E93" s="61" t="s">
        <v>230</v>
      </c>
      <c r="F93" s="67"/>
      <c r="G93" s="67">
        <v>81160.8</v>
      </c>
      <c r="H93" s="62">
        <f t="shared" si="1"/>
        <v>194083531.49999994</v>
      </c>
    </row>
    <row r="94" spans="2:8" s="9" customFormat="1" ht="33.75" customHeight="1">
      <c r="B94" s="39"/>
      <c r="C94" s="64" t="s">
        <v>30</v>
      </c>
      <c r="D94" s="69" t="s">
        <v>88</v>
      </c>
      <c r="E94" s="61" t="s">
        <v>231</v>
      </c>
      <c r="F94" s="67"/>
      <c r="G94" s="67">
        <v>88056.48</v>
      </c>
      <c r="H94" s="62">
        <f t="shared" si="1"/>
        <v>193995475.01999995</v>
      </c>
    </row>
    <row r="95" spans="2:8" s="9" customFormat="1" ht="33.75" customHeight="1">
      <c r="B95" s="39"/>
      <c r="C95" s="64" t="s">
        <v>30</v>
      </c>
      <c r="D95" s="69" t="s">
        <v>88</v>
      </c>
      <c r="E95" s="61" t="s">
        <v>232</v>
      </c>
      <c r="F95" s="67"/>
      <c r="G95" s="67">
        <v>66042.36</v>
      </c>
      <c r="H95" s="62">
        <f t="shared" si="1"/>
        <v>193929432.65999994</v>
      </c>
    </row>
    <row r="96" spans="2:8" s="9" customFormat="1" ht="42" customHeight="1">
      <c r="B96" s="39"/>
      <c r="C96" s="64" t="s">
        <v>30</v>
      </c>
      <c r="D96" s="69" t="s">
        <v>89</v>
      </c>
      <c r="E96" s="61" t="s">
        <v>233</v>
      </c>
      <c r="F96" s="67"/>
      <c r="G96" s="67">
        <v>308197.68</v>
      </c>
      <c r="H96" s="62">
        <f t="shared" si="1"/>
        <v>193621234.97999993</v>
      </c>
    </row>
    <row r="97" spans="2:8" s="9" customFormat="1" ht="33.75" customHeight="1">
      <c r="B97" s="39"/>
      <c r="C97" s="64" t="s">
        <v>30</v>
      </c>
      <c r="D97" s="69" t="s">
        <v>89</v>
      </c>
      <c r="E97" s="61" t="s">
        <v>234</v>
      </c>
      <c r="F97" s="67"/>
      <c r="G97" s="67">
        <v>77049.42</v>
      </c>
      <c r="H97" s="62">
        <f t="shared" si="1"/>
        <v>193544185.55999994</v>
      </c>
    </row>
    <row r="98" spans="2:8" s="9" customFormat="1" ht="33.75" customHeight="1">
      <c r="B98" s="39"/>
      <c r="C98" s="64" t="s">
        <v>30</v>
      </c>
      <c r="D98" s="69" t="s">
        <v>89</v>
      </c>
      <c r="E98" s="61" t="s">
        <v>235</v>
      </c>
      <c r="F98" s="67"/>
      <c r="G98" s="67">
        <v>257798.64</v>
      </c>
      <c r="H98" s="62">
        <f t="shared" si="1"/>
        <v>193286386.91999996</v>
      </c>
    </row>
    <row r="99" spans="2:8" s="9" customFormat="1" ht="33.75" customHeight="1">
      <c r="B99" s="39"/>
      <c r="C99" s="64" t="s">
        <v>30</v>
      </c>
      <c r="D99" s="69" t="s">
        <v>90</v>
      </c>
      <c r="E99" s="61" t="s">
        <v>236</v>
      </c>
      <c r="F99" s="67"/>
      <c r="G99" s="67">
        <v>3595618</v>
      </c>
      <c r="H99" s="62">
        <f t="shared" si="1"/>
        <v>189690768.91999996</v>
      </c>
    </row>
    <row r="100" spans="2:8" s="9" customFormat="1" ht="33.75" customHeight="1">
      <c r="B100" s="39"/>
      <c r="C100" s="64" t="s">
        <v>30</v>
      </c>
      <c r="D100" s="69" t="s">
        <v>91</v>
      </c>
      <c r="E100" s="61" t="s">
        <v>237</v>
      </c>
      <c r="F100" s="67"/>
      <c r="G100" s="67">
        <v>109937.4</v>
      </c>
      <c r="H100" s="62">
        <f t="shared" si="1"/>
        <v>189580831.51999995</v>
      </c>
    </row>
    <row r="101" spans="2:8" s="9" customFormat="1" ht="33.75" customHeight="1">
      <c r="B101" s="39"/>
      <c r="C101" s="64" t="s">
        <v>30</v>
      </c>
      <c r="D101" s="69" t="s">
        <v>91</v>
      </c>
      <c r="E101" s="61" t="s">
        <v>238</v>
      </c>
      <c r="F101" s="67"/>
      <c r="G101" s="67">
        <v>109937.4</v>
      </c>
      <c r="H101" s="62">
        <f t="shared" si="1"/>
        <v>189470894.11999995</v>
      </c>
    </row>
    <row r="102" spans="2:8" s="9" customFormat="1" ht="33.75" customHeight="1">
      <c r="B102" s="39"/>
      <c r="C102" s="64" t="s">
        <v>30</v>
      </c>
      <c r="D102" s="69" t="s">
        <v>92</v>
      </c>
      <c r="E102" s="61" t="s">
        <v>239</v>
      </c>
      <c r="F102" s="67"/>
      <c r="G102" s="67">
        <v>43974.96</v>
      </c>
      <c r="H102" s="62">
        <f t="shared" si="1"/>
        <v>189426919.15999994</v>
      </c>
    </row>
    <row r="103" spans="2:8" s="9" customFormat="1" ht="33.75" customHeight="1">
      <c r="B103" s="39"/>
      <c r="C103" s="64" t="s">
        <v>30</v>
      </c>
      <c r="D103" s="69" t="s">
        <v>92</v>
      </c>
      <c r="E103" s="61" t="s">
        <v>240</v>
      </c>
      <c r="F103" s="67"/>
      <c r="G103" s="67">
        <v>65962.44</v>
      </c>
      <c r="H103" s="62">
        <f t="shared" si="1"/>
        <v>189360956.71999994</v>
      </c>
    </row>
    <row r="104" spans="2:8" s="9" customFormat="1" ht="33.75" customHeight="1">
      <c r="B104" s="39"/>
      <c r="C104" s="64" t="s">
        <v>30</v>
      </c>
      <c r="D104" s="69" t="s">
        <v>93</v>
      </c>
      <c r="E104" s="61" t="s">
        <v>241</v>
      </c>
      <c r="F104" s="67"/>
      <c r="G104" s="67">
        <v>648920.16</v>
      </c>
      <c r="H104" s="62">
        <f t="shared" si="1"/>
        <v>188712036.55999994</v>
      </c>
    </row>
    <row r="105" spans="2:8" s="9" customFormat="1" ht="33.75" customHeight="1">
      <c r="B105" s="39"/>
      <c r="C105" s="64" t="s">
        <v>30</v>
      </c>
      <c r="D105" s="69" t="s">
        <v>93</v>
      </c>
      <c r="E105" s="61" t="s">
        <v>242</v>
      </c>
      <c r="F105" s="67"/>
      <c r="G105" s="67">
        <v>81115.02</v>
      </c>
      <c r="H105" s="62">
        <f t="shared" si="1"/>
        <v>188630921.53999993</v>
      </c>
    </row>
    <row r="106" spans="2:8" s="9" customFormat="1" ht="33.75" customHeight="1">
      <c r="B106" s="39"/>
      <c r="C106" s="64" t="s">
        <v>30</v>
      </c>
      <c r="D106" s="69" t="s">
        <v>93</v>
      </c>
      <c r="E106" s="61" t="s">
        <v>243</v>
      </c>
      <c r="F106" s="67"/>
      <c r="G106" s="67">
        <v>81115.02</v>
      </c>
      <c r="H106" s="62">
        <f t="shared" si="1"/>
        <v>188549806.51999992</v>
      </c>
    </row>
    <row r="107" spans="2:8" s="9" customFormat="1" ht="33.75" customHeight="1">
      <c r="B107" s="39"/>
      <c r="C107" s="64" t="s">
        <v>30</v>
      </c>
      <c r="D107" s="69" t="s">
        <v>93</v>
      </c>
      <c r="E107" s="61" t="s">
        <v>244</v>
      </c>
      <c r="F107" s="67"/>
      <c r="G107" s="67">
        <v>81115.02</v>
      </c>
      <c r="H107" s="62">
        <f t="shared" si="1"/>
        <v>188468691.4999999</v>
      </c>
    </row>
    <row r="108" spans="2:8" s="9" customFormat="1" ht="33.75" customHeight="1">
      <c r="B108" s="39"/>
      <c r="C108" s="64" t="s">
        <v>30</v>
      </c>
      <c r="D108" s="69" t="s">
        <v>94</v>
      </c>
      <c r="E108" s="61" t="s">
        <v>245</v>
      </c>
      <c r="F108" s="67"/>
      <c r="G108" s="67">
        <v>324082.64</v>
      </c>
      <c r="H108" s="62">
        <f t="shared" si="1"/>
        <v>188144608.85999992</v>
      </c>
    </row>
    <row r="109" spans="2:8" s="9" customFormat="1" ht="33.75" customHeight="1">
      <c r="B109" s="39"/>
      <c r="C109" s="64" t="s">
        <v>30</v>
      </c>
      <c r="D109" s="69" t="s">
        <v>95</v>
      </c>
      <c r="E109" s="61" t="s">
        <v>246</v>
      </c>
      <c r="F109" s="67"/>
      <c r="G109" s="67">
        <v>234251.2</v>
      </c>
      <c r="H109" s="62">
        <f t="shared" si="1"/>
        <v>187910357.65999994</v>
      </c>
    </row>
    <row r="110" spans="2:8" s="9" customFormat="1" ht="33.75" customHeight="1">
      <c r="B110" s="39"/>
      <c r="C110" s="64" t="s">
        <v>30</v>
      </c>
      <c r="D110" s="69" t="s">
        <v>95</v>
      </c>
      <c r="E110" s="61" t="s">
        <v>247</v>
      </c>
      <c r="F110" s="67"/>
      <c r="G110" s="67">
        <v>35137.68</v>
      </c>
      <c r="H110" s="62">
        <f t="shared" si="1"/>
        <v>187875219.97999993</v>
      </c>
    </row>
    <row r="111" spans="2:8" s="9" customFormat="1" ht="33.75" customHeight="1">
      <c r="B111" s="39"/>
      <c r="C111" s="64" t="s">
        <v>30</v>
      </c>
      <c r="D111" s="69" t="s">
        <v>95</v>
      </c>
      <c r="E111" s="61" t="s">
        <v>248</v>
      </c>
      <c r="F111" s="67"/>
      <c r="G111" s="67">
        <v>35137.68</v>
      </c>
      <c r="H111" s="62">
        <f t="shared" si="1"/>
        <v>187840082.29999992</v>
      </c>
    </row>
    <row r="112" spans="2:8" s="9" customFormat="1" ht="49.5" customHeight="1">
      <c r="B112" s="39"/>
      <c r="C112" s="64" t="s">
        <v>31</v>
      </c>
      <c r="D112" s="65" t="s">
        <v>54</v>
      </c>
      <c r="E112" s="61" t="s">
        <v>249</v>
      </c>
      <c r="F112" s="67">
        <v>35137.68</v>
      </c>
      <c r="G112" s="67"/>
      <c r="H112" s="62">
        <f t="shared" si="1"/>
        <v>187875219.97999993</v>
      </c>
    </row>
    <row r="113" spans="2:8" s="9" customFormat="1" ht="50.25" customHeight="1">
      <c r="B113" s="39"/>
      <c r="C113" s="64" t="s">
        <v>31</v>
      </c>
      <c r="D113" s="65" t="s">
        <v>96</v>
      </c>
      <c r="E113" s="61" t="s">
        <v>250</v>
      </c>
      <c r="F113" s="67"/>
      <c r="G113" s="67">
        <v>28833.33</v>
      </c>
      <c r="H113" s="62">
        <f t="shared" si="1"/>
        <v>187846386.64999992</v>
      </c>
    </row>
    <row r="114" spans="2:8" s="9" customFormat="1" ht="63" customHeight="1">
      <c r="B114" s="39"/>
      <c r="C114" s="64" t="s">
        <v>31</v>
      </c>
      <c r="D114" s="65" t="s">
        <v>97</v>
      </c>
      <c r="E114" s="61" t="s">
        <v>251</v>
      </c>
      <c r="F114" s="67"/>
      <c r="G114" s="67">
        <v>953553.46</v>
      </c>
      <c r="H114" s="62">
        <f t="shared" si="1"/>
        <v>186892833.1899999</v>
      </c>
    </row>
    <row r="115" spans="2:8" s="9" customFormat="1" ht="66" customHeight="1">
      <c r="B115" s="39"/>
      <c r="C115" s="64" t="s">
        <v>31</v>
      </c>
      <c r="D115" s="65" t="s">
        <v>98</v>
      </c>
      <c r="E115" s="61" t="s">
        <v>252</v>
      </c>
      <c r="F115" s="67"/>
      <c r="G115" s="67">
        <v>3000000</v>
      </c>
      <c r="H115" s="62">
        <f t="shared" si="1"/>
        <v>183892833.1899999</v>
      </c>
    </row>
    <row r="116" spans="2:8" s="9" customFormat="1" ht="55.5" customHeight="1">
      <c r="B116" s="39"/>
      <c r="C116" s="64" t="s">
        <v>31</v>
      </c>
      <c r="D116" s="65" t="s">
        <v>99</v>
      </c>
      <c r="E116" s="61" t="s">
        <v>253</v>
      </c>
      <c r="F116" s="67"/>
      <c r="G116" s="67">
        <v>20558.33</v>
      </c>
      <c r="H116" s="62">
        <f t="shared" si="1"/>
        <v>183872274.8599999</v>
      </c>
    </row>
    <row r="117" spans="2:8" s="9" customFormat="1" ht="51" customHeight="1">
      <c r="B117" s="39"/>
      <c r="C117" s="64" t="s">
        <v>31</v>
      </c>
      <c r="D117" s="65" t="s">
        <v>100</v>
      </c>
      <c r="E117" s="61" t="s">
        <v>254</v>
      </c>
      <c r="F117" s="67"/>
      <c r="G117" s="67">
        <v>8400</v>
      </c>
      <c r="H117" s="62">
        <f t="shared" si="1"/>
        <v>183863874.8599999</v>
      </c>
    </row>
    <row r="118" spans="2:8" s="9" customFormat="1" ht="46.5" customHeight="1">
      <c r="B118" s="39"/>
      <c r="C118" s="64" t="s">
        <v>31</v>
      </c>
      <c r="D118" s="65" t="s">
        <v>101</v>
      </c>
      <c r="E118" s="61" t="s">
        <v>255</v>
      </c>
      <c r="F118" s="67"/>
      <c r="G118" s="67">
        <v>90995</v>
      </c>
      <c r="H118" s="62">
        <f t="shared" si="1"/>
        <v>183772879.8599999</v>
      </c>
    </row>
    <row r="119" spans="2:8" s="9" customFormat="1" ht="63.75" customHeight="1">
      <c r="B119" s="39"/>
      <c r="C119" s="64" t="s">
        <v>31</v>
      </c>
      <c r="D119" s="65" t="s">
        <v>102</v>
      </c>
      <c r="E119" s="61" t="s">
        <v>256</v>
      </c>
      <c r="F119" s="67"/>
      <c r="G119" s="67">
        <v>10000000</v>
      </c>
      <c r="H119" s="62">
        <f t="shared" si="1"/>
        <v>173772879.8599999</v>
      </c>
    </row>
    <row r="120" spans="2:8" s="9" customFormat="1" ht="56.25" customHeight="1">
      <c r="B120" s="39"/>
      <c r="C120" s="64" t="s">
        <v>31</v>
      </c>
      <c r="D120" s="65" t="s">
        <v>103</v>
      </c>
      <c r="E120" s="61" t="s">
        <v>257</v>
      </c>
      <c r="F120" s="67"/>
      <c r="G120" s="67">
        <v>319438.02</v>
      </c>
      <c r="H120" s="62">
        <f t="shared" si="1"/>
        <v>173453441.83999988</v>
      </c>
    </row>
    <row r="121" spans="2:8" s="9" customFormat="1" ht="55.5" customHeight="1">
      <c r="B121" s="39"/>
      <c r="C121" s="64" t="s">
        <v>31</v>
      </c>
      <c r="D121" s="65" t="s">
        <v>104</v>
      </c>
      <c r="E121" s="61" t="s">
        <v>258</v>
      </c>
      <c r="F121" s="67"/>
      <c r="G121" s="67">
        <v>13800</v>
      </c>
      <c r="H121" s="62">
        <f t="shared" si="1"/>
        <v>173439641.83999988</v>
      </c>
    </row>
    <row r="122" spans="2:8" s="9" customFormat="1" ht="57.75" customHeight="1">
      <c r="B122" s="39"/>
      <c r="C122" s="64" t="s">
        <v>31</v>
      </c>
      <c r="D122" s="65" t="s">
        <v>105</v>
      </c>
      <c r="E122" s="61" t="s">
        <v>259</v>
      </c>
      <c r="F122" s="67"/>
      <c r="G122" s="67">
        <v>21900</v>
      </c>
      <c r="H122" s="62">
        <f t="shared" si="1"/>
        <v>173417741.83999988</v>
      </c>
    </row>
    <row r="123" spans="2:8" s="9" customFormat="1" ht="57" customHeight="1">
      <c r="B123" s="39"/>
      <c r="C123" s="64" t="s">
        <v>31</v>
      </c>
      <c r="D123" s="65" t="s">
        <v>106</v>
      </c>
      <c r="E123" s="61" t="s">
        <v>336</v>
      </c>
      <c r="F123" s="67"/>
      <c r="G123" s="67">
        <v>110839.9</v>
      </c>
      <c r="H123" s="62">
        <f t="shared" si="1"/>
        <v>173306901.93999988</v>
      </c>
    </row>
    <row r="124" spans="2:8" s="9" customFormat="1" ht="57.75" customHeight="1">
      <c r="B124" s="39"/>
      <c r="C124" s="64" t="s">
        <v>31</v>
      </c>
      <c r="D124" s="65" t="s">
        <v>107</v>
      </c>
      <c r="E124" s="61" t="s">
        <v>260</v>
      </c>
      <c r="F124" s="67"/>
      <c r="G124" s="67">
        <v>49841.78</v>
      </c>
      <c r="H124" s="62">
        <f t="shared" si="1"/>
        <v>173257060.15999988</v>
      </c>
    </row>
    <row r="125" spans="2:8" s="9" customFormat="1" ht="48.75" customHeight="1">
      <c r="B125" s="39"/>
      <c r="C125" s="64" t="s">
        <v>31</v>
      </c>
      <c r="D125" s="65" t="s">
        <v>108</v>
      </c>
      <c r="E125" s="61" t="s">
        <v>261</v>
      </c>
      <c r="F125" s="67"/>
      <c r="G125" s="67">
        <v>98004.17</v>
      </c>
      <c r="H125" s="62">
        <f t="shared" si="1"/>
        <v>173159055.9899999</v>
      </c>
    </row>
    <row r="126" spans="2:8" s="9" customFormat="1" ht="48.75" customHeight="1">
      <c r="B126" s="39"/>
      <c r="C126" s="64" t="s">
        <v>31</v>
      </c>
      <c r="D126" s="65" t="s">
        <v>109</v>
      </c>
      <c r="E126" s="61" t="s">
        <v>262</v>
      </c>
      <c r="F126" s="67"/>
      <c r="G126" s="67">
        <v>19175</v>
      </c>
      <c r="H126" s="62">
        <f t="shared" si="1"/>
        <v>173139880.9899999</v>
      </c>
    </row>
    <row r="127" spans="2:8" s="9" customFormat="1" ht="51.75" customHeight="1">
      <c r="B127" s="39"/>
      <c r="C127" s="64" t="s">
        <v>31</v>
      </c>
      <c r="D127" s="65" t="s">
        <v>110</v>
      </c>
      <c r="E127" s="61" t="s">
        <v>263</v>
      </c>
      <c r="F127" s="67"/>
      <c r="G127" s="67">
        <v>8100</v>
      </c>
      <c r="H127" s="62">
        <f t="shared" si="1"/>
        <v>173131780.9899999</v>
      </c>
    </row>
    <row r="128" spans="2:8" s="9" customFormat="1" ht="66.75" customHeight="1">
      <c r="B128" s="39"/>
      <c r="C128" s="64" t="s">
        <v>31</v>
      </c>
      <c r="D128" s="65" t="s">
        <v>111</v>
      </c>
      <c r="E128" s="61" t="s">
        <v>264</v>
      </c>
      <c r="F128" s="67"/>
      <c r="G128" s="67">
        <v>2624400</v>
      </c>
      <c r="H128" s="62">
        <f t="shared" si="1"/>
        <v>170507380.9899999</v>
      </c>
    </row>
    <row r="129" spans="2:8" s="9" customFormat="1" ht="56.25" customHeight="1">
      <c r="B129" s="39"/>
      <c r="C129" s="64" t="s">
        <v>31</v>
      </c>
      <c r="D129" s="65" t="s">
        <v>112</v>
      </c>
      <c r="E129" s="61" t="s">
        <v>265</v>
      </c>
      <c r="F129" s="67"/>
      <c r="G129" s="67">
        <v>126764</v>
      </c>
      <c r="H129" s="62">
        <f t="shared" si="1"/>
        <v>170380616.9899999</v>
      </c>
    </row>
    <row r="130" spans="2:8" s="9" customFormat="1" ht="57.75" customHeight="1">
      <c r="B130" s="39"/>
      <c r="C130" s="64" t="s">
        <v>31</v>
      </c>
      <c r="D130" s="65" t="s">
        <v>113</v>
      </c>
      <c r="E130" s="61" t="s">
        <v>266</v>
      </c>
      <c r="F130" s="67"/>
      <c r="G130" s="67">
        <v>82069</v>
      </c>
      <c r="H130" s="62">
        <f t="shared" si="1"/>
        <v>170298547.9899999</v>
      </c>
    </row>
    <row r="131" spans="2:8" s="9" customFormat="1" ht="33.75" customHeight="1">
      <c r="B131" s="39"/>
      <c r="C131" s="64" t="s">
        <v>31</v>
      </c>
      <c r="D131" s="65" t="s">
        <v>114</v>
      </c>
      <c r="E131" s="61" t="s">
        <v>267</v>
      </c>
      <c r="F131" s="67"/>
      <c r="G131" s="67">
        <v>1354035</v>
      </c>
      <c r="H131" s="62">
        <f t="shared" si="1"/>
        <v>168944512.9899999</v>
      </c>
    </row>
    <row r="132" spans="2:8" s="9" customFormat="1" ht="33.75" customHeight="1">
      <c r="B132" s="39"/>
      <c r="C132" s="64" t="s">
        <v>31</v>
      </c>
      <c r="D132" s="65" t="s">
        <v>115</v>
      </c>
      <c r="E132" s="61" t="s">
        <v>268</v>
      </c>
      <c r="F132" s="67"/>
      <c r="G132" s="67">
        <v>160000</v>
      </c>
      <c r="H132" s="62">
        <f t="shared" si="1"/>
        <v>168784512.9899999</v>
      </c>
    </row>
    <row r="133" spans="2:8" s="9" customFormat="1" ht="46.5" customHeight="1">
      <c r="B133" s="39"/>
      <c r="C133" s="64" t="s">
        <v>31</v>
      </c>
      <c r="D133" s="65" t="s">
        <v>116</v>
      </c>
      <c r="E133" s="61" t="s">
        <v>269</v>
      </c>
      <c r="F133" s="67"/>
      <c r="G133" s="67">
        <v>92200</v>
      </c>
      <c r="H133" s="62">
        <f t="shared" si="1"/>
        <v>168692312.9899999</v>
      </c>
    </row>
    <row r="134" spans="2:8" s="9" customFormat="1" ht="59.25" customHeight="1">
      <c r="B134" s="39"/>
      <c r="C134" s="64" t="s">
        <v>31</v>
      </c>
      <c r="D134" s="65" t="s">
        <v>117</v>
      </c>
      <c r="E134" s="61" t="s">
        <v>270</v>
      </c>
      <c r="F134" s="67"/>
      <c r="G134" s="67">
        <v>3145266.03</v>
      </c>
      <c r="H134" s="62">
        <f t="shared" si="1"/>
        <v>165547046.9599999</v>
      </c>
    </row>
    <row r="135" spans="2:8" s="9" customFormat="1" ht="72.75" customHeight="1">
      <c r="B135" s="39"/>
      <c r="C135" s="64" t="s">
        <v>31</v>
      </c>
      <c r="D135" s="65" t="s">
        <v>118</v>
      </c>
      <c r="E135" s="61" t="s">
        <v>271</v>
      </c>
      <c r="F135" s="67"/>
      <c r="G135" s="67">
        <v>33483000</v>
      </c>
      <c r="H135" s="62">
        <f t="shared" si="1"/>
        <v>132064046.95999989</v>
      </c>
    </row>
    <row r="136" spans="2:8" s="9" customFormat="1" ht="39" customHeight="1">
      <c r="B136" s="39"/>
      <c r="C136" s="64" t="s">
        <v>31</v>
      </c>
      <c r="D136" s="69" t="s">
        <v>56</v>
      </c>
      <c r="E136" s="61" t="s">
        <v>272</v>
      </c>
      <c r="F136" s="67"/>
      <c r="G136" s="67">
        <v>1170184.05</v>
      </c>
      <c r="H136" s="62">
        <f t="shared" si="1"/>
        <v>130893862.90999989</v>
      </c>
    </row>
    <row r="137" spans="2:8" s="9" customFormat="1" ht="33.75" customHeight="1">
      <c r="B137" s="39"/>
      <c r="C137" s="64" t="s">
        <v>31</v>
      </c>
      <c r="D137" s="69" t="s">
        <v>56</v>
      </c>
      <c r="E137" s="61" t="s">
        <v>273</v>
      </c>
      <c r="F137" s="67"/>
      <c r="G137" s="67">
        <v>334338.3</v>
      </c>
      <c r="H137" s="62">
        <f t="shared" si="1"/>
        <v>130559524.6099999</v>
      </c>
    </row>
    <row r="138" spans="2:8" s="9" customFormat="1" ht="33.75" customHeight="1">
      <c r="B138" s="39"/>
      <c r="C138" s="64" t="s">
        <v>31</v>
      </c>
      <c r="D138" s="69" t="s">
        <v>119</v>
      </c>
      <c r="E138" s="61" t="s">
        <v>274</v>
      </c>
      <c r="F138" s="67"/>
      <c r="G138" s="67">
        <v>81976.72</v>
      </c>
      <c r="H138" s="62">
        <f t="shared" si="1"/>
        <v>130477547.8899999</v>
      </c>
    </row>
    <row r="139" spans="2:8" s="9" customFormat="1" ht="33.75" customHeight="1">
      <c r="B139" s="39"/>
      <c r="C139" s="64" t="s">
        <v>31</v>
      </c>
      <c r="D139" s="69" t="s">
        <v>119</v>
      </c>
      <c r="E139" s="61" t="s">
        <v>275</v>
      </c>
      <c r="F139" s="67"/>
      <c r="G139" s="67">
        <v>81976.72</v>
      </c>
      <c r="H139" s="62">
        <f t="shared" si="1"/>
        <v>130395571.1699999</v>
      </c>
    </row>
    <row r="140" spans="2:8" s="9" customFormat="1" ht="33.75" customHeight="1">
      <c r="B140" s="39"/>
      <c r="C140" s="64" t="s">
        <v>31</v>
      </c>
      <c r="D140" s="69" t="s">
        <v>119</v>
      </c>
      <c r="E140" s="61" t="s">
        <v>276</v>
      </c>
      <c r="F140" s="67"/>
      <c r="G140" s="67">
        <v>81976.72</v>
      </c>
      <c r="H140" s="62">
        <f t="shared" si="1"/>
        <v>130313594.4499999</v>
      </c>
    </row>
    <row r="141" spans="2:8" s="9" customFormat="1" ht="45" customHeight="1">
      <c r="B141" s="39"/>
      <c r="C141" s="64" t="s">
        <v>31</v>
      </c>
      <c r="D141" s="69" t="s">
        <v>120</v>
      </c>
      <c r="E141" s="61" t="s">
        <v>277</v>
      </c>
      <c r="F141" s="67"/>
      <c r="G141" s="67">
        <v>165951.6</v>
      </c>
      <c r="H141" s="62">
        <f t="shared" si="1"/>
        <v>130147642.8499999</v>
      </c>
    </row>
    <row r="142" spans="2:8" s="9" customFormat="1" ht="33.75" customHeight="1">
      <c r="B142" s="39"/>
      <c r="C142" s="64" t="s">
        <v>31</v>
      </c>
      <c r="D142" s="69" t="s">
        <v>121</v>
      </c>
      <c r="E142" s="61" t="s">
        <v>278</v>
      </c>
      <c r="F142" s="67"/>
      <c r="G142" s="67">
        <v>896138.64</v>
      </c>
      <c r="H142" s="62">
        <f t="shared" si="1"/>
        <v>129251504.2099999</v>
      </c>
    </row>
    <row r="143" spans="2:8" s="9" customFormat="1" ht="33.75" customHeight="1">
      <c r="B143" s="39"/>
      <c r="C143" s="64" t="s">
        <v>31</v>
      </c>
      <c r="D143" s="69" t="s">
        <v>122</v>
      </c>
      <c r="E143" s="61" t="s">
        <v>279</v>
      </c>
      <c r="F143" s="67"/>
      <c r="G143" s="67">
        <v>46867.68</v>
      </c>
      <c r="H143" s="62">
        <f t="shared" si="1"/>
        <v>129204636.5299999</v>
      </c>
    </row>
    <row r="144" spans="2:8" s="9" customFormat="1" ht="33.75" customHeight="1">
      <c r="B144" s="39"/>
      <c r="C144" s="64" t="s">
        <v>31</v>
      </c>
      <c r="D144" s="69" t="s">
        <v>122</v>
      </c>
      <c r="E144" s="61" t="s">
        <v>280</v>
      </c>
      <c r="F144" s="67"/>
      <c r="G144" s="67">
        <v>46867.68</v>
      </c>
      <c r="H144" s="62">
        <f t="shared" si="1"/>
        <v>129157768.84999989</v>
      </c>
    </row>
    <row r="145" spans="2:8" s="9" customFormat="1" ht="33.75" customHeight="1">
      <c r="B145" s="39"/>
      <c r="C145" s="64" t="s">
        <v>31</v>
      </c>
      <c r="D145" s="69" t="s">
        <v>122</v>
      </c>
      <c r="E145" s="61" t="s">
        <v>281</v>
      </c>
      <c r="F145" s="67"/>
      <c r="G145" s="67">
        <v>46867.68</v>
      </c>
      <c r="H145" s="62">
        <f t="shared" si="1"/>
        <v>129110901.16999988</v>
      </c>
    </row>
    <row r="146" spans="2:8" s="9" customFormat="1" ht="46.5" customHeight="1">
      <c r="B146" s="39"/>
      <c r="C146" s="64" t="s">
        <v>31</v>
      </c>
      <c r="D146" s="69" t="s">
        <v>123</v>
      </c>
      <c r="E146" s="61" t="s">
        <v>282</v>
      </c>
      <c r="F146" s="67"/>
      <c r="G146" s="67">
        <v>223004.14</v>
      </c>
      <c r="H146" s="62">
        <f t="shared" si="1"/>
        <v>128887897.02999988</v>
      </c>
    </row>
    <row r="147" spans="2:8" s="9" customFormat="1" ht="33.75" customHeight="1">
      <c r="B147" s="39"/>
      <c r="C147" s="64" t="s">
        <v>31</v>
      </c>
      <c r="D147" s="69" t="s">
        <v>124</v>
      </c>
      <c r="E147" s="61" t="s">
        <v>283</v>
      </c>
      <c r="F147" s="67"/>
      <c r="G147" s="67">
        <v>378245.76</v>
      </c>
      <c r="H147" s="62">
        <f t="shared" si="1"/>
        <v>128509651.26999988</v>
      </c>
    </row>
    <row r="148" spans="2:8" s="9" customFormat="1" ht="33.75" customHeight="1">
      <c r="B148" s="39"/>
      <c r="C148" s="64" t="s">
        <v>31</v>
      </c>
      <c r="D148" s="69" t="s">
        <v>124</v>
      </c>
      <c r="E148" s="61" t="s">
        <v>284</v>
      </c>
      <c r="F148" s="67"/>
      <c r="G148" s="67">
        <v>47280.72</v>
      </c>
      <c r="H148" s="62">
        <f t="shared" si="1"/>
        <v>128462370.54999988</v>
      </c>
    </row>
    <row r="149" spans="2:8" s="9" customFormat="1" ht="33.75" customHeight="1">
      <c r="B149" s="39"/>
      <c r="C149" s="64" t="s">
        <v>31</v>
      </c>
      <c r="D149" s="69" t="s">
        <v>124</v>
      </c>
      <c r="E149" s="61" t="s">
        <v>285</v>
      </c>
      <c r="F149" s="67"/>
      <c r="G149" s="67">
        <v>47280.72</v>
      </c>
      <c r="H149" s="62">
        <f aca="true" t="shared" si="2" ref="H149:H200">H148+F149-G149</f>
        <v>128415089.82999988</v>
      </c>
    </row>
    <row r="150" spans="2:8" s="9" customFormat="1" ht="33.75" customHeight="1">
      <c r="B150" s="39"/>
      <c r="C150" s="64" t="s">
        <v>31</v>
      </c>
      <c r="D150" s="69" t="s">
        <v>125</v>
      </c>
      <c r="E150" s="61" t="s">
        <v>286</v>
      </c>
      <c r="F150" s="67"/>
      <c r="G150" s="67">
        <v>189122.88</v>
      </c>
      <c r="H150" s="62">
        <f t="shared" si="2"/>
        <v>128225966.94999988</v>
      </c>
    </row>
    <row r="151" spans="2:8" s="9" customFormat="1" ht="33.75" customHeight="1">
      <c r="B151" s="39"/>
      <c r="C151" s="64" t="s">
        <v>31</v>
      </c>
      <c r="D151" s="69" t="s">
        <v>126</v>
      </c>
      <c r="E151" s="61" t="s">
        <v>287</v>
      </c>
      <c r="F151" s="67"/>
      <c r="G151" s="67">
        <v>316195.92</v>
      </c>
      <c r="H151" s="62">
        <f t="shared" si="2"/>
        <v>127909771.02999988</v>
      </c>
    </row>
    <row r="152" spans="2:8" s="9" customFormat="1" ht="33.75" customHeight="1">
      <c r="B152" s="39"/>
      <c r="C152" s="64" t="s">
        <v>31</v>
      </c>
      <c r="D152" s="69" t="s">
        <v>126</v>
      </c>
      <c r="E152" s="61" t="s">
        <v>288</v>
      </c>
      <c r="F152" s="67"/>
      <c r="G152" s="67">
        <v>81976.72</v>
      </c>
      <c r="H152" s="62">
        <f t="shared" si="2"/>
        <v>127827794.30999988</v>
      </c>
    </row>
    <row r="153" spans="2:8" s="9" customFormat="1" ht="33.75" customHeight="1">
      <c r="B153" s="39"/>
      <c r="C153" s="64" t="s">
        <v>31</v>
      </c>
      <c r="D153" s="69" t="s">
        <v>127</v>
      </c>
      <c r="E153" s="61" t="s">
        <v>289</v>
      </c>
      <c r="F153" s="67"/>
      <c r="G153" s="67">
        <v>139132.8</v>
      </c>
      <c r="H153" s="62">
        <f t="shared" si="2"/>
        <v>127688661.50999989</v>
      </c>
    </row>
    <row r="154" spans="2:8" s="9" customFormat="1" ht="33.75" customHeight="1">
      <c r="B154" s="39"/>
      <c r="C154" s="64" t="s">
        <v>31</v>
      </c>
      <c r="D154" s="69" t="s">
        <v>128</v>
      </c>
      <c r="E154" s="61" t="s">
        <v>290</v>
      </c>
      <c r="F154" s="67"/>
      <c r="G154" s="67">
        <v>46850.24</v>
      </c>
      <c r="H154" s="62">
        <f t="shared" si="2"/>
        <v>127641811.26999989</v>
      </c>
    </row>
    <row r="155" spans="2:8" s="9" customFormat="1" ht="33.75" customHeight="1">
      <c r="B155" s="39"/>
      <c r="C155" s="64" t="s">
        <v>31</v>
      </c>
      <c r="D155" s="69" t="s">
        <v>129</v>
      </c>
      <c r="E155" s="61" t="s">
        <v>291</v>
      </c>
      <c r="F155" s="67"/>
      <c r="G155" s="67">
        <v>163953.44</v>
      </c>
      <c r="H155" s="62">
        <f t="shared" si="2"/>
        <v>127477857.8299999</v>
      </c>
    </row>
    <row r="156" spans="2:8" s="9" customFormat="1" ht="33.75" customHeight="1">
      <c r="B156" s="39"/>
      <c r="C156" s="64" t="s">
        <v>31</v>
      </c>
      <c r="D156" s="69" t="s">
        <v>130</v>
      </c>
      <c r="E156" s="61" t="s">
        <v>292</v>
      </c>
      <c r="F156" s="67"/>
      <c r="G156" s="67">
        <v>134381.12</v>
      </c>
      <c r="H156" s="62">
        <f t="shared" si="2"/>
        <v>127343476.70999989</v>
      </c>
    </row>
    <row r="157" spans="2:8" s="9" customFormat="1" ht="33.75" customHeight="1">
      <c r="B157" s="39"/>
      <c r="C157" s="64" t="s">
        <v>31</v>
      </c>
      <c r="D157" s="69" t="s">
        <v>131</v>
      </c>
      <c r="E157" s="61" t="s">
        <v>293</v>
      </c>
      <c r="F157" s="67"/>
      <c r="G157" s="67">
        <v>671905.6</v>
      </c>
      <c r="H157" s="62">
        <f t="shared" si="2"/>
        <v>126671571.1099999</v>
      </c>
    </row>
    <row r="158" spans="2:8" s="9" customFormat="1" ht="33.75" customHeight="1">
      <c r="B158" s="39"/>
      <c r="C158" s="64" t="s">
        <v>31</v>
      </c>
      <c r="D158" s="69" t="s">
        <v>132</v>
      </c>
      <c r="E158" s="61" t="s">
        <v>294</v>
      </c>
      <c r="F158" s="67"/>
      <c r="G158" s="67">
        <v>22734.68</v>
      </c>
      <c r="H158" s="62">
        <f t="shared" si="2"/>
        <v>126648836.42999989</v>
      </c>
    </row>
    <row r="159" spans="2:8" s="9" customFormat="1" ht="33.75" customHeight="1">
      <c r="B159" s="39"/>
      <c r="C159" s="64" t="s">
        <v>31</v>
      </c>
      <c r="D159" s="69" t="s">
        <v>132</v>
      </c>
      <c r="E159" s="61" t="s">
        <v>295</v>
      </c>
      <c r="F159" s="67"/>
      <c r="G159" s="67">
        <v>81946.06</v>
      </c>
      <c r="H159" s="62">
        <f t="shared" si="2"/>
        <v>126566890.36999989</v>
      </c>
    </row>
    <row r="160" spans="2:8" s="9" customFormat="1" ht="33.75" customHeight="1">
      <c r="B160" s="39"/>
      <c r="C160" s="64" t="s">
        <v>31</v>
      </c>
      <c r="D160" s="69" t="s">
        <v>133</v>
      </c>
      <c r="E160" s="61" t="s">
        <v>296</v>
      </c>
      <c r="F160" s="67"/>
      <c r="G160" s="67">
        <v>82073.74</v>
      </c>
      <c r="H160" s="62">
        <f t="shared" si="2"/>
        <v>126484816.62999989</v>
      </c>
    </row>
    <row r="161" spans="2:8" s="9" customFormat="1" ht="33.75" customHeight="1">
      <c r="B161" s="39"/>
      <c r="C161" s="64" t="s">
        <v>31</v>
      </c>
      <c r="D161" s="69" t="s">
        <v>133</v>
      </c>
      <c r="E161" s="61" t="s">
        <v>297</v>
      </c>
      <c r="F161" s="67"/>
      <c r="G161" s="67">
        <v>54968.7</v>
      </c>
      <c r="H161" s="62">
        <f t="shared" si="2"/>
        <v>126429847.92999989</v>
      </c>
    </row>
    <row r="162" spans="2:8" s="9" customFormat="1" ht="33.75" customHeight="1">
      <c r="B162" s="39"/>
      <c r="C162" s="64" t="s">
        <v>31</v>
      </c>
      <c r="D162" s="69" t="s">
        <v>133</v>
      </c>
      <c r="E162" s="61" t="s">
        <v>298</v>
      </c>
      <c r="F162" s="67"/>
      <c r="G162" s="67">
        <v>27484.35</v>
      </c>
      <c r="H162" s="62">
        <f t="shared" si="2"/>
        <v>126402363.5799999</v>
      </c>
    </row>
    <row r="163" spans="2:8" s="9" customFormat="1" ht="33.75" customHeight="1">
      <c r="B163" s="39"/>
      <c r="C163" s="64" t="s">
        <v>31</v>
      </c>
      <c r="D163" s="69" t="s">
        <v>133</v>
      </c>
      <c r="E163" s="61" t="s">
        <v>299</v>
      </c>
      <c r="F163" s="67"/>
      <c r="G163" s="67">
        <v>43974.96</v>
      </c>
      <c r="H163" s="62">
        <f t="shared" si="2"/>
        <v>126358388.6199999</v>
      </c>
    </row>
    <row r="164" spans="2:8" s="9" customFormat="1" ht="33.75" customHeight="1">
      <c r="B164" s="39"/>
      <c r="C164" s="64" t="s">
        <v>31</v>
      </c>
      <c r="D164" s="69" t="s">
        <v>133</v>
      </c>
      <c r="E164" s="61" t="s">
        <v>300</v>
      </c>
      <c r="F164" s="67"/>
      <c r="G164" s="67">
        <v>82073.74</v>
      </c>
      <c r="H164" s="62">
        <f t="shared" si="2"/>
        <v>126276314.8799999</v>
      </c>
    </row>
    <row r="165" spans="2:8" s="9" customFormat="1" ht="33.75" customHeight="1">
      <c r="B165" s="39"/>
      <c r="C165" s="64" t="s">
        <v>32</v>
      </c>
      <c r="D165" s="69" t="s">
        <v>56</v>
      </c>
      <c r="E165" s="61" t="s">
        <v>301</v>
      </c>
      <c r="F165" s="67"/>
      <c r="G165" s="67">
        <v>173360.6</v>
      </c>
      <c r="H165" s="62">
        <f t="shared" si="2"/>
        <v>126102954.27999991</v>
      </c>
    </row>
    <row r="166" spans="2:8" s="9" customFormat="1" ht="33.75" customHeight="1">
      <c r="B166" s="39"/>
      <c r="C166" s="64" t="s">
        <v>32</v>
      </c>
      <c r="D166" s="69" t="s">
        <v>134</v>
      </c>
      <c r="E166" s="61" t="s">
        <v>302</v>
      </c>
      <c r="F166" s="67"/>
      <c r="G166" s="67">
        <v>269489.16</v>
      </c>
      <c r="H166" s="62">
        <f t="shared" si="2"/>
        <v>125833465.11999992</v>
      </c>
    </row>
    <row r="167" spans="2:8" s="9" customFormat="1" ht="66" customHeight="1">
      <c r="B167" s="39"/>
      <c r="C167" s="64" t="s">
        <v>33</v>
      </c>
      <c r="D167" s="69" t="s">
        <v>135</v>
      </c>
      <c r="E167" s="61" t="s">
        <v>303</v>
      </c>
      <c r="F167" s="67"/>
      <c r="G167" s="67">
        <v>2287952.39</v>
      </c>
      <c r="H167" s="62">
        <f t="shared" si="2"/>
        <v>123545512.72999991</v>
      </c>
    </row>
    <row r="168" spans="2:8" s="9" customFormat="1" ht="54" customHeight="1">
      <c r="B168" s="39"/>
      <c r="C168" s="64" t="s">
        <v>33</v>
      </c>
      <c r="D168" s="66" t="s">
        <v>54</v>
      </c>
      <c r="E168" s="61" t="s">
        <v>304</v>
      </c>
      <c r="F168" s="67"/>
      <c r="G168" s="67">
        <v>63711332.48</v>
      </c>
      <c r="H168" s="62">
        <f t="shared" si="2"/>
        <v>59834180.24999992</v>
      </c>
    </row>
    <row r="169" spans="2:8" s="9" customFormat="1" ht="45.75" customHeight="1">
      <c r="B169" s="39"/>
      <c r="C169" s="64" t="s">
        <v>33</v>
      </c>
      <c r="D169" s="66" t="s">
        <v>54</v>
      </c>
      <c r="E169" s="61" t="s">
        <v>305</v>
      </c>
      <c r="F169" s="67"/>
      <c r="G169" s="67">
        <v>38400</v>
      </c>
      <c r="H169" s="62">
        <f t="shared" si="2"/>
        <v>59795780.24999992</v>
      </c>
    </row>
    <row r="170" spans="2:8" s="9" customFormat="1" ht="62.25" customHeight="1">
      <c r="B170" s="39"/>
      <c r="C170" s="64" t="s">
        <v>33</v>
      </c>
      <c r="D170" s="66" t="s">
        <v>54</v>
      </c>
      <c r="E170" s="90" t="s">
        <v>306</v>
      </c>
      <c r="F170" s="67"/>
      <c r="G170" s="67">
        <v>3400000</v>
      </c>
      <c r="H170" s="62">
        <f t="shared" si="2"/>
        <v>56395780.24999992</v>
      </c>
    </row>
    <row r="171" spans="2:8" s="9" customFormat="1" ht="33.75" customHeight="1">
      <c r="B171" s="39"/>
      <c r="C171" s="64" t="s">
        <v>33</v>
      </c>
      <c r="D171" s="69" t="s">
        <v>136</v>
      </c>
      <c r="E171" s="61" t="s">
        <v>307</v>
      </c>
      <c r="F171" s="67"/>
      <c r="G171" s="67">
        <v>110428.6</v>
      </c>
      <c r="H171" s="62">
        <f t="shared" si="2"/>
        <v>56285351.64999992</v>
      </c>
    </row>
    <row r="172" spans="2:8" s="9" customFormat="1" ht="33.75" customHeight="1">
      <c r="B172" s="39"/>
      <c r="C172" s="64" t="s">
        <v>33</v>
      </c>
      <c r="D172" s="69" t="s">
        <v>137</v>
      </c>
      <c r="E172" s="61" t="s">
        <v>308</v>
      </c>
      <c r="F172" s="67"/>
      <c r="G172" s="67">
        <v>328310.64</v>
      </c>
      <c r="H172" s="62">
        <f t="shared" si="2"/>
        <v>55957041.009999916</v>
      </c>
    </row>
    <row r="173" spans="2:8" s="9" customFormat="1" ht="33.75" customHeight="1">
      <c r="B173" s="39"/>
      <c r="C173" s="64" t="s">
        <v>33</v>
      </c>
      <c r="D173" s="69" t="s">
        <v>138</v>
      </c>
      <c r="E173" s="61" t="s">
        <v>309</v>
      </c>
      <c r="F173" s="67"/>
      <c r="G173" s="67">
        <v>93803.04</v>
      </c>
      <c r="H173" s="62">
        <f t="shared" si="2"/>
        <v>55863237.96999992</v>
      </c>
    </row>
    <row r="174" spans="2:8" s="9" customFormat="1" ht="33.75" customHeight="1">
      <c r="B174" s="39"/>
      <c r="C174" s="64" t="s">
        <v>33</v>
      </c>
      <c r="D174" s="69" t="s">
        <v>139</v>
      </c>
      <c r="E174" s="61" t="s">
        <v>310</v>
      </c>
      <c r="F174" s="67"/>
      <c r="G174" s="67">
        <v>382041.1</v>
      </c>
      <c r="H174" s="62">
        <f t="shared" si="2"/>
        <v>55481196.869999915</v>
      </c>
    </row>
    <row r="175" spans="2:8" s="9" customFormat="1" ht="33.75" customHeight="1">
      <c r="B175" s="39"/>
      <c r="C175" s="64" t="s">
        <v>33</v>
      </c>
      <c r="D175" s="69" t="s">
        <v>140</v>
      </c>
      <c r="E175" s="61" t="s">
        <v>311</v>
      </c>
      <c r="F175" s="67"/>
      <c r="G175" s="67">
        <v>1748156.8</v>
      </c>
      <c r="H175" s="62">
        <f t="shared" si="2"/>
        <v>53733040.06999992</v>
      </c>
    </row>
    <row r="176" spans="2:8" s="9" customFormat="1" ht="33.75" customHeight="1">
      <c r="B176" s="39"/>
      <c r="C176" s="64" t="s">
        <v>33</v>
      </c>
      <c r="D176" s="69" t="s">
        <v>140</v>
      </c>
      <c r="E176" s="61" t="s">
        <v>312</v>
      </c>
      <c r="F176" s="67"/>
      <c r="G176" s="67">
        <v>174815.68</v>
      </c>
      <c r="H176" s="62">
        <f t="shared" si="2"/>
        <v>53558224.38999992</v>
      </c>
    </row>
    <row r="177" spans="2:8" s="9" customFormat="1" ht="33.75" customHeight="1">
      <c r="B177" s="39"/>
      <c r="C177" s="64" t="s">
        <v>33</v>
      </c>
      <c r="D177" s="69" t="s">
        <v>141</v>
      </c>
      <c r="E177" s="61" t="s">
        <v>313</v>
      </c>
      <c r="F177" s="67"/>
      <c r="G177" s="67">
        <v>140617.44</v>
      </c>
      <c r="H177" s="62">
        <f t="shared" si="2"/>
        <v>53417606.94999992</v>
      </c>
    </row>
    <row r="178" spans="2:8" s="9" customFormat="1" ht="53.25" customHeight="1">
      <c r="B178" s="39"/>
      <c r="C178" s="64" t="s">
        <v>34</v>
      </c>
      <c r="D178" s="69" t="s">
        <v>142</v>
      </c>
      <c r="E178" s="61" t="s">
        <v>314</v>
      </c>
      <c r="F178" s="67"/>
      <c r="G178" s="67">
        <v>6010638.36</v>
      </c>
      <c r="H178" s="62">
        <f t="shared" si="2"/>
        <v>47406968.58999992</v>
      </c>
    </row>
    <row r="179" spans="2:8" s="9" customFormat="1" ht="50.25" customHeight="1">
      <c r="B179" s="39"/>
      <c r="C179" s="64" t="s">
        <v>34</v>
      </c>
      <c r="D179" s="65" t="s">
        <v>54</v>
      </c>
      <c r="E179" s="61" t="s">
        <v>315</v>
      </c>
      <c r="F179" s="67"/>
      <c r="G179" s="67">
        <v>19195378.05</v>
      </c>
      <c r="H179" s="62">
        <f t="shared" si="2"/>
        <v>28211590.53999992</v>
      </c>
    </row>
    <row r="180" spans="2:8" s="9" customFormat="1" ht="48.75" customHeight="1">
      <c r="B180" s="39"/>
      <c r="C180" s="64" t="s">
        <v>34</v>
      </c>
      <c r="D180" s="65" t="s">
        <v>54</v>
      </c>
      <c r="E180" s="61" t="s">
        <v>316</v>
      </c>
      <c r="F180" s="67"/>
      <c r="G180" s="67">
        <v>1168640</v>
      </c>
      <c r="H180" s="62">
        <f t="shared" si="2"/>
        <v>27042950.53999992</v>
      </c>
    </row>
    <row r="181" spans="2:8" s="9" customFormat="1" ht="33.75" customHeight="1">
      <c r="B181" s="39"/>
      <c r="C181" s="64" t="s">
        <v>35</v>
      </c>
      <c r="D181" s="69" t="s">
        <v>143</v>
      </c>
      <c r="E181" s="61" t="s">
        <v>317</v>
      </c>
      <c r="F181" s="67"/>
      <c r="G181" s="67">
        <v>1155082.14</v>
      </c>
      <c r="H181" s="62">
        <f t="shared" si="2"/>
        <v>25887868.39999992</v>
      </c>
    </row>
    <row r="182" spans="2:8" s="9" customFormat="1" ht="33.75" customHeight="1">
      <c r="B182" s="39"/>
      <c r="C182" s="64" t="s">
        <v>35</v>
      </c>
      <c r="D182" s="69" t="s">
        <v>144</v>
      </c>
      <c r="E182" s="61" t="s">
        <v>318</v>
      </c>
      <c r="F182" s="67"/>
      <c r="G182" s="67">
        <v>721100.4</v>
      </c>
      <c r="H182" s="62">
        <f t="shared" si="2"/>
        <v>25166767.99999992</v>
      </c>
    </row>
    <row r="183" spans="2:8" s="9" customFormat="1" ht="33.75" customHeight="1">
      <c r="B183" s="39"/>
      <c r="C183" s="64" t="s">
        <v>35</v>
      </c>
      <c r="D183" s="69" t="s">
        <v>145</v>
      </c>
      <c r="E183" s="61" t="s">
        <v>319</v>
      </c>
      <c r="F183" s="67"/>
      <c r="G183" s="67">
        <v>446820</v>
      </c>
      <c r="H183" s="62">
        <f t="shared" si="2"/>
        <v>24719947.99999992</v>
      </c>
    </row>
    <row r="184" spans="2:8" s="9" customFormat="1" ht="33.75" customHeight="1">
      <c r="B184" s="39"/>
      <c r="C184" s="64" t="s">
        <v>35</v>
      </c>
      <c r="D184" s="69" t="s">
        <v>146</v>
      </c>
      <c r="E184" s="61" t="s">
        <v>320</v>
      </c>
      <c r="F184" s="67"/>
      <c r="G184" s="67">
        <v>901406.66</v>
      </c>
      <c r="H184" s="62">
        <f t="shared" si="2"/>
        <v>23818541.33999992</v>
      </c>
    </row>
    <row r="185" spans="2:8" s="9" customFormat="1" ht="33.75" customHeight="1">
      <c r="B185" s="39"/>
      <c r="C185" s="64" t="s">
        <v>35</v>
      </c>
      <c r="D185" s="69" t="s">
        <v>146</v>
      </c>
      <c r="E185" s="61" t="s">
        <v>321</v>
      </c>
      <c r="F185" s="67"/>
      <c r="G185" s="67">
        <v>81946.06</v>
      </c>
      <c r="H185" s="62">
        <f t="shared" si="2"/>
        <v>23736595.279999923</v>
      </c>
    </row>
    <row r="186" spans="2:8" s="9" customFormat="1" ht="33.75" customHeight="1">
      <c r="B186" s="39"/>
      <c r="C186" s="64" t="s">
        <v>35</v>
      </c>
      <c r="D186" s="69" t="s">
        <v>147</v>
      </c>
      <c r="E186" s="61" t="s">
        <v>322</v>
      </c>
      <c r="F186" s="67"/>
      <c r="G186" s="67">
        <v>585548</v>
      </c>
      <c r="H186" s="62">
        <f t="shared" si="2"/>
        <v>23151047.279999923</v>
      </c>
    </row>
    <row r="187" spans="2:8" s="9" customFormat="1" ht="33.75" customHeight="1">
      <c r="B187" s="39"/>
      <c r="C187" s="64" t="s">
        <v>35</v>
      </c>
      <c r="D187" s="69" t="s">
        <v>147</v>
      </c>
      <c r="E187" s="61" t="s">
        <v>323</v>
      </c>
      <c r="F187" s="67"/>
      <c r="G187" s="67">
        <v>46843.84</v>
      </c>
      <c r="H187" s="62">
        <f t="shared" si="2"/>
        <v>23104203.439999923</v>
      </c>
    </row>
    <row r="188" spans="2:8" s="9" customFormat="1" ht="45.75" customHeight="1">
      <c r="B188" s="39"/>
      <c r="C188" s="64" t="s">
        <v>35</v>
      </c>
      <c r="D188" s="69" t="s">
        <v>148</v>
      </c>
      <c r="E188" s="61" t="s">
        <v>324</v>
      </c>
      <c r="F188" s="67"/>
      <c r="G188" s="67">
        <v>186893.58</v>
      </c>
      <c r="H188" s="62">
        <f t="shared" si="2"/>
        <v>22917309.859999925</v>
      </c>
    </row>
    <row r="189" spans="2:8" s="9" customFormat="1" ht="33.75" customHeight="1">
      <c r="B189" s="39"/>
      <c r="C189" s="64" t="s">
        <v>35</v>
      </c>
      <c r="D189" s="69" t="s">
        <v>95</v>
      </c>
      <c r="E189" s="61" t="s">
        <v>248</v>
      </c>
      <c r="F189" s="67"/>
      <c r="G189" s="67">
        <v>35137.68</v>
      </c>
      <c r="H189" s="62">
        <f t="shared" si="2"/>
        <v>22882172.179999925</v>
      </c>
    </row>
    <row r="190" spans="2:8" s="9" customFormat="1" ht="33.75" customHeight="1">
      <c r="B190" s="39"/>
      <c r="C190" s="64" t="s">
        <v>35</v>
      </c>
      <c r="D190" s="69" t="s">
        <v>149</v>
      </c>
      <c r="E190" s="61" t="s">
        <v>325</v>
      </c>
      <c r="F190" s="67"/>
      <c r="G190" s="67">
        <v>1289404.48</v>
      </c>
      <c r="H190" s="62">
        <f t="shared" si="2"/>
        <v>21592767.699999925</v>
      </c>
    </row>
    <row r="191" spans="2:8" s="9" customFormat="1" ht="33.75" customHeight="1">
      <c r="B191" s="39"/>
      <c r="C191" s="64" t="s">
        <v>35</v>
      </c>
      <c r="D191" s="69" t="s">
        <v>150</v>
      </c>
      <c r="E191" s="61" t="s">
        <v>326</v>
      </c>
      <c r="F191" s="67"/>
      <c r="G191" s="67">
        <v>775327.1</v>
      </c>
      <c r="H191" s="62">
        <f t="shared" si="2"/>
        <v>20817440.599999923</v>
      </c>
    </row>
    <row r="192" spans="2:8" s="9" customFormat="1" ht="39.75" customHeight="1">
      <c r="B192" s="39"/>
      <c r="C192" s="64" t="s">
        <v>35</v>
      </c>
      <c r="D192" s="69" t="s">
        <v>150</v>
      </c>
      <c r="E192" s="61" t="s">
        <v>327</v>
      </c>
      <c r="F192" s="67"/>
      <c r="G192" s="67">
        <v>43680.4</v>
      </c>
      <c r="H192" s="62">
        <f t="shared" si="2"/>
        <v>20773760.199999925</v>
      </c>
    </row>
    <row r="193" spans="2:8" s="9" customFormat="1" ht="38.25" customHeight="1">
      <c r="B193" s="39"/>
      <c r="C193" s="64" t="s">
        <v>35</v>
      </c>
      <c r="D193" s="69" t="s">
        <v>151</v>
      </c>
      <c r="E193" s="61" t="s">
        <v>328</v>
      </c>
      <c r="F193" s="67"/>
      <c r="G193" s="67">
        <v>338598.74</v>
      </c>
      <c r="H193" s="62">
        <f t="shared" si="2"/>
        <v>20435161.459999926</v>
      </c>
    </row>
    <row r="194" spans="2:8" s="9" customFormat="1" ht="42.75" customHeight="1">
      <c r="B194" s="39"/>
      <c r="C194" s="64" t="s">
        <v>35</v>
      </c>
      <c r="D194" s="69" t="s">
        <v>152</v>
      </c>
      <c r="E194" s="61" t="s">
        <v>329</v>
      </c>
      <c r="F194" s="67"/>
      <c r="G194" s="67">
        <v>121530.99</v>
      </c>
      <c r="H194" s="62">
        <f t="shared" si="2"/>
        <v>20313630.469999928</v>
      </c>
    </row>
    <row r="195" spans="2:8" s="9" customFormat="1" ht="38.25" customHeight="1">
      <c r="B195" s="39"/>
      <c r="C195" s="64" t="s">
        <v>35</v>
      </c>
      <c r="D195" s="69" t="s">
        <v>153</v>
      </c>
      <c r="E195" s="61" t="s">
        <v>330</v>
      </c>
      <c r="F195" s="67"/>
      <c r="G195" s="67">
        <v>136511.5</v>
      </c>
      <c r="H195" s="62">
        <f t="shared" si="2"/>
        <v>20177118.969999928</v>
      </c>
    </row>
    <row r="196" spans="2:8" s="9" customFormat="1" ht="54.75" customHeight="1">
      <c r="B196" s="39"/>
      <c r="C196" s="64" t="s">
        <v>35</v>
      </c>
      <c r="D196" s="69" t="s">
        <v>154</v>
      </c>
      <c r="E196" s="61" t="s">
        <v>331</v>
      </c>
      <c r="F196" s="67"/>
      <c r="G196" s="67">
        <v>355000</v>
      </c>
      <c r="H196" s="62">
        <f t="shared" si="2"/>
        <v>19822118.969999928</v>
      </c>
    </row>
    <row r="197" spans="2:8" s="9" customFormat="1" ht="51.75" customHeight="1">
      <c r="B197" s="39"/>
      <c r="C197" s="64" t="s">
        <v>35</v>
      </c>
      <c r="D197" s="69" t="s">
        <v>155</v>
      </c>
      <c r="E197" s="61" t="s">
        <v>332</v>
      </c>
      <c r="F197" s="67"/>
      <c r="G197" s="67">
        <v>325000</v>
      </c>
      <c r="H197" s="62">
        <f t="shared" si="2"/>
        <v>19497118.969999928</v>
      </c>
    </row>
    <row r="198" spans="2:8" s="9" customFormat="1" ht="33.75" customHeight="1">
      <c r="B198" s="39"/>
      <c r="C198" s="64" t="s">
        <v>35</v>
      </c>
      <c r="D198" s="66" t="s">
        <v>156</v>
      </c>
      <c r="E198" s="63" t="s">
        <v>333</v>
      </c>
      <c r="F198" s="67"/>
      <c r="G198" s="67">
        <v>270125.36</v>
      </c>
      <c r="H198" s="62">
        <f t="shared" si="2"/>
        <v>19226993.60999993</v>
      </c>
    </row>
    <row r="199" spans="2:8" s="9" customFormat="1" ht="33.75" customHeight="1">
      <c r="B199" s="39"/>
      <c r="C199" s="64" t="s">
        <v>35</v>
      </c>
      <c r="D199" s="66" t="s">
        <v>156</v>
      </c>
      <c r="E199" s="63" t="s">
        <v>334</v>
      </c>
      <c r="F199" s="67"/>
      <c r="G199" s="67">
        <v>12442.5</v>
      </c>
      <c r="H199" s="62">
        <f t="shared" si="2"/>
        <v>19214551.10999993</v>
      </c>
    </row>
    <row r="200" spans="2:8" s="9" customFormat="1" ht="33.75" customHeight="1">
      <c r="B200" s="39"/>
      <c r="C200" s="64" t="s">
        <v>35</v>
      </c>
      <c r="D200" s="66" t="s">
        <v>156</v>
      </c>
      <c r="E200" s="68" t="s">
        <v>335</v>
      </c>
      <c r="F200" s="67"/>
      <c r="G200" s="67">
        <v>175</v>
      </c>
      <c r="H200" s="62">
        <f t="shared" si="2"/>
        <v>19214376.10999993</v>
      </c>
    </row>
    <row r="201" spans="2:8" s="6" customFormat="1" ht="9" customHeight="1" thickBot="1">
      <c r="B201" s="40"/>
      <c r="C201" s="41"/>
      <c r="D201" s="42"/>
      <c r="E201" s="43"/>
      <c r="F201" s="44"/>
      <c r="G201" s="45"/>
      <c r="H201" s="58"/>
    </row>
    <row r="202" spans="2:8" s="6" customFormat="1" ht="21.75" customHeight="1" thickBot="1">
      <c r="B202" s="46"/>
      <c r="C202" s="47"/>
      <c r="D202" s="48"/>
      <c r="E202" s="53" t="s">
        <v>9</v>
      </c>
      <c r="F202" s="48">
        <f>SUM(F18:F201)</f>
        <v>209178635.88</v>
      </c>
      <c r="G202" s="48">
        <f>SUM(G18:G201)</f>
        <v>190399719.51000002</v>
      </c>
      <c r="H202" s="49">
        <f>H16+F202-G202</f>
        <v>19214376.109999985</v>
      </c>
    </row>
    <row r="203" spans="2:94" ht="24" customHeight="1">
      <c r="B203" s="5"/>
      <c r="C203" s="31"/>
      <c r="D203" s="5"/>
      <c r="E203" s="5"/>
      <c r="F203" s="7"/>
      <c r="G203" s="7"/>
      <c r="H203" s="23"/>
      <c r="I203" s="14"/>
      <c r="J203" s="14"/>
      <c r="K203" s="14"/>
      <c r="L203" s="14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</row>
    <row r="204" spans="2:8" ht="24" customHeight="1">
      <c r="B204" s="5"/>
      <c r="C204" s="32"/>
      <c r="D204" s="3"/>
      <c r="E204" s="3"/>
      <c r="F204" s="4"/>
      <c r="G204" s="4"/>
      <c r="H204" s="24"/>
    </row>
    <row r="205" spans="2:8" ht="24" customHeight="1">
      <c r="B205" s="5"/>
      <c r="C205" s="32"/>
      <c r="D205" s="3"/>
      <c r="E205" s="3"/>
      <c r="F205" s="4"/>
      <c r="G205" s="4"/>
      <c r="H205" s="24"/>
    </row>
    <row r="206" spans="2:8" ht="24" customHeight="1">
      <c r="B206" s="3"/>
      <c r="C206" s="32"/>
      <c r="D206" s="3"/>
      <c r="E206" s="3"/>
      <c r="F206" s="4"/>
      <c r="G206" s="4"/>
      <c r="H206" s="24"/>
    </row>
    <row r="207" spans="2:8" ht="24" customHeight="1">
      <c r="B207" s="86" t="s">
        <v>18</v>
      </c>
      <c r="C207" s="86"/>
      <c r="D207" s="86"/>
      <c r="E207" s="8"/>
      <c r="F207" s="86" t="s">
        <v>19</v>
      </c>
      <c r="G207" s="86"/>
      <c r="H207" s="86"/>
    </row>
    <row r="208" spans="2:8" ht="24" customHeight="1">
      <c r="B208" s="87" t="s">
        <v>13</v>
      </c>
      <c r="C208" s="87"/>
      <c r="D208" s="87"/>
      <c r="E208" s="50"/>
      <c r="F208" s="72" t="s">
        <v>14</v>
      </c>
      <c r="G208" s="72"/>
      <c r="H208" s="72"/>
    </row>
    <row r="209" spans="2:8" ht="24" customHeight="1">
      <c r="B209" s="80" t="s">
        <v>23</v>
      </c>
      <c r="C209" s="80"/>
      <c r="D209" s="80"/>
      <c r="E209" s="51"/>
      <c r="F209" s="71" t="s">
        <v>24</v>
      </c>
      <c r="G209" s="71"/>
      <c r="H209" s="71"/>
    </row>
    <row r="210" spans="2:8" ht="24" customHeight="1">
      <c r="B210" s="87" t="s">
        <v>20</v>
      </c>
      <c r="C210" s="87"/>
      <c r="D210" s="87"/>
      <c r="E210" s="50"/>
      <c r="F210" s="72" t="s">
        <v>15</v>
      </c>
      <c r="G210" s="72"/>
      <c r="H210" s="72"/>
    </row>
    <row r="211" spans="2:8" ht="24" customHeight="1">
      <c r="B211" s="57"/>
      <c r="C211" s="57"/>
      <c r="D211" s="57"/>
      <c r="E211" s="50"/>
      <c r="F211" s="50"/>
      <c r="G211" s="50"/>
      <c r="H211" s="52"/>
    </row>
    <row r="212" spans="3:8" ht="24" customHeight="1">
      <c r="C212" s="1"/>
      <c r="H212" s="18"/>
    </row>
    <row r="213" spans="3:8" ht="24" customHeight="1">
      <c r="C213" s="1"/>
      <c r="H213" s="18"/>
    </row>
    <row r="214" spans="2:8" ht="24" customHeight="1">
      <c r="B214" s="84" t="s">
        <v>16</v>
      </c>
      <c r="C214" s="85"/>
      <c r="D214" s="85"/>
      <c r="E214" s="85"/>
      <c r="F214" s="85"/>
      <c r="G214" s="85"/>
      <c r="H214" s="85"/>
    </row>
    <row r="215" spans="2:8" ht="24" customHeight="1">
      <c r="B215" s="72" t="s">
        <v>17</v>
      </c>
      <c r="C215" s="72"/>
      <c r="D215" s="72"/>
      <c r="E215" s="72"/>
      <c r="F215" s="72"/>
      <c r="G215" s="72"/>
      <c r="H215" s="72"/>
    </row>
    <row r="216" spans="2:8" ht="24" customHeight="1">
      <c r="B216" s="71" t="s">
        <v>21</v>
      </c>
      <c r="C216" s="71"/>
      <c r="D216" s="71"/>
      <c r="E216" s="71"/>
      <c r="F216" s="71"/>
      <c r="G216" s="71"/>
      <c r="H216" s="71"/>
    </row>
    <row r="217" spans="2:8" ht="24" customHeight="1">
      <c r="B217" s="72" t="s">
        <v>22</v>
      </c>
      <c r="C217" s="72"/>
      <c r="D217" s="72"/>
      <c r="E217" s="72"/>
      <c r="F217" s="72"/>
      <c r="G217" s="72"/>
      <c r="H217" s="72"/>
    </row>
    <row r="218" spans="2:8" ht="24" customHeight="1">
      <c r="B218" s="70"/>
      <c r="C218" s="70"/>
      <c r="D218" s="70"/>
      <c r="E218" s="70"/>
      <c r="F218" s="70"/>
      <c r="G218" s="70"/>
      <c r="H218" s="70"/>
    </row>
    <row r="219" spans="2:8" ht="24" customHeight="1">
      <c r="B219" s="70"/>
      <c r="C219" s="70"/>
      <c r="D219" s="70"/>
      <c r="E219" s="70"/>
      <c r="F219" s="70"/>
      <c r="G219" s="70"/>
      <c r="H219" s="70"/>
    </row>
    <row r="220" spans="2:8" ht="20.25">
      <c r="B220" s="70"/>
      <c r="C220" s="70"/>
      <c r="D220" s="70"/>
      <c r="E220" s="70"/>
      <c r="F220" s="70"/>
      <c r="G220" s="70"/>
      <c r="H220" s="70"/>
    </row>
    <row r="221" spans="2:8" ht="12.75">
      <c r="B221" s="8"/>
      <c r="C221" s="33"/>
      <c r="D221" s="8"/>
      <c r="E221" s="8"/>
      <c r="F221" s="8"/>
      <c r="G221" s="8"/>
      <c r="H221" s="25"/>
    </row>
    <row r="222" spans="2:8" ht="12.75">
      <c r="B222" s="8"/>
      <c r="C222" s="33"/>
      <c r="D222" s="8"/>
      <c r="E222" s="8"/>
      <c r="F222" s="8"/>
      <c r="G222" s="8"/>
      <c r="H222" s="25"/>
    </row>
    <row r="223" spans="2:8" ht="12.75">
      <c r="B223" s="8"/>
      <c r="C223" s="33"/>
      <c r="D223" s="8"/>
      <c r="E223" s="8"/>
      <c r="F223" s="8"/>
      <c r="G223" s="8"/>
      <c r="H223" s="25"/>
    </row>
    <row r="224" spans="2:8" ht="12.75">
      <c r="B224" s="8"/>
      <c r="C224" s="33"/>
      <c r="D224" s="8"/>
      <c r="E224" s="8"/>
      <c r="F224" s="8"/>
      <c r="G224" s="8"/>
      <c r="H224" s="25"/>
    </row>
    <row r="225" spans="2:8" ht="12.75">
      <c r="B225" s="8"/>
      <c r="C225" s="33"/>
      <c r="D225" s="8"/>
      <c r="E225" s="8"/>
      <c r="F225" s="8"/>
      <c r="G225" s="8"/>
      <c r="H225" s="25"/>
    </row>
    <row r="226" spans="2:8" ht="12.75">
      <c r="B226" s="8"/>
      <c r="C226" s="33"/>
      <c r="D226" s="8"/>
      <c r="E226" s="8"/>
      <c r="F226" s="8"/>
      <c r="G226" s="8"/>
      <c r="H226" s="25"/>
    </row>
    <row r="227" spans="2:8" ht="12.75">
      <c r="B227" s="8"/>
      <c r="C227" s="33"/>
      <c r="D227" s="8"/>
      <c r="E227" s="8"/>
      <c r="F227" s="8"/>
      <c r="G227" s="8"/>
      <c r="H227" s="25"/>
    </row>
    <row r="228" spans="2:8" ht="12.75">
      <c r="B228" s="8"/>
      <c r="C228" s="33"/>
      <c r="D228" s="8"/>
      <c r="E228" s="8"/>
      <c r="F228" s="8"/>
      <c r="G228" s="8"/>
      <c r="H228" s="25"/>
    </row>
    <row r="229" spans="2:8" ht="12.75">
      <c r="B229" s="8"/>
      <c r="C229" s="33"/>
      <c r="D229" s="8"/>
      <c r="E229" s="8"/>
      <c r="F229" s="8"/>
      <c r="G229" s="8"/>
      <c r="H229" s="25"/>
    </row>
    <row r="230" spans="2:8" ht="12.75">
      <c r="B230" s="8"/>
      <c r="C230" s="33"/>
      <c r="D230" s="8"/>
      <c r="E230" s="8"/>
      <c r="F230" s="8"/>
      <c r="G230" s="8"/>
      <c r="H230" s="25"/>
    </row>
    <row r="231" spans="2:8" ht="12.75">
      <c r="B231" s="8"/>
      <c r="C231" s="33"/>
      <c r="D231" s="8"/>
      <c r="E231" s="8"/>
      <c r="F231" s="8"/>
      <c r="G231" s="8"/>
      <c r="H231" s="25"/>
    </row>
    <row r="232" spans="2:8" ht="12.75">
      <c r="B232" s="8"/>
      <c r="C232" s="33"/>
      <c r="D232" s="8"/>
      <c r="E232" s="8"/>
      <c r="F232" s="8"/>
      <c r="G232" s="8"/>
      <c r="H232" s="25"/>
    </row>
    <row r="251" ht="13.5" thickBot="1"/>
    <row r="252" ht="15">
      <c r="B252" s="2"/>
    </row>
  </sheetData>
  <sheetProtection/>
  <mergeCells count="24">
    <mergeCell ref="C16:D16"/>
    <mergeCell ref="B214:H214"/>
    <mergeCell ref="B207:D207"/>
    <mergeCell ref="F207:H207"/>
    <mergeCell ref="B208:D208"/>
    <mergeCell ref="F208:H208"/>
    <mergeCell ref="B210:D210"/>
    <mergeCell ref="F210:H210"/>
    <mergeCell ref="B6:H6"/>
    <mergeCell ref="B15:B17"/>
    <mergeCell ref="F16:G16"/>
    <mergeCell ref="F15:H15"/>
    <mergeCell ref="B11:H11"/>
    <mergeCell ref="B209:D209"/>
    <mergeCell ref="F209:H209"/>
    <mergeCell ref="B13:H13"/>
    <mergeCell ref="B9:H9"/>
    <mergeCell ref="C15:E15"/>
    <mergeCell ref="B220:H220"/>
    <mergeCell ref="B216:H216"/>
    <mergeCell ref="B218:H218"/>
    <mergeCell ref="B217:H217"/>
    <mergeCell ref="B215:H215"/>
    <mergeCell ref="B219:H219"/>
  </mergeCells>
  <printOptions horizontalCentered="1"/>
  <pageMargins left="0.31" right="0.35" top="0.65" bottom="0.18" header="0" footer="0"/>
  <pageSetup horizontalDpi="600" verticalDpi="600" orientation="portrait" scale="59" r:id="rId2"/>
  <rowBreaks count="1" manualBreakCount="1">
    <brk id="21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2023-04-11T19:32:18Z</cp:lastPrinted>
  <dcterms:created xsi:type="dcterms:W3CDTF">2006-07-11T17:39:34Z</dcterms:created>
  <dcterms:modified xsi:type="dcterms:W3CDTF">2023-04-11T19:46:04Z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