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<sst xmlns="http://schemas.openxmlformats.org/spreadsheetml/2006/main" count="106" uniqueCount="71">
  <si>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</si>
  <si>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</si>
  <si>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</si>
  <si>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</si>
  <si>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</si>
  <si>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</si>
  <si>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</si>
  <si>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</si>
  <si>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</si>
  <si>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</si>
  <si>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</si>
  <si>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</si>
  <si>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</si>
  <si>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</si>
  <si>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</si>
  <si>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</si>
  <si>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</si>
  <si>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</si>
  <si>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</si>
  <si>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</si>
  <si>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</si>
  <si>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</si>
  <si>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</si>
  <si>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</si>
  <si>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</si>
  <si>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</si>
  <si>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Del 1ero al 31 de Mayo 2023</t>
  </si>
  <si>
    <t>15/5/2023</t>
  </si>
  <si>
    <t>31/5/2023</t>
  </si>
  <si>
    <t>TR-MESCYT/1224</t>
  </si>
  <si>
    <t>TR-MESCYT/0483</t>
  </si>
  <si>
    <t>TR-MESCYT/0031</t>
  </si>
  <si>
    <t>TR-MESCYT/0032</t>
  </si>
  <si>
    <t>TR-MESCYT/0036</t>
  </si>
  <si>
    <t>TR-MESCYT/0057</t>
  </si>
  <si>
    <t>TR-MESCYT/0087</t>
  </si>
  <si>
    <t>TR-MESCYT/0088</t>
  </si>
  <si>
    <t>TR-MESCYT/0089</t>
  </si>
  <si>
    <t>TR-MESCYT/0090</t>
  </si>
  <si>
    <t>TR-MESCYT/0091</t>
  </si>
  <si>
    <t>TR-MESCYT/0092</t>
  </si>
  <si>
    <t>TR-MESCYT/0093</t>
  </si>
  <si>
    <t>TR-MESCYT/0094</t>
  </si>
  <si>
    <t>TR-MESCYT/0097</t>
  </si>
  <si>
    <t>TR-MESCYT/0106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</si>
  <si>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RD$ 61,000,371.20.</t>
    </r>
  </si>
  <si>
    <r>
      <rPr>
        <b/>
        <sz val="8"/>
        <color indexed="8"/>
        <rFont val="Segoe UI"/>
        <family val="2"/>
      </rPr>
      <t>ESCUELA DE ORGANIZACION INDUSTRIAL (EOI), 2DO</t>
    </r>
    <r>
      <rPr>
        <sz val="8"/>
        <color indexed="8"/>
        <rFont val="Segoe UI"/>
        <family val="2"/>
      </rPr>
      <t xml:space="preserve"> PAGO DE LAS FACTURAS NO. 22430197, 22430198, 22430199, 22430200, 22430201, 22430202, 22430203, 22430204, 22430205, 22430206, 22430207, 22430208, 22430209 D/F 16/12/2022,  CORRESPONDIENTE A LA MATRICULACIÓN DE SETENTA Y SEIS (76)  DE  ESTUDIANTES, BECADOS EN EL EXTRANJERO.(ESPAÑA)</t>
    </r>
  </si>
  <si>
    <r>
      <rPr>
        <b/>
        <sz val="8"/>
        <color indexed="8"/>
        <rFont val="Segoe UI"/>
        <family val="2"/>
      </rPr>
      <t xml:space="preserve">CENTRO DE ESTUDIOS FINANCIEROS (CEFF), </t>
    </r>
    <r>
      <rPr>
        <sz val="8"/>
        <color indexed="8"/>
        <rFont val="Segoe UI"/>
        <family val="2"/>
      </rPr>
      <t>PAGO, DE LA FACTURA NO. 4527/22,  CORRESPONDIENTE AL 60%  DE LA MATRICULACIÓN DE SETENTA Y OCHO (78) ESTUDIANTES, BECADOS EN EL EXTRANJERO.(ESPAÑA)</t>
    </r>
  </si>
  <si>
    <r>
      <t xml:space="preserve">FUNDACION JOSE ORTEGA Y GASSET-GREGORIO MARAÑON, </t>
    </r>
    <r>
      <rPr>
        <sz val="8"/>
        <color indexed="8"/>
        <rFont val="Segoe UI"/>
        <family val="2"/>
      </rPr>
      <t>2DO</t>
    </r>
    <r>
      <rPr>
        <b/>
        <sz val="8"/>
        <color indexed="8"/>
        <rFont val="Segoe UI"/>
        <family val="2"/>
      </rPr>
      <t xml:space="preserve">. </t>
    </r>
    <r>
      <rPr>
        <sz val="8"/>
        <color indexed="8"/>
        <rFont val="Segoe UI"/>
        <family val="2"/>
      </rPr>
      <t>PAGO DE LA MATRICULACION CORRESPONDIENTE A CINCUENTA Y CUATRO BECADOS  (FATURAS 307, 308, 309, 310, 311,  Y 312 DE FECHA 16/12/2022, CONVOCATORIA 2022-2023. (ESPAÑA)</t>
    </r>
  </si>
  <si>
    <r>
      <rPr>
        <b/>
        <sz val="8"/>
        <color indexed="8"/>
        <rFont val="Segoe UI"/>
        <family val="2"/>
      </rPr>
      <t xml:space="preserve">CESTE, S.L., </t>
    </r>
    <r>
      <rPr>
        <sz val="8"/>
        <color indexed="8"/>
        <rFont val="Segoe UI"/>
        <family val="2"/>
      </rPr>
      <t>PAGO CUOTA 2/3, DE LA FACTURA NO. 10/2023 D/F 20/2/2023 MESCYT,  CORRESPONDIENTE AL 30% DE LA MATRICULACIÓN DE TREINTA Y CINCO (35) ESTUDIANTES, BECADOS EN EL EXTRANJERO.(ESPAÑA)</t>
    </r>
  </si>
  <si>
    <r>
      <t xml:space="preserve">INDEPENDIENTE 1-2023. </t>
    </r>
    <r>
      <rPr>
        <sz val="8"/>
        <color indexed="8"/>
        <rFont val="Segoe UI"/>
        <family val="2"/>
      </rPr>
      <t>PAGO CUOTA 1/1  DE LA MATRICULA, CORRESPONDIENTE  AL BECARIO RODRIGO ALBERTO MORALES BAUTIST.(FRANCIA)</t>
    </r>
  </si>
  <si>
    <r>
      <t xml:space="preserve">UNIVERSIDAD DE CUBA 2021, </t>
    </r>
    <r>
      <rPr>
        <sz val="8"/>
        <color indexed="8"/>
        <rFont val="Segoe UI"/>
        <family val="2"/>
      </rPr>
      <t>PAGO CUOTA 26 A L A 27/36 CORRESPONDIENTE A MANUTENCIÓN DE  LOS MESES ABRIL /MAYO 2023, DEL BECADO ISRAEL ANTONIO DE LA CRUZ COMPRES (CUBA).</t>
    </r>
  </si>
  <si>
    <r>
      <rPr>
        <b/>
        <sz val="8"/>
        <color indexed="8"/>
        <rFont val="Segoe UI"/>
        <family val="2"/>
      </rPr>
      <t xml:space="preserve">UNIVERSIDAD DE CORUÑA, </t>
    </r>
    <r>
      <rPr>
        <sz val="8"/>
        <color indexed="8"/>
        <rFont val="Segoe UI"/>
        <family val="2"/>
      </rPr>
      <t>PAGO CUOTA 2/4 DE LA FACTURA NO. 2023000011 D/F 21/11/2022,  CORRESPONDIENTE AL 25% DE LA MATRICULACIÓN DE NUEVE (09) ESTUDIANTES, BECADOS EN EL EXTRANJERO.(ESPAÑA)</t>
    </r>
  </si>
  <si>
    <r>
      <t xml:space="preserve">INDEPENDIENTE 5-2021, </t>
    </r>
    <r>
      <rPr>
        <sz val="8"/>
        <color indexed="8"/>
        <rFont val="Segoe UI"/>
        <family val="2"/>
      </rPr>
      <t>PAGO CUOTA 24 A L A 25/26 CORRESPONDIENTE A MANUTENCIÓN DE  LOS MESES ABRIL /MAYO 2023, DE LA BECADA SCARLETT MICHELLE MARTINEZ MOREL (ESPAÑA).</t>
    </r>
  </si>
  <si>
    <r>
      <t xml:space="preserve">INDEPENDIENTE 2-2020, </t>
    </r>
    <r>
      <rPr>
        <sz val="8"/>
        <color indexed="8"/>
        <rFont val="Segoe UI"/>
        <family val="2"/>
      </rPr>
      <t>PAGO CUOTA 31 A L A 32/34 CORRESPONDIENTE A MANUTENCIÓN DE  LOS MESES ABRIL /MAYO 2023, DE LA BECADA PRISCILLA MERCEDES VIZCAINO FRIAS (ESPAÑA).</t>
    </r>
  </si>
  <si>
    <r>
      <t xml:space="preserve">INDEPENDIENTE 1-2021, </t>
    </r>
    <r>
      <rPr>
        <sz val="8"/>
        <color indexed="8"/>
        <rFont val="Segoe UI"/>
        <family val="2"/>
      </rPr>
      <t>PAGO CUOTA 26 A L A 27/27 CORRESPONDIENTE A MANUTENCIÓN DE  LOS MESES ABRIL /MAYO 2023, DE LA BECADA ROSY ELIZABETH DOMINGUEZ DE LA CRUZ (ESPAÑA).</t>
    </r>
  </si>
  <si>
    <r>
      <t xml:space="preserve">INDEPENDIENTE 4-2021, </t>
    </r>
    <r>
      <rPr>
        <sz val="8"/>
        <color indexed="8"/>
        <rFont val="Segoe UI"/>
        <family val="2"/>
      </rPr>
      <t>PAGO CUOTA 31 A L A 32/46 CORRESPONDIENTE A MANUTENCIÓN DE  LOS MESES ABRIL /MAYO 2023, DE LA BECADA ERIKA MARIA FABIA CUELLO (ESPAÑA).</t>
    </r>
  </si>
  <si>
    <r>
      <t xml:space="preserve">INDEPENDIENTE 1-2021, </t>
    </r>
    <r>
      <rPr>
        <sz val="8"/>
        <color indexed="8"/>
        <rFont val="Segoe UI"/>
        <family val="2"/>
      </rPr>
      <t>PAGO CUOTA 28 A L A 29/36 CORRESPONDIENTE A MANUTENCIÓN DE  LOS MESES ABRIL /MAYO 2023, DEL BECADO ENGERST YEDRA ALVAREZ (ESPAÑA).</t>
    </r>
  </si>
  <si>
    <r>
      <t xml:space="preserve">INDEPENDIENTE 9-2021, </t>
    </r>
    <r>
      <rPr>
        <sz val="8"/>
        <color indexed="8"/>
        <rFont val="Segoe UI"/>
        <family val="2"/>
      </rPr>
      <t>PAGO CUOTA 19 A L A 20/36 CORRESPONDIENTE A MANUTENCIÓN DE  LOS MESES ABRIL /MAYO 2023, DEL BECADO LUIS EUGENIO MENDEZ PEREZ (ESPAÑA).</t>
    </r>
  </si>
  <si>
    <r>
      <t xml:space="preserve">INDEPENDIENTE 1-2022, </t>
    </r>
    <r>
      <rPr>
        <sz val="8"/>
        <color indexed="8"/>
        <rFont val="Segoe UI"/>
        <family val="2"/>
      </rPr>
      <t>PAGO CUOTA 15 A L A 16/31 CORRESPONDIENTE A MANUTENCIÓN DE  LOS MESES ABRIL /MAYO 2023, DE LA BECADA PAOLA TERESA OGANDO RIVAS (ESPAÑA).</t>
    </r>
  </si>
  <si>
    <r>
      <t xml:space="preserve">INDEPENDIENTE 9-2021, </t>
    </r>
    <r>
      <rPr>
        <sz val="8"/>
        <color indexed="8"/>
        <rFont val="Segoe UI"/>
        <family val="2"/>
      </rPr>
      <t>PAGO CUOTA 20 A L A 21/23 CORRESPONDIENTE A MANUTENCIÓN DE  LOS MESES ABRIL /MAYO 2023, DE LA BECADA ADELINE ANGINA DE JESUS (ESPAÑA).</t>
    </r>
  </si>
  <si>
    <r>
      <t xml:space="preserve">INDEPENDIENTE 9-2021, </t>
    </r>
    <r>
      <rPr>
        <sz val="8"/>
        <color indexed="8"/>
        <rFont val="Segoe UI"/>
        <family val="2"/>
      </rPr>
      <t>PAGO CUOTA 18 A L A 19/33 CORRESPONDIENTE A MANUTENCIÓN DE  LOS MESES ABRIL /MAYO 2023, DEL BECADO SAMUEL ELIAS HERNANDEZ ASTACIO (ESPAÑA).</t>
    </r>
  </si>
  <si>
    <r>
      <t xml:space="preserve">MONTPELLIER BUSINESS SCHOOL 2021, </t>
    </r>
    <r>
      <rPr>
        <sz val="8"/>
        <color indexed="8"/>
        <rFont val="Segoe UI"/>
        <family val="2"/>
      </rPr>
      <t>PAGO CUOTA 20 A L A 21/24 CORRESPONDIENTE A MANUTENCIÓN DE  LOS MESES ABRIL /MAYO 2023, DE SIETE (07) BECADOS EN EL EXTRANJERO (FRANCIA).</t>
    </r>
  </si>
  <si>
    <r>
      <t xml:space="preserve">INSA ROVEN NORMANDIE (CALIOPE III)-DOCTORADO, </t>
    </r>
    <r>
      <rPr>
        <sz val="8"/>
        <color indexed="8"/>
        <rFont val="Segoe UI"/>
        <family val="2"/>
      </rPr>
      <t>PAGO CUOTA 32 A L A 33/36 CORRESPONDIENTE A MANUTENCIÓN DE  LOS MESES ABRIL /MAYO 2023, DE NUEVE (09) BECADOS EN EL EXTRANJERO (FRANCIA).</t>
    </r>
  </si>
  <si>
    <r>
      <t xml:space="preserve">UNIVERSIDAD POLITECNICA DE VALENCIA, </t>
    </r>
    <r>
      <rPr>
        <sz val="8"/>
        <color indexed="8"/>
        <rFont val="Segoe UI"/>
        <family val="2"/>
      </rPr>
      <t>PAGO CUOTA 32 A L A 33/36 CORRESPONDIENTE A MANUTENCIÓN DE  LOS MESES ABRIL /MAYO 2023, DE LA BECADA DAYANA TERESA ACOSTA MEDINA (ESPAÑA).</t>
    </r>
  </si>
  <si>
    <r>
      <rPr>
        <b/>
        <sz val="8"/>
        <color indexed="8"/>
        <rFont val="Segoe UI"/>
        <family val="2"/>
      </rPr>
      <t>ESCUELA DE ORGANIZACION INDUSTRIAL (EOI), 3ER</t>
    </r>
    <r>
      <rPr>
        <sz val="8"/>
        <color indexed="8"/>
        <rFont val="Segoe UI"/>
        <family val="2"/>
      </rPr>
      <t xml:space="preserve"> PAGO DE LAS FACTURAS NO. 22430002, 22430003, 22430004, 22430005, 22430006, 22430007, 22430008, 22430009, 224300010, 22430011, 224300012, 224300013, 224300014 D/F 23/2/2023,  CORRESPONDIENTE A LA MATRICULACION DE SETENTA Y CINCO (75)  DE  ESTUDIANTES, BECADOS EN EL EXTRANJERO.(ESPAÑA)</t>
    </r>
  </si>
  <si>
    <r>
      <rPr>
        <b/>
        <sz val="8"/>
        <color indexed="8"/>
        <rFont val="Segoe UI"/>
        <family val="2"/>
      </rPr>
      <t xml:space="preserve">SPAIN BUSINESS SCOOL 2022, </t>
    </r>
    <r>
      <rPr>
        <sz val="8"/>
        <color indexed="8"/>
        <rFont val="Segoe UI"/>
        <family val="2"/>
      </rPr>
      <t>PAGO CUOTA 3/4 DE LA FACTURA NO. 22140 D/F 19/9/2022,  CORRESPONDIENTE DE LA MATRICULACIÓN DE SETENTA Y SIETE (77) ESTUDIANTES, BECADOS EN EL EXTRANJERO.(ESPAÑA)</t>
    </r>
  </si>
  <si>
    <r>
      <t xml:space="preserve">POLITECNICA DE VALENCIA-DOCT, TERCER </t>
    </r>
    <r>
      <rPr>
        <sz val="8"/>
        <color indexed="8"/>
        <rFont val="Segoe UI"/>
        <family val="2"/>
      </rPr>
      <t>PAGO CUOTA 27/34 CORRESPONDIENTE A MATRICULACION 2023, DE LA BECADA DAYANA TERESA ACOSTA MEDINA (ESPAÑA).</t>
    </r>
  </si>
  <si>
    <r>
      <t xml:space="preserve">DEVOLUCION TRANSFERENCIA POR REINTEGRO, UNIVERSIDAD DE CUBA 2021, </t>
    </r>
    <r>
      <rPr>
        <sz val="8"/>
        <color indexed="8"/>
        <rFont val="Segoe UI"/>
        <family val="2"/>
      </rPr>
      <t>PAGO CUOTA 26 A L A 27/36 CORRESPONDIENTE A MANUTENCIÓN DE  LOS MESES ABRIL /MAYO 2023, DEL BECADO ISRAEL ANTONIO DE LA CRUZ COMPRES (CUBA).</t>
    </r>
  </si>
  <si>
    <r>
      <rPr>
        <b/>
        <sz val="8"/>
        <color indexed="8"/>
        <rFont val="Segoe UI"/>
        <family val="2"/>
      </rPr>
      <t xml:space="preserve">UNIVERSIDAD SAN JORGE, </t>
    </r>
    <r>
      <rPr>
        <sz val="8"/>
        <color indexed="8"/>
        <rFont val="Segoe UI"/>
        <family val="2"/>
      </rPr>
      <t>PAGO CUOTA 3/4, DE LA FACTURA NO. C0005629 D/F 28/5/2023,  CORRESPONDIENTE AL 25% DE LA MATRICULACIÓN DE  CINCO (05) ESTUDIANTES, BECADOS EN EL EXTRANJERO (ESPAÑA).</t>
    </r>
  </si>
  <si>
    <r>
      <rPr>
        <b/>
        <sz val="8"/>
        <color indexed="8"/>
        <rFont val="Segoe UI"/>
        <family val="2"/>
      </rPr>
      <t xml:space="preserve">INSTITUTO EUROPEO DI DESING, IED, </t>
    </r>
    <r>
      <rPr>
        <sz val="8"/>
        <color indexed="8"/>
        <rFont val="Segoe UI"/>
        <family val="2"/>
      </rPr>
      <t>2DO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PAGO, DE LA FACTURA NO. 1833/20 D/F 4/10/2022 MESCYT,  CORRESPONDIENTE AL 30% DE SU TOTALIDAD DE LA MATRICULACIÓN DE CINCUENTA (50) ESTUDIANTES, BECADOS EN EL EXTRANJERO (ESPAÑA).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</si>
</sst>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right" vertical="center"/>
    </xf>
    <xf numFmtId="39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3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39" fontId="5" fillId="34" borderId="18" xfId="0" applyNumberFormat="1" applyFont="1" applyFill="1" applyBorder="1" applyAlignment="1">
      <alignment horizontal="center" vertical="center" wrapText="1"/>
    </xf>
    <xf numFmtId="43" fontId="19" fillId="33" borderId="11" xfId="49" applyFont="1" applyFill="1" applyBorder="1" applyAlignment="1">
      <alignment vertical="center" wrapText="1"/>
    </xf>
    <xf numFmtId="43" fontId="0" fillId="33" borderId="19" xfId="0" applyNumberFormat="1" applyFill="1" applyBorder="1" applyAlignment="1">
      <alignment horizontal="right"/>
    </xf>
    <xf numFmtId="0" fontId="61" fillId="33" borderId="19" xfId="0" applyFont="1" applyFill="1" applyBorder="1" applyAlignment="1">
      <alignment horizontal="justify" vertical="justify" wrapText="1" readingOrder="1"/>
    </xf>
    <xf numFmtId="0" fontId="21" fillId="33" borderId="19" xfId="0" applyFont="1" applyFill="1" applyBorder="1" applyAlignment="1">
      <alignment horizontal="center" vertical="center" wrapText="1" readingOrder="1"/>
    </xf>
    <xf numFmtId="0" fontId="5" fillId="33" borderId="20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justify" vertical="center" wrapText="1" readingOrder="1"/>
    </xf>
    <xf numFmtId="0" fontId="61" fillId="33" borderId="19" xfId="0" applyFont="1" applyFill="1" applyBorder="1" applyAlignment="1">
      <alignment horizontal="justify" vertical="center" wrapText="1" readingOrder="1"/>
    </xf>
    <xf numFmtId="0" fontId="0" fillId="0" borderId="19" xfId="0" applyBorder="1" applyAlignment="1">
      <alignment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1" fontId="5" fillId="34" borderId="23" xfId="0" applyNumberFormat="1" applyFont="1" applyFill="1" applyBorder="1" applyAlignment="1">
      <alignment horizontal="center" vertical="center"/>
    </xf>
    <xf numFmtId="1" fontId="5" fillId="34" borderId="24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3" borderId="25" xfId="0" applyFont="1" applyFill="1" applyBorder="1" applyAlignment="1">
      <alignment horizontal="center" vertical="center" wrapText="1" readingOrder="1"/>
    </xf>
    <xf numFmtId="0" fontId="61" fillId="33" borderId="25" xfId="0" applyFont="1" applyFill="1" applyBorder="1" applyAlignment="1">
      <alignment horizontal="justify" vertical="center" wrapText="1" readingOrder="1"/>
    </xf>
    <xf numFmtId="43" fontId="0" fillId="33" borderId="25" xfId="0" applyNumberFormat="1" applyFill="1" applyBorder="1" applyAlignment="1">
      <alignment horizontal="right" vertical="center"/>
    </xf>
    <xf numFmtId="43" fontId="0" fillId="33" borderId="25" xfId="0" applyNumberFormat="1" applyFill="1" applyBorder="1" applyAlignment="1">
      <alignment horizontal="right"/>
    </xf>
    <xf numFmtId="43" fontId="19" fillId="33" borderId="26" xfId="49" applyFont="1" applyFill="1" applyBorder="1" applyAlignment="1">
      <alignment vertical="center" wrapText="1"/>
    </xf>
    <xf numFmtId="14" fontId="63" fillId="33" borderId="27" xfId="0" applyNumberFormat="1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 wrapText="1" readingOrder="1"/>
    </xf>
    <xf numFmtId="0" fontId="21" fillId="33" borderId="28" xfId="0" applyFont="1" applyFill="1" applyBorder="1" applyAlignment="1">
      <alignment horizontal="justify" vertical="center" wrapText="1"/>
    </xf>
    <xf numFmtId="43" fontId="0" fillId="0" borderId="28" xfId="49" applyFont="1" applyBorder="1" applyAlignment="1">
      <alignment/>
    </xf>
    <xf numFmtId="0" fontId="0" fillId="0" borderId="28" xfId="0" applyBorder="1" applyAlignment="1">
      <alignment/>
    </xf>
    <xf numFmtId="43" fontId="19" fillId="33" borderId="29" xfId="49" applyFont="1" applyFill="1" applyBorder="1" applyAlignment="1">
      <alignment vertical="center" wrapText="1"/>
    </xf>
    <xf numFmtId="14" fontId="63" fillId="33" borderId="30" xfId="0" applyNumberFormat="1" applyFont="1" applyFill="1" applyBorder="1" applyAlignment="1">
      <alignment horizontal="center" vertical="center"/>
    </xf>
    <xf numFmtId="14" fontId="0" fillId="33" borderId="31" xfId="0" applyNumberForma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14" fontId="0" fillId="33" borderId="33" xfId="0" applyNumberForma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 readingOrder="1"/>
    </xf>
    <xf numFmtId="0" fontId="64" fillId="33" borderId="34" xfId="0" applyFont="1" applyFill="1" applyBorder="1" applyAlignment="1">
      <alignment vertical="center" wrapText="1"/>
    </xf>
    <xf numFmtId="43" fontId="10" fillId="0" borderId="34" xfId="49" applyFont="1" applyBorder="1" applyAlignment="1">
      <alignment vertical="center" wrapText="1"/>
    </xf>
    <xf numFmtId="43" fontId="0" fillId="0" borderId="35" xfId="49" applyFont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0"/>
  <sheetViews>
    <sheetView tabSelected="1" zoomScale="80" zoomScaleNormal="80" zoomScalePageLayoutView="0" workbookViewId="0" topLeftCell="B1">
      <selection activeCell="B1" sqref="B1:H60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40"/>
      <c r="C6" s="40"/>
      <c r="D6" s="40"/>
      <c r="E6" s="40"/>
      <c r="F6" s="40"/>
      <c r="G6" s="40"/>
      <c r="H6" s="40"/>
    </row>
    <row r="7" spans="2:8" s="7" customFormat="1" ht="19.5">
      <c r="B7" s="26"/>
      <c r="C7" s="26"/>
      <c r="D7" s="26"/>
      <c r="E7" s="26"/>
      <c r="F7" s="26"/>
      <c r="G7" s="26"/>
      <c r="H7" s="12"/>
    </row>
    <row r="8" spans="2:8" s="7" customFormat="1" ht="19.5">
      <c r="B8" s="40"/>
      <c r="C8" s="40"/>
      <c r="D8" s="40"/>
      <c r="E8" s="40"/>
      <c r="F8" s="40"/>
      <c r="G8" s="40"/>
      <c r="H8" s="40"/>
    </row>
    <row r="9" spans="2:8" s="7" customFormat="1" ht="12.75">
      <c r="B9" s="24"/>
      <c r="C9" s="24"/>
      <c r="D9" s="24"/>
      <c r="E9" s="24"/>
      <c r="F9" s="24"/>
      <c r="G9" s="24"/>
      <c r="H9" s="13"/>
    </row>
    <row r="10" spans="2:8" s="7" customFormat="1" ht="18">
      <c r="B10" s="41" t="s">
        <v>3</v>
      </c>
      <c r="C10" s="41"/>
      <c r="D10" s="41"/>
      <c r="E10" s="41"/>
      <c r="F10" s="41"/>
      <c r="G10" s="41"/>
      <c r="H10" s="41"/>
    </row>
    <row r="11" spans="2:8" s="7" customFormat="1" ht="18">
      <c r="B11" s="27"/>
      <c r="C11" s="27"/>
      <c r="D11" s="27"/>
      <c r="E11" s="27" t="s">
        <v>10</v>
      </c>
      <c r="F11" s="27"/>
      <c r="G11" s="27"/>
      <c r="H11" s="14"/>
    </row>
    <row r="12" spans="2:8" s="7" customFormat="1" ht="15.75">
      <c r="B12" s="42" t="s">
        <v>26</v>
      </c>
      <c r="C12" s="42"/>
      <c r="D12" s="42"/>
      <c r="E12" s="42"/>
      <c r="F12" s="42"/>
      <c r="G12" s="42"/>
      <c r="H12" s="42"/>
    </row>
    <row r="13" s="7" customFormat="1" ht="19.5" customHeight="1" thickBot="1">
      <c r="H13" s="11"/>
    </row>
    <row r="14" spans="1:11" s="2" customFormat="1" ht="36.75" customHeight="1">
      <c r="A14" s="3"/>
      <c r="B14" s="43"/>
      <c r="C14" s="48" t="s">
        <v>4</v>
      </c>
      <c r="D14" s="48"/>
      <c r="E14" s="48"/>
      <c r="F14" s="46">
        <v>226231000005</v>
      </c>
      <c r="G14" s="46"/>
      <c r="H14" s="47"/>
      <c r="I14" s="3"/>
      <c r="J14" s="3"/>
      <c r="K14" s="3"/>
    </row>
    <row r="15" spans="1:11" s="2" customFormat="1" ht="37.5" customHeight="1">
      <c r="A15" s="3"/>
      <c r="B15" s="44"/>
      <c r="C15" s="45" t="s">
        <v>11</v>
      </c>
      <c r="D15" s="45"/>
      <c r="E15" s="6"/>
      <c r="F15" s="45" t="s">
        <v>8</v>
      </c>
      <c r="G15" s="45"/>
      <c r="H15" s="15">
        <v>2264.62</v>
      </c>
      <c r="I15" s="3"/>
      <c r="J15" s="3"/>
      <c r="K15" s="3"/>
    </row>
    <row r="16" spans="1:11" s="2" customFormat="1" ht="45.75" customHeight="1" thickBot="1">
      <c r="A16" s="3"/>
      <c r="B16" s="44"/>
      <c r="C16" s="30" t="s">
        <v>5</v>
      </c>
      <c r="D16" s="28" t="s">
        <v>6</v>
      </c>
      <c r="E16" s="29" t="s">
        <v>7</v>
      </c>
      <c r="F16" s="30" t="s">
        <v>0</v>
      </c>
      <c r="G16" s="28" t="s">
        <v>1</v>
      </c>
      <c r="H16" s="31" t="s">
        <v>2</v>
      </c>
      <c r="I16" s="3"/>
      <c r="J16" s="3"/>
      <c r="K16" s="3"/>
    </row>
    <row r="17" spans="1:11" s="2" customFormat="1" ht="58.5" customHeight="1">
      <c r="A17" s="3"/>
      <c r="B17" s="36"/>
      <c r="C17" s="61" t="s">
        <v>27</v>
      </c>
      <c r="D17" s="62" t="s">
        <v>29</v>
      </c>
      <c r="E17" s="63" t="s">
        <v>45</v>
      </c>
      <c r="F17" s="64">
        <v>953130.8</v>
      </c>
      <c r="G17" s="65"/>
      <c r="H17" s="66">
        <f>H15+F17-G17</f>
        <v>955395.42</v>
      </c>
      <c r="I17" s="3"/>
      <c r="J17" s="3"/>
      <c r="K17" s="3"/>
    </row>
    <row r="18" spans="1:11" s="2" customFormat="1" ht="69" customHeight="1">
      <c r="A18" s="3"/>
      <c r="B18" s="36"/>
      <c r="C18" s="67" t="s">
        <v>27</v>
      </c>
      <c r="D18" s="35" t="s">
        <v>30</v>
      </c>
      <c r="E18" s="38" t="s">
        <v>46</v>
      </c>
      <c r="F18" s="33"/>
      <c r="G18" s="33">
        <v>96900</v>
      </c>
      <c r="H18" s="32">
        <f>H17+F18-G18</f>
        <v>858495.42</v>
      </c>
      <c r="I18" s="3"/>
      <c r="J18" s="3"/>
      <c r="K18" s="3"/>
    </row>
    <row r="19" spans="1:11" s="2" customFormat="1" ht="58.5" customHeight="1">
      <c r="A19" s="3"/>
      <c r="B19" s="36"/>
      <c r="C19" s="67" t="s">
        <v>27</v>
      </c>
      <c r="D19" s="35" t="s">
        <v>31</v>
      </c>
      <c r="E19" s="34" t="s">
        <v>70</v>
      </c>
      <c r="F19" s="33"/>
      <c r="G19" s="33">
        <v>142008</v>
      </c>
      <c r="H19" s="32">
        <f aca="true" t="shared" si="0" ref="H19:H43">H18+F19-G19</f>
        <v>716487.42</v>
      </c>
      <c r="I19" s="3"/>
      <c r="J19" s="3"/>
      <c r="K19" s="3"/>
    </row>
    <row r="20" spans="1:11" s="2" customFormat="1" ht="58.5" customHeight="1">
      <c r="A20" s="3"/>
      <c r="B20" s="36"/>
      <c r="C20" s="67" t="s">
        <v>27</v>
      </c>
      <c r="D20" s="35" t="s">
        <v>32</v>
      </c>
      <c r="E20" s="38" t="s">
        <v>47</v>
      </c>
      <c r="F20" s="33"/>
      <c r="G20" s="33">
        <v>248040</v>
      </c>
      <c r="H20" s="32">
        <f t="shared" si="0"/>
        <v>468447.42000000004</v>
      </c>
      <c r="I20" s="3"/>
      <c r="J20" s="3"/>
      <c r="K20" s="3"/>
    </row>
    <row r="21" spans="1:11" s="2" customFormat="1" ht="52.5" customHeight="1">
      <c r="A21" s="3"/>
      <c r="B21" s="36"/>
      <c r="C21" s="67" t="s">
        <v>27</v>
      </c>
      <c r="D21" s="35" t="s">
        <v>33</v>
      </c>
      <c r="E21" s="37" t="s">
        <v>48</v>
      </c>
      <c r="F21" s="33"/>
      <c r="G21" s="33">
        <v>86520</v>
      </c>
      <c r="H21" s="32">
        <f t="shared" si="0"/>
        <v>381927.42000000004</v>
      </c>
      <c r="I21" s="3"/>
      <c r="J21" s="3"/>
      <c r="K21" s="3"/>
    </row>
    <row r="22" spans="1:11" s="2" customFormat="1" ht="47.25" customHeight="1">
      <c r="A22" s="3"/>
      <c r="B22" s="36"/>
      <c r="C22" s="67" t="s">
        <v>27</v>
      </c>
      <c r="D22" s="35" t="s">
        <v>34</v>
      </c>
      <c r="E22" s="34" t="s">
        <v>49</v>
      </c>
      <c r="F22" s="33"/>
      <c r="G22" s="33">
        <v>120120</v>
      </c>
      <c r="H22" s="32">
        <f t="shared" si="0"/>
        <v>261807.42000000004</v>
      </c>
      <c r="I22" s="3"/>
      <c r="J22" s="3"/>
      <c r="K22" s="3"/>
    </row>
    <row r="23" spans="1:11" s="2" customFormat="1" ht="36" customHeight="1">
      <c r="A23" s="3"/>
      <c r="B23" s="36"/>
      <c r="C23" s="67" t="s">
        <v>27</v>
      </c>
      <c r="D23" s="35" t="s">
        <v>35</v>
      </c>
      <c r="E23" s="37" t="s">
        <v>50</v>
      </c>
      <c r="F23" s="33"/>
      <c r="G23" s="33">
        <v>7700</v>
      </c>
      <c r="H23" s="32">
        <f t="shared" si="0"/>
        <v>254107.42000000004</v>
      </c>
      <c r="I23" s="3"/>
      <c r="J23" s="3"/>
      <c r="K23" s="3"/>
    </row>
    <row r="24" spans="1:11" s="2" customFormat="1" ht="45.75" customHeight="1">
      <c r="A24" s="3"/>
      <c r="B24" s="36"/>
      <c r="C24" s="67" t="s">
        <v>27</v>
      </c>
      <c r="D24" s="35" t="s">
        <v>36</v>
      </c>
      <c r="E24" s="37" t="s">
        <v>51</v>
      </c>
      <c r="F24" s="33"/>
      <c r="G24" s="33">
        <v>1000</v>
      </c>
      <c r="H24" s="32">
        <f t="shared" si="0"/>
        <v>253107.42000000004</v>
      </c>
      <c r="I24" s="3"/>
      <c r="J24" s="3"/>
      <c r="K24" s="3"/>
    </row>
    <row r="25" spans="1:11" s="2" customFormat="1" ht="52.5" customHeight="1">
      <c r="A25" s="3"/>
      <c r="B25" s="36"/>
      <c r="C25" s="67" t="s">
        <v>27</v>
      </c>
      <c r="D25" s="35" t="s">
        <v>37</v>
      </c>
      <c r="E25" s="34" t="s">
        <v>52</v>
      </c>
      <c r="F25" s="33"/>
      <c r="G25" s="33">
        <v>3105.47</v>
      </c>
      <c r="H25" s="32">
        <f t="shared" si="0"/>
        <v>250001.95000000004</v>
      </c>
      <c r="I25" s="3"/>
      <c r="J25" s="3"/>
      <c r="K25" s="3"/>
    </row>
    <row r="26" spans="1:11" s="2" customFormat="1" ht="52.5" customHeight="1">
      <c r="A26" s="3"/>
      <c r="B26" s="36"/>
      <c r="C26" s="67" t="s">
        <v>27</v>
      </c>
      <c r="D26" s="35" t="s">
        <v>38</v>
      </c>
      <c r="E26" s="37" t="s">
        <v>53</v>
      </c>
      <c r="F26" s="39"/>
      <c r="G26" s="33">
        <v>800</v>
      </c>
      <c r="H26" s="32">
        <f t="shared" si="0"/>
        <v>249201.95000000004</v>
      </c>
      <c r="I26" s="3"/>
      <c r="J26" s="3"/>
      <c r="K26" s="3"/>
    </row>
    <row r="27" spans="1:11" s="2" customFormat="1" ht="52.5" customHeight="1">
      <c r="A27" s="3"/>
      <c r="B27" s="36"/>
      <c r="C27" s="67" t="s">
        <v>27</v>
      </c>
      <c r="D27" s="35" t="s">
        <v>38</v>
      </c>
      <c r="E27" s="37" t="s">
        <v>54</v>
      </c>
      <c r="F27" s="39"/>
      <c r="G27" s="33">
        <v>800</v>
      </c>
      <c r="H27" s="32">
        <f t="shared" si="0"/>
        <v>248401.95000000004</v>
      </c>
      <c r="I27" s="3"/>
      <c r="J27" s="3"/>
      <c r="K27" s="3"/>
    </row>
    <row r="28" spans="1:11" s="2" customFormat="1" ht="52.5" customHeight="1">
      <c r="A28" s="3"/>
      <c r="B28" s="36"/>
      <c r="C28" s="67" t="s">
        <v>27</v>
      </c>
      <c r="D28" s="35" t="s">
        <v>39</v>
      </c>
      <c r="E28" s="37" t="s">
        <v>55</v>
      </c>
      <c r="F28" s="39"/>
      <c r="G28" s="33">
        <v>800</v>
      </c>
      <c r="H28" s="32">
        <f t="shared" si="0"/>
        <v>247601.95000000004</v>
      </c>
      <c r="I28" s="3"/>
      <c r="J28" s="3"/>
      <c r="K28" s="3"/>
    </row>
    <row r="29" spans="1:11" s="2" customFormat="1" ht="45" customHeight="1">
      <c r="A29" s="3"/>
      <c r="B29" s="36"/>
      <c r="C29" s="67" t="s">
        <v>27</v>
      </c>
      <c r="D29" s="35" t="s">
        <v>39</v>
      </c>
      <c r="E29" s="37" t="s">
        <v>56</v>
      </c>
      <c r="F29" s="33"/>
      <c r="G29" s="33">
        <v>800</v>
      </c>
      <c r="H29" s="32">
        <f t="shared" si="0"/>
        <v>246801.95000000004</v>
      </c>
      <c r="I29" s="3"/>
      <c r="J29" s="3"/>
      <c r="K29" s="3"/>
    </row>
    <row r="30" spans="1:11" s="2" customFormat="1" ht="44.25" customHeight="1">
      <c r="A30" s="3"/>
      <c r="B30" s="36"/>
      <c r="C30" s="67" t="s">
        <v>27</v>
      </c>
      <c r="D30" s="35" t="s">
        <v>39</v>
      </c>
      <c r="E30" s="37" t="s">
        <v>57</v>
      </c>
      <c r="F30" s="33"/>
      <c r="G30" s="33">
        <v>1400</v>
      </c>
      <c r="H30" s="32">
        <f t="shared" si="0"/>
        <v>245401.95000000004</v>
      </c>
      <c r="I30" s="3"/>
      <c r="J30" s="3"/>
      <c r="K30" s="3"/>
    </row>
    <row r="31" spans="1:11" s="2" customFormat="1" ht="42" customHeight="1">
      <c r="A31" s="3"/>
      <c r="B31" s="36"/>
      <c r="C31" s="67" t="s">
        <v>27</v>
      </c>
      <c r="D31" s="35" t="s">
        <v>39</v>
      </c>
      <c r="E31" s="37" t="s">
        <v>58</v>
      </c>
      <c r="F31" s="33"/>
      <c r="G31" s="33">
        <v>2400</v>
      </c>
      <c r="H31" s="32">
        <f t="shared" si="0"/>
        <v>243001.95000000004</v>
      </c>
      <c r="I31" s="3"/>
      <c r="J31" s="3"/>
      <c r="K31" s="3"/>
    </row>
    <row r="32" spans="1:11" s="2" customFormat="1" ht="42.75" customHeight="1">
      <c r="A32" s="3"/>
      <c r="B32" s="36"/>
      <c r="C32" s="67" t="s">
        <v>27</v>
      </c>
      <c r="D32" s="35" t="s">
        <v>39</v>
      </c>
      <c r="E32" s="37" t="s">
        <v>59</v>
      </c>
      <c r="F32" s="33"/>
      <c r="G32" s="33">
        <v>1400</v>
      </c>
      <c r="H32" s="32">
        <f t="shared" si="0"/>
        <v>241601.95000000004</v>
      </c>
      <c r="I32" s="3"/>
      <c r="J32" s="3"/>
      <c r="K32" s="3"/>
    </row>
    <row r="33" spans="1:11" s="2" customFormat="1" ht="45.75" customHeight="1">
      <c r="A33" s="3"/>
      <c r="B33" s="36"/>
      <c r="C33" s="67" t="s">
        <v>27</v>
      </c>
      <c r="D33" s="35" t="s">
        <v>39</v>
      </c>
      <c r="E33" s="37" t="s">
        <v>60</v>
      </c>
      <c r="F33" s="33"/>
      <c r="G33" s="33">
        <v>800</v>
      </c>
      <c r="H33" s="32">
        <f t="shared" si="0"/>
        <v>240801.95000000004</v>
      </c>
      <c r="I33" s="3"/>
      <c r="J33" s="3"/>
      <c r="K33" s="3"/>
    </row>
    <row r="34" spans="1:11" s="2" customFormat="1" ht="42.75" customHeight="1">
      <c r="A34" s="3"/>
      <c r="B34" s="36"/>
      <c r="C34" s="67" t="s">
        <v>27</v>
      </c>
      <c r="D34" s="35" t="s">
        <v>39</v>
      </c>
      <c r="E34" s="37" t="s">
        <v>61</v>
      </c>
      <c r="F34" s="33"/>
      <c r="G34" s="33">
        <v>800</v>
      </c>
      <c r="H34" s="32">
        <f t="shared" si="0"/>
        <v>240001.95000000004</v>
      </c>
      <c r="I34" s="3"/>
      <c r="J34" s="3"/>
      <c r="K34" s="3"/>
    </row>
    <row r="35" spans="1:11" s="2" customFormat="1" ht="39" customHeight="1">
      <c r="A35" s="3"/>
      <c r="B35" s="36"/>
      <c r="C35" s="67" t="s">
        <v>27</v>
      </c>
      <c r="D35" s="35" t="s">
        <v>40</v>
      </c>
      <c r="E35" s="37" t="s">
        <v>62</v>
      </c>
      <c r="F35" s="33"/>
      <c r="G35" s="33">
        <v>8400</v>
      </c>
      <c r="H35" s="32">
        <f t="shared" si="0"/>
        <v>231601.95000000004</v>
      </c>
      <c r="I35" s="3"/>
      <c r="J35" s="3"/>
      <c r="K35" s="3"/>
    </row>
    <row r="36" spans="1:11" s="2" customFormat="1" ht="46.5" customHeight="1">
      <c r="A36" s="3"/>
      <c r="B36" s="36"/>
      <c r="C36" s="67" t="s">
        <v>27</v>
      </c>
      <c r="D36" s="35" t="s">
        <v>40</v>
      </c>
      <c r="E36" s="37" t="s">
        <v>63</v>
      </c>
      <c r="F36" s="33"/>
      <c r="G36" s="33">
        <v>21600</v>
      </c>
      <c r="H36" s="32">
        <f t="shared" si="0"/>
        <v>210001.95000000004</v>
      </c>
      <c r="I36" s="3"/>
      <c r="J36" s="3"/>
      <c r="K36" s="3"/>
    </row>
    <row r="37" spans="1:11" s="2" customFormat="1" ht="46.5" customHeight="1">
      <c r="A37" s="3"/>
      <c r="B37" s="36"/>
      <c r="C37" s="67" t="s">
        <v>27</v>
      </c>
      <c r="D37" s="35" t="s">
        <v>40</v>
      </c>
      <c r="E37" s="37" t="s">
        <v>64</v>
      </c>
      <c r="F37" s="33"/>
      <c r="G37" s="33">
        <v>1400</v>
      </c>
      <c r="H37" s="32">
        <f t="shared" si="0"/>
        <v>208601.95000000004</v>
      </c>
      <c r="I37" s="3"/>
      <c r="J37" s="3"/>
      <c r="K37" s="3"/>
    </row>
    <row r="38" spans="1:11" s="2" customFormat="1" ht="70.5" customHeight="1">
      <c r="A38" s="3"/>
      <c r="B38" s="36"/>
      <c r="C38" s="67" t="s">
        <v>27</v>
      </c>
      <c r="D38" s="35" t="s">
        <v>41</v>
      </c>
      <c r="E38" s="38" t="s">
        <v>65</v>
      </c>
      <c r="F38" s="33"/>
      <c r="G38" s="33">
        <v>95625</v>
      </c>
      <c r="H38" s="32">
        <f t="shared" si="0"/>
        <v>112976.95000000004</v>
      </c>
      <c r="I38" s="3"/>
      <c r="J38" s="3"/>
      <c r="K38" s="3"/>
    </row>
    <row r="39" spans="1:11" s="2" customFormat="1" ht="52.5" customHeight="1">
      <c r="A39" s="3"/>
      <c r="B39" s="36"/>
      <c r="C39" s="67" t="s">
        <v>27</v>
      </c>
      <c r="D39" s="35" t="s">
        <v>42</v>
      </c>
      <c r="E39" s="34" t="s">
        <v>66</v>
      </c>
      <c r="F39" s="33"/>
      <c r="G39" s="33">
        <v>106103.13</v>
      </c>
      <c r="H39" s="32">
        <f t="shared" si="0"/>
        <v>6873.820000000036</v>
      </c>
      <c r="I39" s="3"/>
      <c r="J39" s="3"/>
      <c r="K39" s="3"/>
    </row>
    <row r="40" spans="1:11" s="2" customFormat="1" ht="45.75" customHeight="1">
      <c r="A40" s="3"/>
      <c r="B40" s="36"/>
      <c r="C40" s="67" t="s">
        <v>27</v>
      </c>
      <c r="D40" s="35" t="s">
        <v>43</v>
      </c>
      <c r="E40" s="37" t="s">
        <v>67</v>
      </c>
      <c r="F40" s="33"/>
      <c r="G40" s="33">
        <v>300</v>
      </c>
      <c r="H40" s="32">
        <f t="shared" si="0"/>
        <v>6573.820000000036</v>
      </c>
      <c r="I40" s="3"/>
      <c r="J40" s="3"/>
      <c r="K40" s="3"/>
    </row>
    <row r="41" spans="1:11" s="2" customFormat="1" ht="52.5" customHeight="1">
      <c r="A41" s="3"/>
      <c r="B41" s="36"/>
      <c r="C41" s="67" t="s">
        <v>27</v>
      </c>
      <c r="D41" s="35" t="s">
        <v>44</v>
      </c>
      <c r="E41" s="34" t="s">
        <v>69</v>
      </c>
      <c r="F41" s="33"/>
      <c r="G41" s="33">
        <v>4309.2</v>
      </c>
      <c r="H41" s="32">
        <f t="shared" si="0"/>
        <v>2264.6200000000363</v>
      </c>
      <c r="I41" s="3"/>
      <c r="J41" s="3"/>
      <c r="K41" s="3"/>
    </row>
    <row r="42" spans="1:11" s="2" customFormat="1" ht="46.5" customHeight="1">
      <c r="A42" s="3"/>
      <c r="B42" s="36"/>
      <c r="C42" s="67" t="s">
        <v>27</v>
      </c>
      <c r="D42" s="35" t="s">
        <v>36</v>
      </c>
      <c r="E42" s="37" t="s">
        <v>68</v>
      </c>
      <c r="F42" s="33">
        <v>1000</v>
      </c>
      <c r="G42" s="33"/>
      <c r="H42" s="32">
        <f t="shared" si="0"/>
        <v>3264.6200000000363</v>
      </c>
      <c r="I42" s="3"/>
      <c r="J42" s="3"/>
      <c r="K42" s="3"/>
    </row>
    <row r="43" spans="1:11" s="2" customFormat="1" ht="29.25" customHeight="1" thickBot="1">
      <c r="A43" s="3"/>
      <c r="B43" s="36"/>
      <c r="C43" s="68" t="s">
        <v>28</v>
      </c>
      <c r="D43" s="56" t="s">
        <v>24</v>
      </c>
      <c r="E43" s="57" t="s">
        <v>25</v>
      </c>
      <c r="F43" s="58"/>
      <c r="G43" s="59">
        <v>914.95</v>
      </c>
      <c r="H43" s="60">
        <f t="shared" si="0"/>
        <v>2349.6700000000365</v>
      </c>
      <c r="I43" s="3"/>
      <c r="J43" s="3"/>
      <c r="K43" s="3"/>
    </row>
    <row r="44" spans="2:8" s="5" customFormat="1" ht="10.5" customHeight="1" thickBot="1">
      <c r="B44" s="69"/>
      <c r="C44" s="70"/>
      <c r="D44" s="71"/>
      <c r="E44" s="72"/>
      <c r="F44" s="73"/>
      <c r="G44" s="73"/>
      <c r="H44" s="74"/>
    </row>
    <row r="45" spans="2:8" s="3" customFormat="1" ht="21.75" customHeight="1" thickBot="1">
      <c r="B45" s="17"/>
      <c r="C45" s="18"/>
      <c r="D45" s="18"/>
      <c r="E45" s="23" t="s">
        <v>9</v>
      </c>
      <c r="F45" s="18">
        <f>SUM(F17:F44)</f>
        <v>954130.8</v>
      </c>
      <c r="G45" s="18">
        <f>SUM(G17:G44)</f>
        <v>954045.7499999999</v>
      </c>
      <c r="H45" s="19">
        <f>H15+F45-G45</f>
        <v>2349.6700000001583</v>
      </c>
    </row>
    <row r="46" ht="23.25" customHeight="1"/>
    <row r="47" ht="23.25" customHeight="1"/>
    <row r="48" ht="23.25" customHeight="1"/>
    <row r="49" ht="23.25" customHeight="1"/>
    <row r="50" spans="2:8" ht="23.25" customHeight="1">
      <c r="B50" s="49" t="s">
        <v>17</v>
      </c>
      <c r="C50" s="49"/>
      <c r="D50" s="49"/>
      <c r="E50" s="4"/>
      <c r="F50" s="49" t="s">
        <v>18</v>
      </c>
      <c r="G50" s="49"/>
      <c r="H50" s="49"/>
    </row>
    <row r="51" spans="2:8" ht="23.25" customHeight="1">
      <c r="B51" s="50" t="s">
        <v>12</v>
      </c>
      <c r="C51" s="50"/>
      <c r="D51" s="50"/>
      <c r="E51" s="20"/>
      <c r="F51" s="51" t="s">
        <v>13</v>
      </c>
      <c r="G51" s="51"/>
      <c r="H51" s="51"/>
    </row>
    <row r="52" spans="2:8" ht="23.25" customHeight="1">
      <c r="B52" s="52" t="s">
        <v>22</v>
      </c>
      <c r="C52" s="52"/>
      <c r="D52" s="52"/>
      <c r="E52" s="21"/>
      <c r="F52" s="53" t="s">
        <v>23</v>
      </c>
      <c r="G52" s="53"/>
      <c r="H52" s="53"/>
    </row>
    <row r="53" spans="2:8" ht="23.25" customHeight="1">
      <c r="B53" s="50" t="s">
        <v>19</v>
      </c>
      <c r="C53" s="50"/>
      <c r="D53" s="50"/>
      <c r="E53" s="20"/>
      <c r="F53" s="51" t="s">
        <v>14</v>
      </c>
      <c r="G53" s="51"/>
      <c r="H53" s="51"/>
    </row>
    <row r="54" spans="2:8" ht="23.25" customHeight="1">
      <c r="B54" s="25"/>
      <c r="C54" s="25"/>
      <c r="D54" s="25"/>
      <c r="E54" s="20"/>
      <c r="F54" s="20"/>
      <c r="G54" s="20"/>
      <c r="H54" s="22"/>
    </row>
    <row r="55" ht="23.25" customHeight="1">
      <c r="H55" s="10"/>
    </row>
    <row r="56" ht="23.25" customHeight="1">
      <c r="H56" s="10"/>
    </row>
    <row r="57" spans="2:8" ht="23.25" customHeight="1">
      <c r="B57" s="54" t="s">
        <v>15</v>
      </c>
      <c r="C57" s="55"/>
      <c r="D57" s="55"/>
      <c r="E57" s="55"/>
      <c r="F57" s="55"/>
      <c r="G57" s="55"/>
      <c r="H57" s="55"/>
    </row>
    <row r="58" spans="2:8" ht="23.25" customHeight="1">
      <c r="B58" s="51" t="s">
        <v>16</v>
      </c>
      <c r="C58" s="51"/>
      <c r="D58" s="51"/>
      <c r="E58" s="51"/>
      <c r="F58" s="51"/>
      <c r="G58" s="51"/>
      <c r="H58" s="51"/>
    </row>
    <row r="59" spans="2:8" ht="23.25" customHeight="1">
      <c r="B59" s="53" t="s">
        <v>20</v>
      </c>
      <c r="C59" s="53"/>
      <c r="D59" s="53"/>
      <c r="E59" s="53"/>
      <c r="F59" s="53"/>
      <c r="G59" s="53"/>
      <c r="H59" s="53"/>
    </row>
    <row r="60" spans="2:8" ht="23.25" customHeight="1">
      <c r="B60" s="51" t="s">
        <v>21</v>
      </c>
      <c r="C60" s="51"/>
      <c r="D60" s="51"/>
      <c r="E60" s="51"/>
      <c r="F60" s="51"/>
      <c r="G60" s="51"/>
      <c r="H60" s="51"/>
    </row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</sheetData>
  <sheetProtection/>
  <mergeCells count="21">
    <mergeCell ref="B53:D53"/>
    <mergeCell ref="F53:H53"/>
    <mergeCell ref="B57:H57"/>
    <mergeCell ref="B58:H58"/>
    <mergeCell ref="B59:H59"/>
    <mergeCell ref="B60:H60"/>
    <mergeCell ref="B50:D50"/>
    <mergeCell ref="F50:H50"/>
    <mergeCell ref="B51:D51"/>
    <mergeCell ref="F51:H51"/>
    <mergeCell ref="B52:D52"/>
    <mergeCell ref="F52:H52"/>
    <mergeCell ref="B6:H6"/>
    <mergeCell ref="B8:H8"/>
    <mergeCell ref="B10:H10"/>
    <mergeCell ref="B12:H12"/>
    <mergeCell ref="B14:B16"/>
    <mergeCell ref="F15:G15"/>
    <mergeCell ref="F14:H14"/>
    <mergeCell ref="C14:E14"/>
    <mergeCell ref="C15:D15"/>
  </mergeCells>
  <printOptions horizontalCentered="1"/>
  <pageMargins left="0.23" right="0" top="0.35433070866141736" bottom="0" header="0.31496062992125984" footer="0.31496062992125984"/>
  <pageSetup horizontalDpi="600" verticalDpi="600" orientation="portrait" scale="55" r:id="rId2"/>
  <rowBreaks count="1" manualBreakCount="1">
    <brk id="60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2023-06-12T14:37:57Z</cp:lastPrinted>
  <dcterms:created xsi:type="dcterms:W3CDTF">2006-07-11T17:39:34Z</dcterms:created>
  <dcterms:modified xsi:type="dcterms:W3CDTF">2023-06-12T14:39:14Z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