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<sst xmlns="http://schemas.openxmlformats.org/spreadsheetml/2006/main" count="372" uniqueCount="249">
  <si>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</si>
  <si>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</si>
  <si>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</si>
  <si>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</si>
  <si>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</si>
  <si>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</si>
  <si>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</si>
  <si>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</si>
  <si>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</si>
  <si>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</si>
  <si>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</si>
  <si>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</si>
  <si>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</si>
  <si>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</si>
  <si>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</si>
  <si>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</si>
  <si>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</si>
  <si>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</si>
  <si>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</si>
  <si>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</si>
  <si>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</si>
  <si>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</si>
  <si>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</si>
  <si>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</si>
  <si>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</si>
  <si>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</si>
  <si>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</si>
  <si>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BN-03578</t>
  </si>
  <si>
    <t>MESCYT-DESP-0719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</si>
  <si>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</si>
  <si>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</si>
  <si>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</si>
  <si>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31 de Mayo  2023</t>
  </si>
  <si>
    <t>15/05/2023</t>
  </si>
  <si>
    <t>16/05/2023</t>
  </si>
  <si>
    <t>16/5/2023</t>
  </si>
  <si>
    <t>19/05/2023</t>
  </si>
  <si>
    <t>22/05/2023</t>
  </si>
  <si>
    <t>23/05/2023</t>
  </si>
  <si>
    <t>24/05/2023</t>
  </si>
  <si>
    <t>25/05/2023</t>
  </si>
  <si>
    <t>30/05/2023</t>
  </si>
  <si>
    <t>31/05/2023</t>
  </si>
  <si>
    <t>BN-03627</t>
  </si>
  <si>
    <t>BN-03695</t>
  </si>
  <si>
    <t>MESCYT-DESP-0823</t>
  </si>
  <si>
    <t>MESCYT-DESP-0824</t>
  </si>
  <si>
    <t>MESCYT-DESP-0827</t>
  </si>
  <si>
    <t>MESCYT-DESP-0876</t>
  </si>
  <si>
    <t>MESCYT-DESP-0877</t>
  </si>
  <si>
    <t>MESCYT-DESP-0878</t>
  </si>
  <si>
    <t>BN-03576</t>
  </si>
  <si>
    <t>BN-03711</t>
  </si>
  <si>
    <t>BN-03673</t>
  </si>
  <si>
    <t>MESCYT-DESP-0814</t>
  </si>
  <si>
    <t>MESCYT-DESP-0815</t>
  </si>
  <si>
    <t>MESCYT-DESP-0871</t>
  </si>
  <si>
    <t>MESCYT-DESP-0884</t>
  </si>
  <si>
    <t>MESCYT-DESP-0879</t>
  </si>
  <si>
    <t>BN-03480</t>
  </si>
  <si>
    <t>BN-03507</t>
  </si>
  <si>
    <t>BN-03508</t>
  </si>
  <si>
    <t>BN-03530</t>
  </si>
  <si>
    <t>BN-03531</t>
  </si>
  <si>
    <t>BN-03534</t>
  </si>
  <si>
    <t>BN-03566</t>
  </si>
  <si>
    <t>BN-03567</t>
  </si>
  <si>
    <t>BN-03568</t>
  </si>
  <si>
    <t>BN-03576-1</t>
  </si>
  <si>
    <t>BN-03582</t>
  </si>
  <si>
    <t>BN-03596</t>
  </si>
  <si>
    <t>BN-03610</t>
  </si>
  <si>
    <t>BN-03627-1</t>
  </si>
  <si>
    <t>BN-03631</t>
  </si>
  <si>
    <t>BN-03636</t>
  </si>
  <si>
    <t>BN-03637</t>
  </si>
  <si>
    <t>BN-03638</t>
  </si>
  <si>
    <t>BN-03654</t>
  </si>
  <si>
    <t>BN-03659</t>
  </si>
  <si>
    <t>BN-03665</t>
  </si>
  <si>
    <t>BN-03668</t>
  </si>
  <si>
    <t>BN-03675</t>
  </si>
  <si>
    <t>BN-03680</t>
  </si>
  <si>
    <t>BN-03681</t>
  </si>
  <si>
    <t>BN-03682</t>
  </si>
  <si>
    <t>BN-03683</t>
  </si>
  <si>
    <t>BN-03689</t>
  </si>
  <si>
    <t>BN-03690</t>
  </si>
  <si>
    <t>BN-03699</t>
  </si>
  <si>
    <t>BN-03731</t>
  </si>
  <si>
    <t>BN-03749</t>
  </si>
  <si>
    <t>BN-03757</t>
  </si>
  <si>
    <t>BN-03758</t>
  </si>
  <si>
    <t>BN-03763</t>
  </si>
  <si>
    <t>BN-03602</t>
  </si>
  <si>
    <t>BN-03608</t>
  </si>
  <si>
    <t>BN-03611</t>
  </si>
  <si>
    <t>BN-03613</t>
  </si>
  <si>
    <t>BN-03614</t>
  </si>
  <si>
    <t>BN-03615</t>
  </si>
  <si>
    <t>BN-03634</t>
  </si>
  <si>
    <t>BN-03647</t>
  </si>
  <si>
    <t>BN-03723</t>
  </si>
  <si>
    <t>BN-03732</t>
  </si>
  <si>
    <t>BN-03739</t>
  </si>
  <si>
    <t>BN-03740</t>
  </si>
  <si>
    <t>BN-03751</t>
  </si>
  <si>
    <t>BN-03755</t>
  </si>
  <si>
    <t>BN-03771</t>
  </si>
  <si>
    <t>CK-20314</t>
  </si>
  <si>
    <t>MESCYT-DESP-1014</t>
  </si>
  <si>
    <t>BN-03778</t>
  </si>
  <si>
    <t>MESCYT-DESP-0875</t>
  </si>
  <si>
    <t>MESCYT-DESP-1017</t>
  </si>
  <si>
    <t>MESCYT-DESP-1018</t>
  </si>
  <si>
    <t>MESCYT-DESP-01019</t>
  </si>
  <si>
    <t>MESCYT-DESP-1026</t>
  </si>
  <si>
    <t>CK-20315</t>
  </si>
  <si>
    <t>MESCYT-DESP-1085</t>
  </si>
  <si>
    <t>MESCYT-DESP-1141</t>
  </si>
  <si>
    <t>BN-03626</t>
  </si>
  <si>
    <t>BN-03619</t>
  </si>
  <si>
    <t>BN-03626-1</t>
  </si>
  <si>
    <t>BN-03776</t>
  </si>
  <si>
    <t>BN-03777</t>
  </si>
  <si>
    <t>BN-03779</t>
  </si>
  <si>
    <t>BN-03780</t>
  </si>
  <si>
    <t>BN-03781</t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</si>
  <si>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6 A LA 8/18 CORRESPONDIENTE A MANUTENCION MES DE MARZO/MAYO 2023, DEL  BECADO OSVALDO MANUEL LITHGOW. 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</si>
  <si>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B1500001127 D/F 24/11/2021, POR CONCEPTO DE INSCRIPCION Y MATRICULACION DE  (03) ESTUDIANTES BECADOS POR ESTE MINISTERIO, CORRESPONDIENTE AL PROGRAMA DE LA MAESTRIA EN GESTION DE CENTROS EDUCATIVOS.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</si>
  <si>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B1500002819 D/F 11/03/2023, POR MATRICULACION DE TRECE (13) ESTUDIANTES BECADOS POR ESTE MINISTERIO, CORRESPONDIENTE AL  PERIODO AGOSTO-OCTUBRE 2022.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</si>
  <si>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19 A LA 21/21 CORRESPONDIENTE A MANUTENCION MES DE ABRIL/MAYO 2023, DEL  BECADO GERALDO ERNESTO HERRERA SANCHEZ.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</si>
  <si>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19 A LA 20/24 CORRESPONDIENTE A MANUTENCION MES DE ABRIL  2023, DE LA  BECADA BEVERLIN RACHEL RAMOS BALBUENA.</t>
    </r>
  </si>
  <si>
    <r>
      <rPr>
        <b/>
        <sz val="8"/>
        <color indexed="8"/>
        <rFont val="Segoe UI"/>
        <family val="2"/>
      </rPr>
      <t>INDEPENDIENTE 9-2021,</t>
    </r>
    <r>
      <rPr>
        <sz val="8"/>
        <color indexed="8"/>
        <rFont val="Segoe UI"/>
        <family val="2"/>
      </rPr>
      <t xml:space="preserve"> PAGO CUOTA 20 A LA 21/24 CORRESPONDIENTE A MANUTENCION MES DE ABRIL/MAYO  2023, DE LA  BECADA YOSANILY VANESSA CORNELIO PUELLO.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</si>
  <si>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ESCAURY VICTORIA VALDEZ RAMIREZ.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</si>
  <si>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LA BECADA LUZ DIVINA DE LA CRUZ CRUZ.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</si>
  <si>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DEL BECADO JOSE DAVID OLIVIER STERLING.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</si>
  <si>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8 A LA 9/18 CORRESPONDIENTE A MANUTENCION MES DE ABRIL/MAYO 2023, A FAVOR DE (09) BECADOS.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</si>
  <si>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7 A LA 8/12 CORRESPONDIENTE A MANUTENCION MES DE ABRIL/MAYO 2023, DEL BECADO  NIURY MASSIEL MARTE ALMONTE.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</si>
  <si>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7 A LA 8/12 CORRESPONDIENTE A MANUTENCION MES DE ABRIL/MAYO 2023, DE LA BECADA RITA RATCHELL LORENZO.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</si>
  <si>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7 A LA 8/17 CORRESPONDIENTE A MANUTENCION MES DE ABRIL/MAYO 2023, DE LA BECADA RUBI ESTEFANY PADUA SANTANA.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</si>
  <si>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7 A LA 8/12 CORRESPONDIENTE A MANUTENCION MES DE ABRIL/MAYO 2023, DE LA BECADA SULEIDY ANYELINA PEREZ TEJADA.</t>
    </r>
  </si>
  <si>
    <r>
      <rPr>
        <b/>
        <sz val="8"/>
        <color indexed="8"/>
        <rFont val="Segoe UI"/>
        <family val="2"/>
      </rPr>
      <t xml:space="preserve">UNIVERSIDAD DEL PAIS VASCO, </t>
    </r>
    <r>
      <rPr>
        <sz val="8"/>
        <color indexed="8"/>
        <rFont val="Segoe UI"/>
        <family val="2"/>
      </rPr>
      <t>PAGO CUOTA 7 A LA 8/36 CORRESPONDIENTE A MANUTENCION MES DE ABRIL/MAYO 2023, DEL BECADO COLOME MEJIA.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</si>
  <si>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 (05) BECADOS.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</si>
  <si>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8/12 CORRESPONDIENTE A MANUTENCION MES DE ABRIL/MAYO 2023 DEL BECADO JERON DENISE VILLALONA GUILLEN.</t>
    </r>
  </si>
  <si>
    <r>
      <rPr>
        <b/>
        <sz val="8"/>
        <color indexed="8"/>
        <rFont val="Segoe UI"/>
        <family val="2"/>
      </rPr>
      <t>UNIVERSIDAD MIGUEL HERNANDEZ</t>
    </r>
    <r>
      <rPr>
        <sz val="8"/>
        <color indexed="8"/>
        <rFont val="Segoe UI"/>
        <family val="2"/>
      </rPr>
      <t>, PAGO CUOTA 1 A LA 3/3 CORRESPONDIENTE A MANUTENCION , DE LA BECADA EVELYN GOMERA DE BURNS.</t>
    </r>
  </si>
  <si>
    <r>
      <rPr>
        <b/>
        <sz val="8"/>
        <color indexed="8"/>
        <rFont val="Segoe UI"/>
        <family val="2"/>
      </rPr>
      <t xml:space="preserve">BANCO DE RESERVAS DE LA REP.DOM. DEVOLUCION DE TRANSFERENCIA A FAVOR DEL UNIVERSIDAD CASTILLA LA MANCHA (UCLM),  </t>
    </r>
    <r>
      <rPr>
        <sz val="8"/>
        <color indexed="8"/>
        <rFont val="Segoe UI"/>
        <family val="2"/>
      </rPr>
      <t>PAGO CUOTA 7 A LA 8/12 CORRESPONDIENTE A MANUTENCION MES DE ABRIL/MAYO 2023, DEL BECADO  NIURY MASSIEL MARTE ALMONTE. MESCYT-DESP-0827.</t>
    </r>
  </si>
  <si>
    <r>
      <rPr>
        <b/>
        <sz val="8"/>
        <color indexed="8"/>
        <rFont val="Segoe UI"/>
        <family val="2"/>
      </rPr>
      <t>BARNA BUSINESS SCHOOL, (BARNA),</t>
    </r>
    <r>
      <rPr>
        <sz val="8"/>
        <color indexed="8"/>
        <rFont val="Segoe UI"/>
        <family val="2"/>
      </rPr>
      <t xml:space="preserve"> PAGO FACTURAS NFC: B1500000529, B1500000530 Y B1500000531 D/F 9/12/2022, POR CONCEPTO DE LOS PAGOS DE LAS MATRICULACIONES  DE TRECE (13)  ESTUDIANTES BECADOS POR ESTE MINISTERIO, CORRESPONDIENTE A LOS PERIODO ACADEMICOS OCTUBRE 2021-MARZO 2022, ABRIL-JULIO 2022 Y AGOSTO-NOVIEMBRE 2022.</t>
    </r>
  </si>
  <si>
    <r>
      <rPr>
        <b/>
        <sz val="8"/>
        <color indexed="8"/>
        <rFont val="Segoe UI"/>
        <family val="2"/>
      </rPr>
      <t xml:space="preserve">FUNDACION DOMINICANA SAN VALERO INC, </t>
    </r>
    <r>
      <rPr>
        <sz val="8"/>
        <color indexed="8"/>
        <rFont val="Segoe UI"/>
        <family val="2"/>
      </rPr>
      <t>PAGO FACTURA NO. NCF B1500000122 D/F 10/03/2023, POR INSCRIPCION Y MATRICULACION  DEL PERIODO ENERO-MAYO 2023 (2023-1) POR VENTISIETE  (27) ESTUDIANTES BECADOS POR ESTE MINISTERIOS.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</si>
  <si>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ABONO A LAS  FACTURA NFC: B1500001213 D/F 3/3/2023, B1500001214 D/F 3/3/2023, POR CONCEPTO DE INSCRIPCION Y MATRICULACION DE UN (01) ESTUDIANTE BECADO POR ESTE MINISTERIO, CORRESPONDIENTE AL PERIODO MAYO-AGOSTO 2023 Y SEPTIEMBRE-DICIEMBRE 2023.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</si>
  <si>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07 Y 08/18 CORRESPONDIENTE A MANUTENCION MES DE ABRIL /MAYO 2023, DE 06 BECADOS DE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</si>
  <si>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05 Y 08/18 CORRESPONDIENTE A MANUTENCION MES DE FEBRERO /MAYO 2023, DE LA BECADA  LUCCIANA RUPP LOPEZ DE ESTE MINISTERIO.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</si>
  <si>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 CORRESPONDIENTE A MANUTENCION MES DE ABRIL/MAYO 2023, DE LA  BECADA PAULA CELINA CORPORAN MATOS.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</si>
  <si>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 CORRESPONDIENTE A MANUTENCION MES DE ABRIL/MAYO 2023, DEL  BECADO PEDRO ALEXANDER MATEO DURAN.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</si>
  <si>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07 Y 08/18 CORRESPONDIENTE A MANUTENCION MES DE ABRIL /MAYO 2023, DE LA BECADA DENISSE ISABEL ROSARIO, DE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</si>
  <si>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07 Y 08/18 CORRESPONDIENTE A MANUTENCION MES DE ABRIL /MAYO 2023, DE LA BECADO  JOSHUA ANTONIO ZORRILLA, DE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</si>
  <si>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07 Y 08/18 CORRESPONDIENTE A MANUTENCION MES DE ABRIL /MAYO 2023, DE LA  BECADA MARLENY YOKASTA NUÑEZ, DE ESTE MINISTERIO.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</si>
  <si>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1295-1 D/F 05/05/2023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</si>
  <si>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LIB. 1295-1 D/F 05/05/2023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</si>
  <si>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 CORRESPONDIENTE A MANUTENCION MES DE ABRIL/MAYO 2023, DE LA BECADA EYELIN YISSEL BENZAN MATEO.</t>
    </r>
  </si>
  <si>
    <r>
      <rPr>
        <b/>
        <sz val="8"/>
        <color indexed="8"/>
        <rFont val="Segoe UI"/>
        <family val="2"/>
      </rPr>
      <t>CENTRO DE ESTUDIOS FINANCIEROS (CEFF),</t>
    </r>
    <r>
      <rPr>
        <sz val="8"/>
        <color indexed="8"/>
        <rFont val="Segoe UI"/>
        <family val="2"/>
      </rPr>
      <t xml:space="preserve"> PAGO CUOTA 7 A LA 8/12 CORRESPONDIENTE A MANUTENCION MES DE ABRIL/MAYO 2023, DE LA BECADA ROSA MARIA ALMONTE MARTE.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</si>
  <si>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EUS$ 953,130.80/OFICIO 01224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</si>
  <si>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US$ 535,295.50. OFICIO/01023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</si>
  <si>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FACTURA NO.B1500001409 D/F 5/10/2018, POR CONCEPTO DEL 50% AL  PRIMER PAGO DE LA MAESTRÍA EN ALIMENTACION Y NUTRICION , PROMOCIÓN 2022-2024, A FAVOR DE CUATRO (04)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</si>
  <si>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B1500001390 D/F 02/09/2022, POR MATRICULACION DE (02) ESTUDIANTES BECADOS POR ESTE MINISTERIO, POR CONCEPTO DEL PAGO 100% DE LA MAESTRIA DE MARKETING ESTRATEGICO, 50% INICIAL DE LA MAESTRIA EN NEGOCIOS Y RELACIONES ECONOMICAS INTERNACIONALES.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</si>
  <si>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B1500001243 D/F 18/05/2022, POR MATRICULACION DE (02) ESTUDIANTES BECADOS POR ESTE MINISTERIO, POR CONCEPTO DEL PAGO %100 DE LA MAESTRIA EN DERECHO PROCESAL PENAL.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</si>
  <si>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B1500001019 D/F 30/08/2021, POR 50% FINAL DE LA MAESTRIA EN ORIENTACION E INTERVENCION PSICOPEDAGOGICAS, CURSADA POR UN(01) ESTUDIANTE BECADO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</si>
  <si>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B1500001196 D/F 17/03/2022, POR 50%  INICIAL DE LA MAESTRIA EN TELEDETENCCION Y CIENCIAS DE LA INFORMACION GEOGRAFIA, CURSADA POR UN (01) ESTUDIANTE BECADO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</si>
  <si>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B1500001264 D/F 18/05/2022, EL 100% DE LA MAESTRIA EN DERECHO INMOBILIARIO, CURSADA POR CUATRO (04)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</si>
  <si>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DOMINGO, (UASD), </t>
    </r>
    <r>
      <rPr>
        <sz val="8"/>
        <color indexed="8"/>
        <rFont val="Segoe UI"/>
        <family val="2"/>
      </rPr>
      <t>PAGO FACTURA NCF B1500001195, D/F 17/03/2022, POR CONCEPTO DE 50% INICIAL DE LA MAESTRIA EN GEOGRAFIA PARA EDUCADORES, CURSADOS POR TREINTA Y UN (31)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</si>
  <si>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B1500001417, D/F 13/10/2022, POR CONCEPTO 100% DE LA MAESTRIA EN GESTION DE LA EDUCACION FISICA Y EL DEPORTE, CURSADO POR UN (01) ESTUDIANTE BECADO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</si>
  <si>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B1500001435, D/F 16/11/2022, POR CONCEPTO DE MASTER EN DERECHO MIGRATORIO CONSULAR (2023-2025), CURSADOS POR UN (01) ESTUDIANTE BECADO POR ESTE MINISTERIO,CORRESPONDIENTE AL PERIODO ACADEMICO 100% PAGO TOTAL.</t>
    </r>
  </si>
  <si>
    <r>
      <rPr>
        <b/>
        <sz val="8"/>
        <color indexed="8"/>
        <rFont val="Segoe UI"/>
        <family val="2"/>
      </rPr>
      <t>BARNA BUSINESS SCCHOOL, (BARNA)</t>
    </r>
    <r>
      <rPr>
        <sz val="8"/>
        <color indexed="8"/>
        <rFont val="Segoe UI"/>
        <family val="2"/>
      </rPr>
      <t>,PAGO COMPLETIVO A LAS FACTURAS NFC: B1500000529, B1500000530 Y B1500000531 D/F 9/12/2022, POR CONCEPTO DE LOS PAGOS DE LAS MATRICULACIONES  DE TRECE (13)  ESTUDIANTES BECADOS POR ESTE MINISTERIO, CORRESPONDIENTE A LOS PERIODO ACADEMICOS OCTUBRE 2021-MARZO 2022, ABRIL-JULIO 2022 Y AGOSTO-NOVIEMBRE 2022.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</si>
  <si>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FACTURA NFC: B1500000484 D/F 24/11/2022 , POR CONCEPTO DE INSCRIPCION Y MATRICULACION DE DOCE (12) ESTUDIANTES BECADOS POR ESTE MINISTERIO, CORRESPONDIENTE A LOS PERIODO SEPTIEMBRE-DICIEMBRE 2022.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</si>
  <si>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B1500001438, D/F 17/11/2022, POR CONCEPTO DEL 50% INICIAL DE LA MAESTRIA EN COMUNICACION ESTRATEGICA Y RELACIONES PUBLICAS,  CURSADAS POR SEIS ESTUDIANTES BECADOS POR ESTE MINISTERIO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</si>
  <si>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B1500002682 D/F 31/1/2023, POR CONCEPTO DEL PAGO DE INSCRIPCION Y MATRICULACION, CURSADO POR CINCUENTA Y SIETE (57) ESTUDIANTES BECADOS POR ESTE MINISTERIO, CORRESPONDIENTE AL PERIODO NOVIEMBRE 2022-ENERO 2023, MEDIANTE CONTRATO BN 104-2020.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</si>
  <si>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100%  MATRICULACION  DE (01) ESTUDIANTES BECADOS, CORRESPONDIENTE A LA  MAESTRIA EN CONTABILIDAD TRIBUTARIA NCF1500001400, CONTRATO BN-180-2020 BECADO POR 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</si>
  <si>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ABONO A LA FACTURA NO. B1500001667 D/F 08/05/2023, POR CONCEPTO DE MATRICULACION DE 32 ESTUDIANTES BECADOS EN EL PROGRAMA DE MAESTRIA EN GESTIONDE LA EDUCACION FISICA Y EL DEPORTE, PROMOCION 2021-2023, CON EL CONVENIO UASD-MESCYT NO. 231-2022, DEL UASD-SEDE.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</si>
  <si>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B1500001392 D/F 2/9/2022, DE 100% DE LA MAESTRIA EN AUDITORIA INTERNA, CURSADA POR UN (01) ESTUDIANTE BECADO POR ESTE MINISTERIO,  MEDIANTE CONTRATO BN-062-2021.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</si>
  <si>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B1500002609 D/F 19/1/2023, POR CONCEPTO DEL PAGO DE INSCRIPCION Y MATRICULACION, CURSADO POR CIENTO SESENTA Y DOS (162) ESTUDIANTES BECADOS POR ESTE MINISTERIO, CORRESPONDIENTE AL PERIODO AGOSTO-OCTUBRE 2022, MEDIANTE CONTRATO 037-2022.</t>
    </r>
  </si>
  <si>
    <r>
      <rPr>
        <b/>
        <sz val="8"/>
        <color indexed="8"/>
        <rFont val="Segoe UI"/>
        <family val="2"/>
      </rPr>
      <t>UNIVERSIDAD AUTONOMA DE SANTO DOMINGO, (UASD),</t>
    </r>
    <r>
      <rPr>
        <sz val="8"/>
        <color indexed="8"/>
        <rFont val="Segoe UI"/>
        <family val="2"/>
      </rPr>
      <t xml:space="preserve"> PAGO FACTURA NCF B1500001387, D/F 30/08/2022, POR CONCEPTO DEL 50% INICIAL DE LA MAESTRIA EN INGENIERIA SANITARIA AMBIENTAL,  CURSADOS POR TRECE (13)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</si>
  <si>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DOMINGO, (UASD), </t>
    </r>
    <r>
      <rPr>
        <sz val="8"/>
        <color indexed="8"/>
        <rFont val="Segoe UI"/>
        <family val="2"/>
      </rPr>
      <t>PAGO FACTURA NCF B1500001510, D/F 2/2/2023, POR CONCEPTO DEL 100% DE LA MAESTRIA ADMINISTRACION DE LA CONSTRUCCION PROMOCION 2020-2022,  CURSADO POR UN (01) ESTUDIANTE BECADO POR ESTE MINISTERIO.</t>
    </r>
  </si>
  <si>
    <r>
      <rPr>
        <b/>
        <sz val="8"/>
        <color indexed="8"/>
        <rFont val="Segoe UI"/>
        <family val="2"/>
      </rPr>
      <t xml:space="preserve">INSTITUTO  TECNOLOGICO DE SANTO DOMINGO (INTEC), </t>
    </r>
    <r>
      <rPr>
        <sz val="8"/>
        <color indexed="8"/>
        <rFont val="Segoe UI"/>
        <family val="2"/>
      </rPr>
      <t>PAGO FACT. B1500002616 D/F19/01/2023,MATRICULACION DEL PERIODO NOV. 2022-ENERO 2023 POR TRES  (03) ESTUDIANTES BECADOS POR ESTE MINISTERIO.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</si>
  <si>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NFC: B1500000407 D/F 16/02/2023 , POR CONCEPTO DE INSCRIPCION Y MATRICULACION DE ONCE (11) ESTUDIANTES BECADOS POR ESTE MINISTERIO, CORRESPONDIENTE A LOS PERIODO SEPTIEMBRE-DICIEMBRE 2022.</t>
    </r>
  </si>
  <si>
    <r>
      <rPr>
        <b/>
        <sz val="8"/>
        <color indexed="8"/>
        <rFont val="Segoe UI"/>
        <family val="2"/>
      </rPr>
      <t>UNIVERSIDAD CATOLICA TECNOLOGICA DE BARAHONA (UCATEBA),</t>
    </r>
    <r>
      <rPr>
        <sz val="8"/>
        <color indexed="8"/>
        <rFont val="Segoe UI"/>
        <family val="2"/>
      </rPr>
      <t xml:space="preserve"> PAGO FACTURA NCF:B1500000209, D/F20/08/2020, MENOS NOTA DE CREDITO B0400000027 D/F28/09/2022, POR CONCEPTO DE INSCRIPCION Y MATRICULACION DE TREINTA Y TRES (33) ESTUDIANTES BECADOS POR ESTE MINISTERIO, CORRESPONIDNETE AL PERIODO MAYO-AGOSTO 2020.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</si>
  <si>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NFC: B1500002608 D/F 27/03/2023 , POR CONCEPTO DE INSCRIPCION Y MATRICULACION DE UN (01) ESTUDIANTE BECADO POR ESTE MINISTERIO, CORRESPONDIENTE A LOS PERIODO MAYO-JULIO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</si>
  <si>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B1500002536 D/F 6/12/2022, POR CONCEPTO INSCRIPCION Y  MATRICULACION, A FAVOR DE CINCO (05) ESTUDIANTES BECADOS POR ESTE MINISTERIO, CORRESPONDIENTE AL PERIODO ACADEMICO MAYO-JULIO DE AÑO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</si>
  <si>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B1500002835, D/F 14/03/2022, POR CONCEPTO DE INSCRIPCION Y MATRICULACION A FAVOR DE CIENTO CUARENTA Y CUATRO (144) ESTUDIANTES BECADOS POR ESTE MINISTERIO, CORRESPONDIENTE AL PERIODO ACADEMICO FEBRERO-ABRIL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</si>
  <si>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B1500002818, D/F 11/03/2022, POR CONCEPTO DE INSCRIPCION Y MATRICULACION A FAVOR DE TRECE (13) ESTUDIANTES BECADOS POR ESTE MINISTERIO, CORRESPONDIENTE AL PERIODO ACADEMICO MAYO-JULIO 2022.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</si>
  <si>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NFC: B1500000488 D/F 24/11/2022, POR CONCEPTO DE INSCRIPCION Y MATRICULACIÓN DE DOS (02)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</si>
  <si>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>UNIVERSIDAD AUTONOMA DE SANTO DOMINGO, (UASD),</t>
    </r>
    <r>
      <rPr>
        <sz val="8"/>
        <color indexed="8"/>
        <rFont val="Segoe UI"/>
        <family val="2"/>
      </rPr>
      <t xml:space="preserve"> PAGO FACT. NCF-B1500001547 D/F 28/02/2023, POR MATRICULACION DE  CUATRO (04) ESTUDIANTES, CORRESPONDIENTE AL PAGO DEL 50% FINAL DE LA MAESTIA DE ARTES VISUALES ,   BECADOS  POR EL MINISTERIO.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</si>
  <si>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FACT. NCF-B1500002821 D/F 11/03/2023, POR MATRICULACION DE  DOCE (12) ESTUDIANTES, CORRESPONDIENTE AL PERIODO FEBRERO-ABRIL  2023, BECADOS  POR EL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</si>
  <si>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B1500002827 D/F 14/03/2023, POR CONCEPTO DE INSCRIPCION Y MATRICULACION A FAVOR CUARENTA Y CINCO (45) ESTUDIANTES BECADOS POR ESTE MINISTERIO, CORRESPONDIENTE AL PERIODO FEBRERO-ABRIL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</si>
  <si>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 PAGO FACTURA B1500002538 D/F 6/12/2022,  POR MATRICULACION DE  VEINTE Y SEIS (26) ESTUDIANTES BECADOS POR ESTE MINISTERIO, CORRESPPONDIENTE AL PERIODO ACADEMICO MAYO-JULIO 2022.</t>
    </r>
  </si>
  <si>
    <r>
      <rPr>
        <b/>
        <sz val="8"/>
        <color indexed="8"/>
        <rFont val="Segoe UI"/>
        <family val="2"/>
      </rPr>
      <t>INST. SUPERIOR ESTUDIOS ESPECIAL. CIENCIAS SOCIALES Y HUMANIDAS (LHB),</t>
    </r>
    <r>
      <rPr>
        <sz val="8"/>
        <color indexed="8"/>
        <rFont val="Segoe UI"/>
        <family val="2"/>
      </rPr>
      <t xml:space="preserve"> PAGO FACTURA NCF B1500000017, D/F 16/05/2022, POR INSCRIPCION Y MATRICULACION A FAVOR DE VEINTIUN (21) ESTUDIANTES BECADOS POR ESTE MINISTERIO, CORRESPONDIENTE A LA  ESPECIALIDAD EN TECNOLOGIA E INNOVACION EDUCATIVA (2022-01). </t>
    </r>
  </si>
  <si>
    <r>
      <rPr>
        <b/>
        <sz val="8"/>
        <color indexed="8"/>
        <rFont val="Segoe UI"/>
        <family val="2"/>
      </rPr>
      <t>ACADEMIA SUPERIOR DE CIENCIAS AERONAUTICAS, (ASCA),</t>
    </r>
    <r>
      <rPr>
        <sz val="8"/>
        <color indexed="8"/>
        <rFont val="Segoe UI"/>
        <family val="2"/>
      </rPr>
      <t xml:space="preserve"> PAGO FACTURA NCF B1500000609, D/F 16/1/2023, POR CONCEPTO INSCRIPCION Y MATRICULACION A FAVOR DE SIETE (07) ESTUDIANTES BECADOS POR ESTE MINISTERIO,  CORRESPONDIENTE AL PERIODO ENERO-ABRIL 2023.</t>
    </r>
  </si>
  <si>
    <r>
      <rPr>
        <b/>
        <sz val="8"/>
        <color indexed="8"/>
        <rFont val="Segoe UI"/>
        <family val="2"/>
      </rPr>
      <t xml:space="preserve">ACADEMIA SUPERIOR DE CIENCIAS AERONAUTICAS, (ASCA), </t>
    </r>
    <r>
      <rPr>
        <sz val="8"/>
        <color indexed="8"/>
        <rFont val="Segoe UI"/>
        <family val="2"/>
      </rPr>
      <t>PAGO FACTURA NCF B1500000608, D/F 4/10/2022, POR CONCEPTO INSCRIPCION Y MATRICULACION A FAVOR DE JUAN ENMANUEL ORTIZ FRANCISCO ESTUDIANTE BECADO POR ESTE MINISTERIO, 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</si>
  <si>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CATOLICA TECNOLOGICA DE BARAHONA (UCATEBA), </t>
    </r>
    <r>
      <rPr>
        <sz val="8"/>
        <color indexed="8"/>
        <rFont val="Segoe UI"/>
        <family val="2"/>
      </rPr>
      <t>PAGO FACTURA NCF B1500000474, D/F 15/02/2023, POR CONCEPTO DE INSCRIPCION Y MATRICULACION DE TRES (03) ESTUDIANTES BECADOS POR ESTE MINISTERIO, CORRESPONDIENTE AL PERIODO ACADEMICO ENERO-ABRIL 2023.</t>
    </r>
  </si>
  <si>
    <r>
      <t xml:space="preserve">UNIVERSIDAD TECNOLOGICA DE SANTIAGO (UTESA), </t>
    </r>
    <r>
      <rPr>
        <sz val="8"/>
        <color indexed="8"/>
        <rFont val="Segoe UI"/>
        <family val="2"/>
      </rPr>
      <t>PAGO FACTURA NCF B1500003157, B1500003155, B1500003159, B1500003158, B1500003156 Y B1500003154, CONTRATOS BN-055-2022, BN-128-2020, BN-133-2017, BN-029-2020, BN-188-2020,   MATRICULACION DE (68) ESTUDIANTES, DEL CUATRIMESTRE  SEPTIEMBRE/DICIEMBRE 2022   BECADO POR ESTE MINISTERIO.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</si>
  <si>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FACTURAS NOS. NCF B1500000641 D/F 19/05/2021, B1500000718 D/F 22/09/2021, B1500000797 D/F 17/01/2022, B1500000882 D/F 19/05/2022, B1500001025 D/F 15/09/2022, B1500001163 D/F 17/01/2023, POR CONCEPTO DE INSCRIPCION Y MATRICULACION DE DOS (02) ESTUDIANTE BECADO POR ESTE MINISTERIO, CORRESPONDIENTE AL CUATRIMESTRE MAYO-AGOSTO 2021.</t>
    </r>
  </si>
  <si>
    <r>
      <rPr>
        <b/>
        <sz val="8"/>
        <color indexed="8"/>
        <rFont val="Segoe UI"/>
        <family val="2"/>
      </rPr>
      <t xml:space="preserve">UNIVERSIDAD AUTONOMA DE SANTO DOMINGO, (UASD), </t>
    </r>
    <r>
      <rPr>
        <sz val="8"/>
        <color indexed="8"/>
        <rFont val="Segoe UI"/>
        <family val="2"/>
      </rPr>
      <t>PAGO 50%  MATRICULACION  DE (02) ESTUDIANTES BECADOS, CORRESPONDIENTE A LA PROMOCION MAESTRIA DEL PROGRAMA DE PROCESOS PEDAGOGICO Y GESTION DE LA EDUCACION INFANTIL UASD-LA VEGA, PROMOCION 2019-2021 UASD-LA VEGA, PROMOCION 2019-2021, UASD-BARAHONA 2020-2022, EN EL CONVENIO UASD-MESCYT, NCFB1500001126, NB-0642020, 163-2020, BECADO POR  ESTE MINISTERIO.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</si>
  <si>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 NCF B1500001169 D/F 18/01/2023, POR CONCEPTO DE INSCRIPCION Y MATRICULACION DE CIENTO CINCUENTA Y OCHO  (158)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</si>
  <si>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 NCF B1500001173 D/F 18/01/2023, POR CONCEPTO DE INSCRIPCION Y MATRICULACION DE CUARENTA Y SEIS  (46)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</si>
  <si>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UNIVERSIDAD IBEROAMERICANA, (UNIBE), </t>
    </r>
    <r>
      <rPr>
        <sz val="8"/>
        <color indexed="8"/>
        <rFont val="Segoe UI"/>
        <family val="2"/>
      </rPr>
      <t>PAGO FACTURA NCF B1500001156 D/F 17/01/2023, POR CONCEPTO DE INSCRIPCION Y MATRICULACION DE CUARENTA Y CINCO (45) ESTUDIANTES BECADOS POR ESTE MINISTERIO, CORRESPONDIENTE AL CUATRIMESTRE ENERO-ABRIL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</si>
  <si>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NFC: B1500002625 D/F 19/1/2023, POR CONCEPTO DEL PAGO DE INSCRIPCION Y MATRICULACION, CURSADO POR CIENTO CINCO (105) ESTUDIANTES BECADOS POR ESTE MINISTERIO, CORRESPONDIENTE AL PERIODO AGOSTO-OCTUBRE 2022, MENOS NOTA DE CREDITO NCF. B0400000149, RD$64,102.20.</t>
    </r>
  </si>
  <si>
    <r>
      <rPr>
        <b/>
        <sz val="8"/>
        <color indexed="8"/>
        <rFont val="Segoe UI"/>
        <family val="2"/>
      </rPr>
      <t xml:space="preserve">UNIVERSIDAD AUTONOMA DE SANTO DOMINGO, (UASD), </t>
    </r>
    <r>
      <rPr>
        <sz val="8"/>
        <color indexed="8"/>
        <rFont val="Segoe UI"/>
        <family val="2"/>
      </rPr>
      <t>PAGO DE LA FACTURA NO. B1500001505, F/D 25/01/2023, POR CONCEPTO DE PAGO DEL 50% DE LA MAESTRIA EN ALIMENTACIÓN Y NUTRICIÓN. PROMOCIÓN 2022-2024, A FAVOR DE LOS MAESTRANTES LAURA MARIA RAMIREZ N. Y EVELIN MIRELIS SANTANA A FAVOR DE 02 ESTUDIANTES BECADOS POR MESCYT.</t>
    </r>
  </si>
  <si>
    <r>
      <rPr>
        <b/>
        <sz val="8"/>
        <color indexed="8"/>
        <rFont val="Segoe UI"/>
        <family val="2"/>
      </rPr>
      <t xml:space="preserve">UNIVERSIDAD ABIERTA PARA ADULTO (UAPA), </t>
    </r>
    <r>
      <rPr>
        <sz val="8"/>
        <color indexed="8"/>
        <rFont val="Segoe UI"/>
        <family val="2"/>
      </rPr>
      <t>PAGO FACTURAS NCF B1500000667, D/F 13/3/2023 Y B1500000674, D/F 14/3/2023 POR CONCEPTO DE MATRICULACION DEL BECARIO WILBERT SANTIAGO MINAYA, CONTRATO BN-067-2020, CORRESPONDIENTE A LOS PERIODOS ACADEMICOS OCTUBRE-DICIEMBRE 2022, Y ENERO-MARZO 2023.</t>
    </r>
  </si>
  <si>
    <r>
      <rPr>
        <b/>
        <sz val="8"/>
        <color indexed="8"/>
        <rFont val="Segoe UI"/>
        <family val="2"/>
      </rPr>
      <t xml:space="preserve">UNIVERSIDAD ABIERTA PARA ADULTO (UAPA), </t>
    </r>
    <r>
      <rPr>
        <sz val="8"/>
        <color indexed="8"/>
        <rFont val="Segoe UI"/>
        <family val="2"/>
      </rPr>
      <t>PAGO FACTURA NCF B1500000670 D/F 13 MARZO 2023, POR CONCEPTO DE MATRICULACION DE UN (01) ESTUDIANTE BECADO POR ESTE MINISTERIO  (AWILDA BELEN), CORRESPONIDENTE A MAESTRIA DE EDUCACION DEL TRIMESTRE OCTUBRE-DICIEMBRE DEL AÑO 2022.</t>
    </r>
  </si>
  <si>
    <r>
      <rPr>
        <b/>
        <sz val="8"/>
        <color indexed="8"/>
        <rFont val="Segoe UI"/>
        <family val="2"/>
      </rPr>
      <t xml:space="preserve">UNIVERSIDAD ABIERTA PARA ADULTO (UAPA), </t>
    </r>
    <r>
      <rPr>
        <sz val="8"/>
        <color indexed="8"/>
        <rFont val="Segoe UI"/>
        <family val="2"/>
      </rPr>
      <t>PAGO FACTURA NCFB1500000669 D/F13/3/2022 POR $12,500.00 MATRICULACION DE UN ESTUDIANTE  AL TRIMESTRE OCTUBRE-DICIEMBRE 2022 Y B1500000676 D/F14/03/2023 POR RD$$15,721.43, POR  MATRICULACION TRIMESTRE ENERO-MARZO 2023, BECADO POR ESTE MINISTERIO.</t>
    </r>
  </si>
  <si>
    <r>
      <rPr>
        <b/>
        <sz val="8"/>
        <color indexed="8"/>
        <rFont val="Segoe UI"/>
        <family val="2"/>
      </rPr>
      <t xml:space="preserve">UNIVERSIDAD ABIERTA PARA ADULTO (UAPA), </t>
    </r>
    <r>
      <rPr>
        <sz val="8"/>
        <color indexed="8"/>
        <rFont val="Segoe UI"/>
        <family val="2"/>
      </rPr>
      <t>PAGO FACTURA NCF B1500000672, D/F 13/03/2023, NCF B1500000680, D/F 14/03/2023, POR CONCEPTO DE INSCRIPCION Y MATRICULACION DE ESTUDIANTES BECADOS POR ESTE MINISTERIO, CORRESPONDIENTE AL PERIODO ACADEMICO OCTUBRE-DICIEMBRE 2022, Y ENERO-MARZO 2023.</t>
    </r>
  </si>
  <si>
    <r>
      <rPr>
        <b/>
        <sz val="8"/>
        <color indexed="8"/>
        <rFont val="Segoe UI"/>
        <family val="2"/>
      </rPr>
      <t>PONTIFICIA UNIVERSIDAD CATOLICA MADREY MAEST (PUCMM),</t>
    </r>
    <r>
      <rPr>
        <sz val="8"/>
        <color indexed="8"/>
        <rFont val="Segoe UI"/>
        <family val="2"/>
      </rPr>
      <t xml:space="preserve">  PAGO FACTURAS NCF B1500008130, B1500008131, Y B1500008132 D/F 11/4/2023, MENOS NOTA DE CREDITO B040006721, RD$64,161.24 Y B0400006722, RD$64,161.24, POR CONCEPTO DE INSCRIPCION Y MATRICULACION A FAVOR DE  NUEVE (09) ESTUDIANTES BECADOS POR ESTE MINISTERIO,  CORRESPONDIENTE A LOS PERIODOS SEPTIEMBRE-DICIEMBRE 2019, ENERO-ABRIL Y MAYO-AGOSTO 2020.</t>
    </r>
  </si>
  <si>
    <r>
      <rPr>
        <b/>
        <sz val="8"/>
        <color indexed="8"/>
        <rFont val="Segoe UI"/>
        <family val="2"/>
      </rPr>
      <t>UNIVERSIDAD IBEROAMERICANA, (UNIBE),</t>
    </r>
    <r>
      <rPr>
        <sz val="8"/>
        <color indexed="8"/>
        <rFont val="Segoe UI"/>
        <family val="2"/>
      </rPr>
      <t xml:space="preserve"> PAGO FACTURAS NCF B150000834, D/F 16/03/2022 Y B1500000878, D/F 19/05/2022, POR CONCEPTO DE INSCRIPCION Y MATRICULACION DE UN (01) ESTUDIANTE BECADO POR ESTE MINISTERIO, CORRESPONDIENTE AL PERIODO ACADEMICO SEPTIEMBRE 2021 HASTA AGOSTO 2022.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</si>
  <si>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FÍSICAS CORRESPONDIENTE AL MES DE DICIEMBRE DEL 2022,  DE LA CUENTA DE BECAS Y VIAJES DE ESTUDIOS NO.010-241785-7.</t>
    </r>
  </si>
  <si>
    <r>
      <rPr>
        <b/>
        <sz val="8"/>
        <color indexed="8"/>
        <rFont val="Segoe UI"/>
        <family val="2"/>
      </rPr>
      <t xml:space="preserve">CONSCIUOS MANAGEMENT INSTITUTE (CMI), </t>
    </r>
    <r>
      <rPr>
        <sz val="8"/>
        <color indexed="8"/>
        <rFont val="Segoe UI"/>
        <family val="2"/>
      </rPr>
      <t>PAGO CUOTA 9 Y 10/12 CORRESPONDIENTE A LA MANUTENCION MES DE JUNIO/JULIO 2023, A FAVOR DE (12) ESTUDIANTES BECADOS.</t>
    </r>
  </si>
  <si>
    <r>
      <rPr>
        <b/>
        <sz val="8"/>
        <color indexed="8"/>
        <rFont val="Segoe UI"/>
        <family val="2"/>
      </rPr>
      <t xml:space="preserve">CONSCIUOS MANAGEMENT INSTITUTE (CMI), </t>
    </r>
    <r>
      <rPr>
        <sz val="8"/>
        <color indexed="8"/>
        <rFont val="Segoe UI"/>
        <family val="2"/>
      </rPr>
      <t>PAGO CUOTA 9 Y 10/12 CORRESPONDIENTE A LA MANUTENCION MES DE JUNIO/JULIO 2023, A FAVOR DEL  BECADO ALEJANDRO CEBALLOS MONTEAGUDO.</t>
    </r>
  </si>
  <si>
    <r>
      <t xml:space="preserve">NOMINA ESTUDIANTES BECADOS UASD,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DE MAYO 2023,  CONVOCATORIAS: 2015-3,  2016-2, 2016-3, 2017-1,  2018-1, 2019-1, 2019-1 HE, 2019-1 SPM ,2020-1, 2020-2, 2021-1, 2021-2, 2021-3 , 2022 BONAO Y 2022.</t>
    </r>
  </si>
  <si>
    <r>
      <t xml:space="preserve">UNIVERSIDADE DA CORUÑA, </t>
    </r>
    <r>
      <rPr>
        <sz val="8"/>
        <color indexed="8"/>
        <rFont val="Segoe UI"/>
        <family val="2"/>
      </rPr>
      <t>PAGO CUOTA 9 Y 10/12 CORRESPONDIENTE A MAMUTENCION MES DE MAYO/JUNIO 2023, DE (08) BECADOS EN ESPAÑA.</t>
    </r>
  </si>
  <si>
    <r>
      <t xml:space="preserve">UNIVERSIDAD MAYAB-MERIDA MEXICO, </t>
    </r>
    <r>
      <rPr>
        <sz val="8"/>
        <color indexed="8"/>
        <rFont val="Segoe UI"/>
        <family val="2"/>
      </rPr>
      <t xml:space="preserve"> PAGO CUOTA 9 Y 10/25 CORRESPONDIENTE A MANUTENCION MES DE JUNIO/JULIO 2023, A FAVOR DE ESTUDIANTES, LAURA DEL PILAR FLORENCIO.</t>
    </r>
  </si>
  <si>
    <r>
      <t xml:space="preserve">UNIVERSIDAD MAYAB-MERIDA MEXICO, </t>
    </r>
    <r>
      <rPr>
        <sz val="8"/>
        <color indexed="8"/>
        <rFont val="Segoe UI"/>
        <family val="2"/>
      </rPr>
      <t xml:space="preserve"> PAGO CUOTA 9 Y 10/25 CORRESPONDIENTE A MANUTENCION MES DE JUNIO/JULIO 2023, A FAVOR DE LA  ESTUDIANTES, MAYTE EMILIA CABRERA M.</t>
    </r>
  </si>
  <si>
    <r>
      <t xml:space="preserve">UNIVERSIDAD MAYAB-MERIDA MEXICO, </t>
    </r>
    <r>
      <rPr>
        <sz val="8"/>
        <color indexed="8"/>
        <rFont val="Segoe UI"/>
        <family val="2"/>
      </rPr>
      <t xml:space="preserve"> PAGO CUOTA 9 Y 10/25 CORRESPONDIENTE A MANUTENCION MES DE JUNIO/JULIO 2023, A FAVOR DE LA  ESTUDIANTES, MADELYN MENA CASTILLO.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</si>
  <si>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9 Y 10/18 CORRESPONDIENTE A MANUTENCION MES DE JUNIO/JULIO 2023, A FAVOR DE (19) ESTUDIANTES EN EL EXTERIOR.</t>
    </r>
  </si>
  <si>
    <r>
      <t xml:space="preserve">BERLIN SCHOOL OF BUSINESS, </t>
    </r>
    <r>
      <rPr>
        <sz val="8"/>
        <color indexed="8"/>
        <rFont val="Segoe UI"/>
        <family val="2"/>
      </rPr>
      <t>PAGO CUOTA 9 Y 10/18 CORRESPONDIENTE A MANUTENCION MES DE JUNIO/JULIO 2023, DEL BECADO  OSVALDO MANUEL LITHGOW  EN EL EXTERIOR.</t>
    </r>
  </si>
  <si>
    <r>
      <t xml:space="preserve">BERLIN SCHOOL OF BUSINESS, </t>
    </r>
    <r>
      <rPr>
        <sz val="8"/>
        <color indexed="8"/>
        <rFont val="Segoe UI"/>
        <family val="2"/>
      </rPr>
      <t>PAGO CUOTA 9 Y 10/18 CORRESPONDIENTE A MANUTENCION MES DE JUNIO/JULIO 2023, DE LA BECADA PAULA EDITH ESPERANZA MORLA EN EL EXTERIOR.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</si>
  <si>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10 Y 11/20 CORRESPONDIENTE A MANUTENCION MES DE JUNIO/JULIO 2023, DE LA BECADA ANA MARLENE MIESES P.</t>
    </r>
  </si>
  <si>
    <r>
      <t xml:space="preserve">UNIVERSIDAD YMCA, </t>
    </r>
    <r>
      <rPr>
        <sz val="8"/>
        <color indexed="8"/>
        <rFont val="Segoe UI"/>
        <family val="2"/>
      </rPr>
      <t>PAGO CUOTA 10 Y 11/20 CORRESPONDIENTE A MANUTENCION MES DE JUNIO/JULIO 2023, DE LA BECADA LAURA MARIBELL LANTIGUA.</t>
    </r>
  </si>
  <si>
    <r>
      <t xml:space="preserve">UNIVERSIDAD YMCA, </t>
    </r>
    <r>
      <rPr>
        <sz val="8"/>
        <color indexed="8"/>
        <rFont val="Segoe UI"/>
        <family val="2"/>
      </rPr>
      <t>PAGO CUOTA 10 Y 11/20 CORRESPONDIENTE A MANUTENCION MES DE JUNIO/JULIO 2023, DE LA BECADA MILEDYS RAMIREZ DE LA CRUZ.</t>
    </r>
  </si>
  <si>
    <r>
      <rPr>
        <b/>
        <sz val="8"/>
        <color indexed="8"/>
        <rFont val="Segoe UI"/>
        <family val="2"/>
      </rPr>
      <t xml:space="preserve">CONSCIUOS MANAGEMENT INSTITUTE (CMI), </t>
    </r>
    <r>
      <rPr>
        <sz val="8"/>
        <color indexed="8"/>
        <rFont val="Segoe UI"/>
        <family val="2"/>
      </rPr>
      <t>PAGO CUOTA 7 AL 10/12 CORRESPONDIENTE A MANUTENCION MES DE ABRIL/JULIO 2023, DE LA LIDI YOMAIRA CUELLO MARTINEZ.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</si>
  <si>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 CORRESPONDIENTE AL MES DE MARZO DEL 2023,  DE LA CUENTA DE BECAS Y VIAJES DE ESTUDIOS NO.010-241785-7.</t>
    </r>
  </si>
  <si>
    <r>
      <rPr>
        <b/>
        <sz val="8"/>
        <color indexed="8"/>
        <rFont val="Segoe UI"/>
        <family val="2"/>
      </rPr>
      <t xml:space="preserve">FORDHAM 2022-2024 INDEPENDIENTE, </t>
    </r>
    <r>
      <rPr>
        <sz val="8"/>
        <color indexed="8"/>
        <rFont val="Segoe UI"/>
        <family val="2"/>
      </rPr>
      <t>PAGO CUOTA 12 Y 13/24 CORRESPONDIENTE A MANUTENCION JUNIO Y JULIO 2023, DE LA BECADA JOHANNA ALTAGRACIA PERALTA PIEZAL.</t>
    </r>
  </si>
  <si>
    <r>
      <rPr>
        <b/>
        <sz val="8"/>
        <color indexed="8"/>
        <rFont val="Segoe UI"/>
        <family val="2"/>
      </rPr>
      <t xml:space="preserve">FORDHAM 2022-2024 INDEPENDIENTE, </t>
    </r>
    <r>
      <rPr>
        <sz val="8"/>
        <color indexed="8"/>
        <rFont val="Segoe UI"/>
        <family val="2"/>
      </rPr>
      <t>PAGO CUOTA 12 Y 13/24 CORRESPONDIENTE A MANUTENCION JUNIO Y JULIO 2023, DEL BECADO MIGUEL ANGEL GONZALEZ MEDINA .</t>
    </r>
  </si>
  <si>
    <r>
      <t xml:space="preserve">FORDHAM 2022-2024 INDEPENDIENTE, </t>
    </r>
    <r>
      <rPr>
        <sz val="8"/>
        <color indexed="8"/>
        <rFont val="Segoe UI"/>
        <family val="2"/>
      </rPr>
      <t>PAGO CUOTA 12 Y 13/24 CORRESPONDIENTE A MANUTENCION JUNIO Y JULIO 2023, DEL BECADO BRYANT JOSE MARTY RUIZ.</t>
    </r>
  </si>
  <si>
    <r>
      <t xml:space="preserve">FORDHAM 2022-2024 INDEPENDIENTE, </t>
    </r>
    <r>
      <rPr>
        <sz val="8"/>
        <color indexed="8"/>
        <rFont val="Segoe UI"/>
        <family val="2"/>
      </rPr>
      <t>PAGO CUOTA 12 Y 13/24 CORRESPONDIENTE A MANUTENCION JUNIO Y JULIO 2023, DE LA BECADA JULIA CAROLINA RUIZ DE MARTY.</t>
    </r>
  </si>
  <si>
    <r>
      <t xml:space="preserve">FORDHAM 2022-2024 INDEPENDIENTE, </t>
    </r>
    <r>
      <rPr>
        <sz val="8"/>
        <color indexed="8"/>
        <rFont val="Segoe UI"/>
        <family val="2"/>
      </rPr>
      <t>PAGO CUOTA 12 Y 13/24 CORRESPONDIENTE A MANUTENCION JUNIO Y JULIO 2023, DE LA BECADA MAITE DUQUELA SANCHEZ.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</si>
  <si>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CUOTAS 24 Y 25/30 CORRESPONDIENTE A LA MANUTENCION MES DE JUNIO Y JULIO 2023, DEL BECADO GERD GOMEZ GUZMAN.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</si>
  <si>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CUOTAS  9 A LA 12/12 CORRESPONDIENTE A MANUTENCION MES DE JUNIO/SEPTIEMBRE 2023, DE LA BECADA MILDRED ALTAGRACIA VARGAS RAMIREZ (ITALIA).</t>
    </r>
  </si>
  <si>
    <r>
      <rPr>
        <b/>
        <sz val="8"/>
        <color indexed="8"/>
        <rFont val="Segoe UI"/>
        <family val="2"/>
      </rPr>
      <t xml:space="preserve">NEWCASTLE 2022-2023, </t>
    </r>
    <r>
      <rPr>
        <sz val="8"/>
        <color indexed="8"/>
        <rFont val="Segoe UI"/>
        <family val="2"/>
      </rPr>
      <t>PAGO CUOTA 9 A LA 12/12 CORRESPONDIENTE A MANUTENCION MES DE JUNIO/SEPTIEMBRE 2023, DEL BECADO EVARISTO DE LA CRUZ VALDEZ.</t>
    </r>
  </si>
  <si>
    <r>
      <t xml:space="preserve">NEWCASTLE 2022-2023, </t>
    </r>
    <r>
      <rPr>
        <sz val="8"/>
        <color indexed="8"/>
        <rFont val="Segoe UI"/>
        <family val="2"/>
      </rPr>
      <t>PAGO CUOTA 6 A LA 7/12 CORRESPONDIENTE A MANUTENCION MES DE JUNIO/SEPTIEMBRE 2023, DEL BECADO DAURI DAVID VARGAS.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</si>
  <si>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US$ 126,204.25. OFICIO/01299/2023.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</si>
  <si>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ABONO A LAS  FACTURAS NFCs: B1500001437 D/F 17/11/2022, B1500001468 D/F 17/12/2022 POR CONCEPTO DE INSCRIPCION Y MATRICULACION DE  LOS PAGOS DEL PROGRAMA DE LA MAESTRIA EN ANTROPOLOGIA SOCIAL Y CULTURAL, BECADOS POR ESTE MINISTERIO.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</si>
  <si>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 NCF B1500000579, D/F 2/6/2022, POR CONCEPTO DE MATRICULACION DE CINCUENTA Y NUEVE (59) ESTUDIANTES BECADOS POR ESTE MINISTERIO,  CORRESPONDIENTE AL PERIODO ENERO-ABRIL 2022 (2-2021).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</si>
  <si>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COMPLETIVO DE LAS FACTURAS NFCS: B1500001437 D/F 17/11/2022, B1500001468 D/F 17/12/2022 POR CONCEPTO DE INSCRIPCION Y MATRICULACION DE  LOS PAGOS DEL PROGRAMA DE LA MAESTRIA EN ANTROPOLOGIA SOCIAL Y CULTURAL, BECADOS POR ESTE MINISTERIO.</t>
    </r>
  </si>
  <si>
    <r>
      <rPr>
        <b/>
        <sz val="8"/>
        <color indexed="8"/>
        <rFont val="Segoe UI"/>
        <family val="2"/>
      </rPr>
      <t>NOMINA ESTUDIANTES  INSTITUTO TECNICO SUPERIOR COMUNITARIO (ITSC),</t>
    </r>
    <r>
      <rPr>
        <sz val="8"/>
        <color indexed="8"/>
        <rFont val="Segoe UI"/>
        <family val="2"/>
      </rPr>
      <t xml:space="preserve"> PAGO NÓMINA A ESTUDIANTES CON BECAS OTORGADAS EN EL ITSC, CORRESPONDIENTE AL MES MAYO 2023, CONVOCATORIA 2020, 2021 Y 2022.</t>
    </r>
  </si>
  <si>
    <r>
      <rPr>
        <b/>
        <sz val="8"/>
        <color indexed="8"/>
        <rFont val="Segoe UI"/>
        <family val="2"/>
      </rPr>
      <t xml:space="preserve">NOMINA INSTITUTO TECNICO SUPERIOR OSCUS SAN VALERO (ITSOSV), </t>
    </r>
    <r>
      <rPr>
        <sz val="8"/>
        <color indexed="8"/>
        <rFont val="Segoe UI"/>
        <family val="2"/>
      </rPr>
      <t>PAGO NÓMINA A ESTUDIANTES CON BECAS OTORGADAS EN EL INSTITUTO TECNICO SUPERIOR  OSCUS SAN VALERO, CORRESPONDIENTE AL MES MAYO 2023, CONVOCATORIA  2020, 2021 Y 2022.</t>
    </r>
  </si>
  <si>
    <r>
      <rPr>
        <b/>
        <sz val="8"/>
        <color indexed="8"/>
        <rFont val="Segoe UI"/>
        <family val="2"/>
      </rPr>
      <t xml:space="preserve">INST. GLOBAL ALTOS ESTUDIOS CIENCIAS SOCIALES (IGLOBAL), </t>
    </r>
    <r>
      <rPr>
        <sz val="8"/>
        <color indexed="8"/>
        <rFont val="Segoe UI"/>
        <family val="2"/>
      </rPr>
      <t>PAGO FACTURA NCF B1500000406, D/F 04/05/2023, POR CONCEPTO DE INSCRIPCION Y MATRICULACION EN MASTER DERECHO INTERNACIONAL PUBLICO Y RELACIONES INTERNACIONALES A FAVOR DE UN (01) ESTUDIANTE BECADO POR ESTE MINISTERIO, SEGUN CONTRATO BN-038-2020.</t>
    </r>
  </si>
  <si>
    <r>
      <rPr>
        <b/>
        <sz val="8"/>
        <color indexed="8"/>
        <rFont val="Segoe UI"/>
        <family val="2"/>
      </rPr>
      <t xml:space="preserve">INST. GLOBAL ALTOS ESTUDIOS CIENCIAS SOCIALES (IGLOBAL), </t>
    </r>
    <r>
      <rPr>
        <sz val="8"/>
        <color indexed="8"/>
        <rFont val="Segoe UI"/>
        <family val="2"/>
      </rPr>
      <t>PAGO FACTURA NCF B1500000407, D/F 04/05/2023, POR CONCEPTO DE INSCRIPCION Y MATRICULACION EN MASTER DERECHO DE LA ADMINISTRACION DEL ESTADO A FAVOR DE UN (01) ESTUDIANTE BECADO POR ESTE MINISTERIO, SEGUN CONTRATO BN-038-2020.</t>
    </r>
  </si>
  <si>
    <r>
      <rPr>
        <b/>
        <sz val="8"/>
        <color indexed="8"/>
        <rFont val="Segoe UI"/>
        <family val="2"/>
      </rPr>
      <t xml:space="preserve">INST. GLOBAL ALTOS ESTUDIOS CIENCIAS SOCIALES (IGLOBAL), </t>
    </r>
    <r>
      <rPr>
        <sz val="8"/>
        <color indexed="8"/>
        <rFont val="Segoe UI"/>
        <family val="2"/>
      </rPr>
      <t>PAGO FACTURA NCF B1500000409, D/F 04/05/2023, POR CONCEPTO DE INSCRIPCION Y MATRICULACION EN MASTER DERECHO DE LA ADMINISTRACION DEL ESTADO A FAVOR DE UN (01) ESTUDIANTE BECADO POR ESTE MINISTERIO, SEGUN CONTRATO BN-006-2022.</t>
    </r>
  </si>
  <si>
    <r>
      <rPr>
        <b/>
        <sz val="8"/>
        <color indexed="8"/>
        <rFont val="Segoe UI"/>
        <family val="2"/>
      </rPr>
      <t xml:space="preserve">UNIVERSIDAD ABIERTA PARA ADULTO (UAPA), </t>
    </r>
    <r>
      <rPr>
        <sz val="8"/>
        <color indexed="8"/>
        <rFont val="Segoe UI"/>
        <family val="2"/>
      </rPr>
      <t>PAGO FACTURAS NFC B1500000668 Y NCF B1500000675, POR INSCRIPCION Y MATRICULACION A FAVOR DE PAOLA DIOMIRA GUERRERO BALDEMORA Y AMAYA GONZALEZ MOREL ESTUDIANTES BECADOS POR ESTE MINISTERIO, CORRESPONDIENTE A LOS TRIMESTRES OCTUBRE-DICIEMBRE 2022 Y ENERO-MARZO 2023.</t>
    </r>
  </si>
  <si>
    <r>
      <rPr>
        <b/>
        <sz val="8"/>
        <color indexed="8"/>
        <rFont val="Segoe UI"/>
        <family val="2"/>
      </rPr>
      <t xml:space="preserve">BANCO DE RESERVAS DE LA REP.DOM. DEVOLUCION DE TRANSFERENCIA A FAVOR DEL CONSCIUOS MANAGEMENT INSTITUTE (CMI), </t>
    </r>
    <r>
      <rPr>
        <sz val="8"/>
        <color indexed="8"/>
        <rFont val="Segoe UI"/>
        <family val="2"/>
      </rPr>
      <t>PAGO CUOTA 9 Y 10/12 CORRESPONDIENTE A LA MANUTENCION MES DE JUNIO/JULIO 2023, A FAVOR DEL  BECADO ALEJANDRO CEBALLOS MONTEAGUDO. DESP-1014.</t>
    </r>
  </si>
  <si>
    <r>
      <rPr>
        <b/>
        <sz val="8"/>
        <color indexed="8"/>
        <rFont val="Segoe UI"/>
        <family val="2"/>
      </rPr>
      <t>UNIVERSIDAD AUTONOMA DE SANTO DOMINGO, (UASD),</t>
    </r>
    <r>
      <rPr>
        <sz val="8"/>
        <color indexed="8"/>
        <rFont val="Segoe UI"/>
        <family val="2"/>
      </rPr>
      <t xml:space="preserve"> PAGO FACTURA NCF B1500001192, D/F 15/03/2022, POR CONCEPTO DEL100% TOTAL DE LA MAESTRIA EN CONTABILIDAD TRIBUTARIA, CURSADO POR  UN (01) ESTUDIANTE BECADO POR ESTE MINISTERIO.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</si>
</sst>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5" fillId="33" borderId="24" xfId="0" applyFont="1" applyFill="1" applyBorder="1" applyAlignment="1">
      <alignment horizontal="justify" vertical="center" wrapText="1"/>
    </xf>
    <xf numFmtId="0" fontId="65" fillId="33" borderId="24" xfId="0" applyFont="1" applyFill="1" applyBorder="1" applyAlignment="1">
      <alignment horizontal="justify" vertical="justify" wrapText="1"/>
    </xf>
    <xf numFmtId="0" fontId="19" fillId="33" borderId="25" xfId="0" applyFont="1" applyFill="1" applyBorder="1" applyAlignment="1">
      <alignment horizontal="justify" vertical="justify" wrapText="1" readingOrder="1"/>
    </xf>
    <xf numFmtId="0" fontId="66" fillId="33" borderId="24" xfId="0" applyFont="1" applyFill="1" applyBorder="1" applyAlignment="1">
      <alignment horizontal="justify" vertical="justify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95"/>
  <sheetViews>
    <sheetView tabSelected="1" zoomScaleSheetLayoutView="70" zoomScalePageLayoutView="0" workbookViewId="0" topLeftCell="A1">
      <selection activeCell="B1" sqref="B1:H161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9"/>
      <c r="C6" s="79"/>
      <c r="D6" s="79"/>
      <c r="E6" s="79"/>
      <c r="F6" s="79"/>
      <c r="G6" s="79"/>
      <c r="H6" s="79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9"/>
      <c r="C9" s="79"/>
      <c r="D9" s="79"/>
      <c r="E9" s="79"/>
      <c r="F9" s="79"/>
      <c r="G9" s="79"/>
      <c r="H9" s="79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4" t="s">
        <v>3</v>
      </c>
      <c r="C11" s="84"/>
      <c r="D11" s="84"/>
      <c r="E11" s="84"/>
      <c r="F11" s="84"/>
      <c r="G11" s="84"/>
      <c r="H11" s="84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7" t="s">
        <v>32</v>
      </c>
      <c r="C13" s="87"/>
      <c r="D13" s="87"/>
      <c r="E13" s="87"/>
      <c r="F13" s="87"/>
      <c r="G13" s="87"/>
      <c r="H13" s="87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0"/>
      <c r="C15" s="88" t="s">
        <v>4</v>
      </c>
      <c r="D15" s="82"/>
      <c r="E15" s="82"/>
      <c r="F15" s="82" t="s">
        <v>11</v>
      </c>
      <c r="G15" s="82"/>
      <c r="H15" s="83"/>
      <c r="I15" s="6"/>
      <c r="J15" s="6"/>
      <c r="K15" s="6"/>
      <c r="L15" s="6"/>
    </row>
    <row r="16" spans="1:12" s="3" customFormat="1" ht="37.5" customHeight="1">
      <c r="A16" s="6"/>
      <c r="B16" s="81"/>
      <c r="C16" s="72" t="s">
        <v>12</v>
      </c>
      <c r="D16" s="73"/>
      <c r="E16" s="11"/>
      <c r="F16" s="73" t="s">
        <v>8</v>
      </c>
      <c r="G16" s="73"/>
      <c r="H16" s="35">
        <v>13870098.25</v>
      </c>
      <c r="I16" s="6"/>
      <c r="J16" s="6"/>
      <c r="K16" s="6"/>
      <c r="L16" s="6"/>
    </row>
    <row r="17" spans="1:12" s="3" customFormat="1" ht="45.75" customHeight="1">
      <c r="A17" s="6"/>
      <c r="B17" s="81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41.25" customHeight="1">
      <c r="B18" s="39"/>
      <c r="C18" s="64">
        <v>44990</v>
      </c>
      <c r="D18" s="90" t="s">
        <v>28</v>
      </c>
      <c r="E18" s="69" t="s">
        <v>128</v>
      </c>
      <c r="F18" s="67"/>
      <c r="G18" s="67">
        <v>125205.99</v>
      </c>
      <c r="H18" s="62">
        <f>H16+F18-G18</f>
        <v>13744892.26</v>
      </c>
    </row>
    <row r="19" spans="2:8" s="9" customFormat="1" ht="52.5">
      <c r="B19" s="39"/>
      <c r="C19" s="64">
        <v>45051</v>
      </c>
      <c r="D19" s="90" t="s">
        <v>43</v>
      </c>
      <c r="E19" s="61" t="s">
        <v>129</v>
      </c>
      <c r="F19" s="67"/>
      <c r="G19" s="67">
        <v>311250</v>
      </c>
      <c r="H19" s="62">
        <f>H18+F19-G19</f>
        <v>13433642.26</v>
      </c>
    </row>
    <row r="20" spans="2:8" s="9" customFormat="1" ht="42">
      <c r="B20" s="39"/>
      <c r="C20" s="64">
        <v>45051</v>
      </c>
      <c r="D20" s="90" t="s">
        <v>44</v>
      </c>
      <c r="E20" s="61" t="s">
        <v>130</v>
      </c>
      <c r="F20" s="67"/>
      <c r="G20" s="67">
        <v>361825</v>
      </c>
      <c r="H20" s="62">
        <f aca="true" t="shared" si="0" ref="H20:H83">H19+F20-G20</f>
        <v>13071817.26</v>
      </c>
    </row>
    <row r="21" spans="2:8" s="9" customFormat="1" ht="46.5" customHeight="1">
      <c r="B21" s="39"/>
      <c r="C21" s="64">
        <v>45051</v>
      </c>
      <c r="D21" s="90" t="s">
        <v>45</v>
      </c>
      <c r="E21" s="69" t="s">
        <v>131</v>
      </c>
      <c r="F21" s="67"/>
      <c r="G21" s="67">
        <v>65317.32</v>
      </c>
      <c r="H21" s="62">
        <f t="shared" si="0"/>
        <v>13006499.94</v>
      </c>
    </row>
    <row r="22" spans="2:8" s="9" customFormat="1" ht="40.5" customHeight="1">
      <c r="B22" s="39"/>
      <c r="C22" s="64">
        <v>45051</v>
      </c>
      <c r="D22" s="90" t="s">
        <v>45</v>
      </c>
      <c r="E22" s="69" t="s">
        <v>132</v>
      </c>
      <c r="F22" s="67"/>
      <c r="G22" s="67">
        <v>23840.6</v>
      </c>
      <c r="H22" s="62">
        <f t="shared" si="0"/>
        <v>12982659.34</v>
      </c>
    </row>
    <row r="23" spans="2:8" s="9" customFormat="1" ht="44.25" customHeight="1">
      <c r="B23" s="39"/>
      <c r="C23" s="64">
        <v>45051</v>
      </c>
      <c r="D23" s="90" t="s">
        <v>45</v>
      </c>
      <c r="E23" s="69" t="s">
        <v>133</v>
      </c>
      <c r="F23" s="67"/>
      <c r="G23" s="67">
        <v>76393.8</v>
      </c>
      <c r="H23" s="62">
        <f t="shared" si="0"/>
        <v>12906265.54</v>
      </c>
    </row>
    <row r="24" spans="2:8" s="9" customFormat="1" ht="40.5" customHeight="1">
      <c r="B24" s="39"/>
      <c r="C24" s="64">
        <v>45051</v>
      </c>
      <c r="D24" s="90" t="s">
        <v>46</v>
      </c>
      <c r="E24" s="69" t="s">
        <v>134</v>
      </c>
      <c r="F24" s="67"/>
      <c r="G24" s="67">
        <v>83717.9</v>
      </c>
      <c r="H24" s="62">
        <f t="shared" si="0"/>
        <v>12822547.639999999</v>
      </c>
    </row>
    <row r="25" spans="2:8" s="9" customFormat="1" ht="33.75" customHeight="1">
      <c r="B25" s="39"/>
      <c r="C25" s="64">
        <v>45051</v>
      </c>
      <c r="D25" s="90" t="s">
        <v>46</v>
      </c>
      <c r="E25" s="69" t="s">
        <v>135</v>
      </c>
      <c r="F25" s="67"/>
      <c r="G25" s="67">
        <v>83717.9</v>
      </c>
      <c r="H25" s="62">
        <f t="shared" si="0"/>
        <v>12738829.739999998</v>
      </c>
    </row>
    <row r="26" spans="2:8" s="9" customFormat="1" ht="33.75" customHeight="1">
      <c r="B26" s="39"/>
      <c r="C26" s="64">
        <v>45051</v>
      </c>
      <c r="D26" s="90" t="s">
        <v>46</v>
      </c>
      <c r="E26" s="69" t="s">
        <v>136</v>
      </c>
      <c r="F26" s="67"/>
      <c r="G26" s="67">
        <v>47838.8</v>
      </c>
      <c r="H26" s="62">
        <f t="shared" si="0"/>
        <v>12690990.939999998</v>
      </c>
    </row>
    <row r="27" spans="2:8" s="9" customFormat="1" ht="33.75" customHeight="1">
      <c r="B27" s="39"/>
      <c r="C27" s="64">
        <v>45051</v>
      </c>
      <c r="D27" s="90" t="s">
        <v>47</v>
      </c>
      <c r="E27" s="69" t="s">
        <v>137</v>
      </c>
      <c r="F27" s="67"/>
      <c r="G27" s="67">
        <v>572326.08</v>
      </c>
      <c r="H27" s="62">
        <f t="shared" si="0"/>
        <v>12118664.859999998</v>
      </c>
    </row>
    <row r="28" spans="2:8" s="9" customFormat="1" ht="42.75" customHeight="1">
      <c r="B28" s="39"/>
      <c r="C28" s="64">
        <v>45051</v>
      </c>
      <c r="D28" s="90" t="s">
        <v>47</v>
      </c>
      <c r="E28" s="69" t="s">
        <v>138</v>
      </c>
      <c r="F28" s="67"/>
      <c r="G28" s="67">
        <v>47693.84</v>
      </c>
      <c r="H28" s="62">
        <f t="shared" si="0"/>
        <v>12070971.019999998</v>
      </c>
    </row>
    <row r="29" spans="2:8" s="9" customFormat="1" ht="33.75" customHeight="1">
      <c r="B29" s="39"/>
      <c r="C29" s="64">
        <v>45051</v>
      </c>
      <c r="D29" s="90" t="s">
        <v>47</v>
      </c>
      <c r="E29" s="69" t="s">
        <v>139</v>
      </c>
      <c r="F29" s="67"/>
      <c r="G29" s="67">
        <v>83464.22</v>
      </c>
      <c r="H29" s="62">
        <f t="shared" si="0"/>
        <v>11987506.799999997</v>
      </c>
    </row>
    <row r="30" spans="2:8" s="9" customFormat="1" ht="33.75" customHeight="1">
      <c r="B30" s="39"/>
      <c r="C30" s="64">
        <v>45051</v>
      </c>
      <c r="D30" s="90" t="s">
        <v>47</v>
      </c>
      <c r="E30" s="69" t="s">
        <v>140</v>
      </c>
      <c r="F30" s="67"/>
      <c r="G30" s="67">
        <v>47693.84</v>
      </c>
      <c r="H30" s="62">
        <f t="shared" si="0"/>
        <v>11939812.959999997</v>
      </c>
    </row>
    <row r="31" spans="2:8" s="9" customFormat="1" ht="42" customHeight="1">
      <c r="B31" s="39"/>
      <c r="C31" s="64">
        <v>45051</v>
      </c>
      <c r="D31" s="90" t="s">
        <v>47</v>
      </c>
      <c r="E31" s="69" t="s">
        <v>141</v>
      </c>
      <c r="F31" s="67"/>
      <c r="G31" s="67">
        <v>83464.22</v>
      </c>
      <c r="H31" s="62">
        <f t="shared" si="0"/>
        <v>11856348.739999996</v>
      </c>
    </row>
    <row r="32" spans="2:8" s="9" customFormat="1" ht="36.75" customHeight="1">
      <c r="B32" s="39"/>
      <c r="C32" s="64">
        <v>45051</v>
      </c>
      <c r="D32" s="90" t="s">
        <v>48</v>
      </c>
      <c r="E32" s="69" t="s">
        <v>142</v>
      </c>
      <c r="F32" s="67"/>
      <c r="G32" s="67">
        <v>83571.6</v>
      </c>
      <c r="H32" s="62">
        <f t="shared" si="0"/>
        <v>11772777.139999997</v>
      </c>
    </row>
    <row r="33" spans="2:8" s="9" customFormat="1" ht="33.75" customHeight="1">
      <c r="B33" s="39"/>
      <c r="C33" s="64">
        <v>45051</v>
      </c>
      <c r="D33" s="90" t="s">
        <v>49</v>
      </c>
      <c r="E33" s="69" t="s">
        <v>143</v>
      </c>
      <c r="F33" s="67"/>
      <c r="G33" s="67">
        <v>310408.8</v>
      </c>
      <c r="H33" s="62">
        <f t="shared" si="0"/>
        <v>11462368.339999996</v>
      </c>
    </row>
    <row r="34" spans="2:8" s="9" customFormat="1" ht="33.75" customHeight="1">
      <c r="B34" s="39"/>
      <c r="C34" s="64">
        <v>45051</v>
      </c>
      <c r="D34" s="90" t="s">
        <v>49</v>
      </c>
      <c r="E34" s="69" t="s">
        <v>144</v>
      </c>
      <c r="F34" s="67"/>
      <c r="G34" s="67">
        <v>47755.2</v>
      </c>
      <c r="H34" s="62">
        <f t="shared" si="0"/>
        <v>11414613.139999997</v>
      </c>
    </row>
    <row r="35" spans="2:8" s="9" customFormat="1" ht="33.75" customHeight="1">
      <c r="B35" s="39"/>
      <c r="C35" s="64">
        <v>45051</v>
      </c>
      <c r="D35" s="90" t="s">
        <v>50</v>
      </c>
      <c r="E35" s="69" t="s">
        <v>145</v>
      </c>
      <c r="F35" s="67"/>
      <c r="G35" s="67">
        <v>124951.89</v>
      </c>
      <c r="H35" s="62">
        <f t="shared" si="0"/>
        <v>11289661.249999996</v>
      </c>
    </row>
    <row r="36" spans="2:8" s="9" customFormat="1" ht="54" customHeight="1">
      <c r="B36" s="39"/>
      <c r="C36" s="64">
        <v>45143</v>
      </c>
      <c r="D36" s="65" t="s">
        <v>25</v>
      </c>
      <c r="E36" s="69" t="s">
        <v>146</v>
      </c>
      <c r="F36" s="67">
        <v>47693.84</v>
      </c>
      <c r="G36" s="67">
        <v>0</v>
      </c>
      <c r="H36" s="62">
        <f t="shared" si="0"/>
        <v>11337355.089999996</v>
      </c>
    </row>
    <row r="37" spans="2:8" s="9" customFormat="1" ht="63.75" customHeight="1">
      <c r="B37" s="39"/>
      <c r="C37" s="64">
        <v>45143</v>
      </c>
      <c r="D37" s="90" t="s">
        <v>51</v>
      </c>
      <c r="E37" s="61" t="s">
        <v>147</v>
      </c>
      <c r="F37" s="67"/>
      <c r="G37" s="67">
        <v>1653789.54</v>
      </c>
      <c r="H37" s="62">
        <f t="shared" si="0"/>
        <v>9683565.549999997</v>
      </c>
    </row>
    <row r="38" spans="2:8" s="9" customFormat="1" ht="54.75" customHeight="1">
      <c r="B38" s="39"/>
      <c r="C38" s="64">
        <v>45143</v>
      </c>
      <c r="D38" s="90" t="s">
        <v>52</v>
      </c>
      <c r="E38" s="61" t="s">
        <v>148</v>
      </c>
      <c r="F38" s="67"/>
      <c r="G38" s="67">
        <v>209158.3</v>
      </c>
      <c r="H38" s="62">
        <f t="shared" si="0"/>
        <v>9474407.249999996</v>
      </c>
    </row>
    <row r="39" spans="2:8" s="9" customFormat="1" ht="55.5" customHeight="1">
      <c r="B39" s="39"/>
      <c r="C39" s="64">
        <v>45174</v>
      </c>
      <c r="D39" s="90" t="s">
        <v>53</v>
      </c>
      <c r="E39" s="69" t="s">
        <v>149</v>
      </c>
      <c r="F39" s="67"/>
      <c r="G39" s="67">
        <v>498150</v>
      </c>
      <c r="H39" s="62">
        <f t="shared" si="0"/>
        <v>8976257.249999996</v>
      </c>
    </row>
    <row r="40" spans="2:8" s="9" customFormat="1" ht="33.75" customHeight="1">
      <c r="B40" s="39"/>
      <c r="C40" s="64">
        <v>45235</v>
      </c>
      <c r="D40" s="90" t="s">
        <v>54</v>
      </c>
      <c r="E40" s="69" t="s">
        <v>150</v>
      </c>
      <c r="F40" s="67"/>
      <c r="G40" s="67">
        <v>506344.44</v>
      </c>
      <c r="H40" s="62">
        <f t="shared" si="0"/>
        <v>8469912.809999997</v>
      </c>
    </row>
    <row r="41" spans="2:8" s="9" customFormat="1" ht="39.75" customHeight="1">
      <c r="B41" s="39"/>
      <c r="C41" s="64">
        <v>45235</v>
      </c>
      <c r="D41" s="90" t="s">
        <v>55</v>
      </c>
      <c r="E41" s="69" t="s">
        <v>151</v>
      </c>
      <c r="F41" s="67"/>
      <c r="G41" s="67">
        <v>168781.48</v>
      </c>
      <c r="H41" s="62">
        <f t="shared" si="0"/>
        <v>8301131.329999996</v>
      </c>
    </row>
    <row r="42" spans="2:8" s="9" customFormat="1" ht="33.75" customHeight="1">
      <c r="B42" s="39"/>
      <c r="C42" s="64">
        <v>45235</v>
      </c>
      <c r="D42" s="90" t="s">
        <v>56</v>
      </c>
      <c r="E42" s="61" t="s">
        <v>152</v>
      </c>
      <c r="F42" s="67"/>
      <c r="G42" s="67">
        <v>83693.4</v>
      </c>
      <c r="H42" s="62">
        <f t="shared" si="0"/>
        <v>8217437.929999996</v>
      </c>
    </row>
    <row r="43" spans="2:8" s="9" customFormat="1" ht="33.75" customHeight="1">
      <c r="B43" s="39"/>
      <c r="C43" s="64">
        <v>45235</v>
      </c>
      <c r="D43" s="90" t="s">
        <v>56</v>
      </c>
      <c r="E43" s="61" t="s">
        <v>153</v>
      </c>
      <c r="F43" s="67"/>
      <c r="G43" s="67">
        <v>83693.4</v>
      </c>
      <c r="H43" s="62">
        <f t="shared" si="0"/>
        <v>8133744.529999996</v>
      </c>
    </row>
    <row r="44" spans="2:8" s="9" customFormat="1" ht="33.75" customHeight="1">
      <c r="B44" s="39"/>
      <c r="C44" s="64">
        <v>45235</v>
      </c>
      <c r="D44" s="90" t="s">
        <v>57</v>
      </c>
      <c r="E44" s="69" t="s">
        <v>154</v>
      </c>
      <c r="F44" s="67"/>
      <c r="G44" s="67">
        <v>83301.26</v>
      </c>
      <c r="H44" s="62">
        <f t="shared" si="0"/>
        <v>8050443.269999996</v>
      </c>
    </row>
    <row r="45" spans="2:8" s="9" customFormat="1" ht="40.5" customHeight="1">
      <c r="B45" s="39"/>
      <c r="C45" s="64">
        <v>45235</v>
      </c>
      <c r="D45" s="90" t="s">
        <v>57</v>
      </c>
      <c r="E45" s="69" t="s">
        <v>155</v>
      </c>
      <c r="F45" s="67"/>
      <c r="G45" s="67">
        <v>83301.26</v>
      </c>
      <c r="H45" s="62">
        <f t="shared" si="0"/>
        <v>7967142.009999996</v>
      </c>
    </row>
    <row r="46" spans="2:8" s="9" customFormat="1" ht="36" customHeight="1">
      <c r="B46" s="39"/>
      <c r="C46" s="64">
        <v>45235</v>
      </c>
      <c r="D46" s="90" t="s">
        <v>57</v>
      </c>
      <c r="E46" s="69" t="s">
        <v>156</v>
      </c>
      <c r="F46" s="67"/>
      <c r="G46" s="67">
        <v>83301.26</v>
      </c>
      <c r="H46" s="62">
        <f t="shared" si="0"/>
        <v>7883840.749999996</v>
      </c>
    </row>
    <row r="47" spans="2:8" s="9" customFormat="1" ht="33.75" customHeight="1">
      <c r="B47" s="39"/>
      <c r="C47" s="64">
        <v>45265</v>
      </c>
      <c r="D47" s="66" t="s">
        <v>25</v>
      </c>
      <c r="E47" s="61" t="s">
        <v>157</v>
      </c>
      <c r="F47" s="67">
        <v>1195098.28</v>
      </c>
      <c r="G47" s="67"/>
      <c r="H47" s="62">
        <f t="shared" si="0"/>
        <v>9078939.029999996</v>
      </c>
    </row>
    <row r="48" spans="2:8" s="9" customFormat="1" ht="36" customHeight="1">
      <c r="B48" s="39"/>
      <c r="C48" s="64">
        <v>45265</v>
      </c>
      <c r="D48" s="66" t="s">
        <v>25</v>
      </c>
      <c r="E48" s="61" t="s">
        <v>158</v>
      </c>
      <c r="F48" s="67">
        <v>99999998.99</v>
      </c>
      <c r="G48" s="67"/>
      <c r="H48" s="62">
        <f t="shared" si="0"/>
        <v>109078938.02</v>
      </c>
    </row>
    <row r="49" spans="2:8" s="9" customFormat="1" ht="33.75" customHeight="1">
      <c r="B49" s="39"/>
      <c r="C49" s="64">
        <v>45265</v>
      </c>
      <c r="D49" s="66" t="s">
        <v>25</v>
      </c>
      <c r="E49" s="61" t="s">
        <v>158</v>
      </c>
      <c r="F49" s="67">
        <v>99999998.99</v>
      </c>
      <c r="G49" s="67"/>
      <c r="H49" s="62">
        <f t="shared" si="0"/>
        <v>209078937.01</v>
      </c>
    </row>
    <row r="50" spans="2:8" s="9" customFormat="1" ht="33.75" customHeight="1">
      <c r="B50" s="39"/>
      <c r="C50" s="64" t="s">
        <v>33</v>
      </c>
      <c r="D50" s="90" t="s">
        <v>58</v>
      </c>
      <c r="E50" s="61" t="s">
        <v>159</v>
      </c>
      <c r="F50" s="67"/>
      <c r="G50" s="67">
        <v>47600.72</v>
      </c>
      <c r="H50" s="62">
        <f t="shared" si="0"/>
        <v>209031336.29</v>
      </c>
    </row>
    <row r="51" spans="2:8" s="9" customFormat="1" ht="33.75" customHeight="1">
      <c r="B51" s="39"/>
      <c r="C51" s="64" t="s">
        <v>33</v>
      </c>
      <c r="D51" s="90" t="s">
        <v>58</v>
      </c>
      <c r="E51" s="61" t="s">
        <v>160</v>
      </c>
      <c r="F51" s="67"/>
      <c r="G51" s="67">
        <v>83301.26</v>
      </c>
      <c r="H51" s="62">
        <f t="shared" si="0"/>
        <v>208948035.03</v>
      </c>
    </row>
    <row r="52" spans="2:8" s="9" customFormat="1" ht="47.25" customHeight="1">
      <c r="B52" s="39"/>
      <c r="C52" s="64" t="s">
        <v>33</v>
      </c>
      <c r="D52" s="66" t="s">
        <v>25</v>
      </c>
      <c r="E52" s="61" t="s">
        <v>161</v>
      </c>
      <c r="F52" s="67"/>
      <c r="G52" s="67">
        <v>61000371.2</v>
      </c>
      <c r="H52" s="62">
        <f t="shared" si="0"/>
        <v>147947663.82999998</v>
      </c>
    </row>
    <row r="53" spans="2:8" s="9" customFormat="1" ht="48.75" customHeight="1">
      <c r="B53" s="39"/>
      <c r="C53" s="64" t="s">
        <v>33</v>
      </c>
      <c r="D53" s="65" t="s">
        <v>25</v>
      </c>
      <c r="E53" s="61" t="s">
        <v>162</v>
      </c>
      <c r="F53" s="67"/>
      <c r="G53" s="67">
        <v>30324490.08</v>
      </c>
      <c r="H53" s="62">
        <f t="shared" si="0"/>
        <v>117623173.74999999</v>
      </c>
    </row>
    <row r="54" spans="2:8" s="9" customFormat="1" ht="57.75" customHeight="1">
      <c r="B54" s="39"/>
      <c r="C54" s="64" t="s">
        <v>33</v>
      </c>
      <c r="D54" s="90" t="s">
        <v>59</v>
      </c>
      <c r="E54" s="61" t="s">
        <v>163</v>
      </c>
      <c r="F54" s="67"/>
      <c r="G54" s="67">
        <v>590000</v>
      </c>
      <c r="H54" s="62">
        <f t="shared" si="0"/>
        <v>117033173.74999999</v>
      </c>
    </row>
    <row r="55" spans="2:8" s="9" customFormat="1" ht="66.75" customHeight="1">
      <c r="B55" s="39"/>
      <c r="C55" s="64" t="s">
        <v>33</v>
      </c>
      <c r="D55" s="90" t="s">
        <v>60</v>
      </c>
      <c r="E55" s="61" t="s">
        <v>164</v>
      </c>
      <c r="F55" s="67"/>
      <c r="G55" s="67">
        <v>285700</v>
      </c>
      <c r="H55" s="62">
        <f t="shared" si="0"/>
        <v>116747473.74999999</v>
      </c>
    </row>
    <row r="56" spans="2:8" s="9" customFormat="1" ht="47.25" customHeight="1">
      <c r="B56" s="39"/>
      <c r="C56" s="64" t="s">
        <v>33</v>
      </c>
      <c r="D56" s="90" t="s">
        <v>61</v>
      </c>
      <c r="E56" s="69" t="s">
        <v>165</v>
      </c>
      <c r="F56" s="67"/>
      <c r="G56" s="67">
        <v>404000</v>
      </c>
      <c r="H56" s="62">
        <f t="shared" si="0"/>
        <v>116343473.74999999</v>
      </c>
    </row>
    <row r="57" spans="2:8" s="9" customFormat="1" ht="50.25" customHeight="1">
      <c r="B57" s="39"/>
      <c r="C57" s="64" t="s">
        <v>33</v>
      </c>
      <c r="D57" s="90" t="s">
        <v>62</v>
      </c>
      <c r="E57" s="69" t="s">
        <v>166</v>
      </c>
      <c r="F57" s="67"/>
      <c r="G57" s="67">
        <v>78500</v>
      </c>
      <c r="H57" s="62">
        <f t="shared" si="0"/>
        <v>116264973.74999999</v>
      </c>
    </row>
    <row r="58" spans="2:8" s="9" customFormat="1" ht="57.75" customHeight="1">
      <c r="B58" s="39"/>
      <c r="C58" s="64" t="s">
        <v>33</v>
      </c>
      <c r="D58" s="90" t="s">
        <v>63</v>
      </c>
      <c r="E58" s="69" t="s">
        <v>167</v>
      </c>
      <c r="F58" s="67"/>
      <c r="G58" s="67">
        <v>106750</v>
      </c>
      <c r="H58" s="62">
        <f t="shared" si="0"/>
        <v>116158223.74999999</v>
      </c>
    </row>
    <row r="59" spans="2:8" s="9" customFormat="1" ht="48.75" customHeight="1">
      <c r="B59" s="39"/>
      <c r="C59" s="64" t="s">
        <v>33</v>
      </c>
      <c r="D59" s="90" t="s">
        <v>64</v>
      </c>
      <c r="E59" s="61" t="s">
        <v>168</v>
      </c>
      <c r="F59" s="67"/>
      <c r="G59" s="67">
        <v>808000</v>
      </c>
      <c r="H59" s="62">
        <f t="shared" si="0"/>
        <v>115350223.74999999</v>
      </c>
    </row>
    <row r="60" spans="2:8" s="9" customFormat="1" ht="45" customHeight="1">
      <c r="B60" s="39"/>
      <c r="C60" s="64" t="s">
        <v>33</v>
      </c>
      <c r="D60" s="90" t="s">
        <v>65</v>
      </c>
      <c r="E60" s="69" t="s">
        <v>169</v>
      </c>
      <c r="F60" s="67"/>
      <c r="G60" s="67">
        <v>2867500</v>
      </c>
      <c r="H60" s="62">
        <f t="shared" si="0"/>
        <v>112482723.74999999</v>
      </c>
    </row>
    <row r="61" spans="2:8" s="9" customFormat="1" ht="48.75" customHeight="1">
      <c r="B61" s="39"/>
      <c r="C61" s="64" t="s">
        <v>33</v>
      </c>
      <c r="D61" s="90" t="s">
        <v>66</v>
      </c>
      <c r="E61" s="69" t="s">
        <v>170</v>
      </c>
      <c r="F61" s="67"/>
      <c r="G61" s="67">
        <v>205000</v>
      </c>
      <c r="H61" s="62">
        <f t="shared" si="0"/>
        <v>112277723.74999999</v>
      </c>
    </row>
    <row r="62" spans="2:8" s="9" customFormat="1" ht="56.25" customHeight="1">
      <c r="B62" s="39"/>
      <c r="C62" s="64" t="s">
        <v>33</v>
      </c>
      <c r="D62" s="90" t="s">
        <v>67</v>
      </c>
      <c r="E62" s="61" t="s">
        <v>171</v>
      </c>
      <c r="F62" s="67"/>
      <c r="G62" s="67">
        <v>202000</v>
      </c>
      <c r="H62" s="62">
        <f t="shared" si="0"/>
        <v>112075723.74999999</v>
      </c>
    </row>
    <row r="63" spans="2:8" s="9" customFormat="1" ht="65.25" customHeight="1">
      <c r="B63" s="39"/>
      <c r="C63" s="64" t="s">
        <v>33</v>
      </c>
      <c r="D63" s="90" t="s">
        <v>68</v>
      </c>
      <c r="E63" s="69" t="s">
        <v>172</v>
      </c>
      <c r="F63" s="67"/>
      <c r="G63" s="67">
        <v>3307579.08</v>
      </c>
      <c r="H63" s="62">
        <f t="shared" si="0"/>
        <v>108768144.66999999</v>
      </c>
    </row>
    <row r="64" spans="2:8" s="9" customFormat="1" ht="57" customHeight="1">
      <c r="B64" s="39"/>
      <c r="C64" s="64" t="s">
        <v>33</v>
      </c>
      <c r="D64" s="90" t="s">
        <v>27</v>
      </c>
      <c r="E64" s="68" t="s">
        <v>173</v>
      </c>
      <c r="F64" s="67"/>
      <c r="G64" s="67">
        <v>172088.77</v>
      </c>
      <c r="H64" s="62">
        <f t="shared" si="0"/>
        <v>108596055.89999999</v>
      </c>
    </row>
    <row r="65" spans="2:8" s="9" customFormat="1" ht="54.75" customHeight="1">
      <c r="B65" s="39"/>
      <c r="C65" s="64" t="s">
        <v>33</v>
      </c>
      <c r="D65" s="90" t="s">
        <v>69</v>
      </c>
      <c r="E65" s="68" t="s">
        <v>174</v>
      </c>
      <c r="F65" s="67"/>
      <c r="G65" s="67">
        <v>690000</v>
      </c>
      <c r="H65" s="62">
        <f t="shared" si="0"/>
        <v>107906055.89999999</v>
      </c>
    </row>
    <row r="66" spans="2:8" s="9" customFormat="1" ht="67.5" customHeight="1">
      <c r="B66" s="39"/>
      <c r="C66" s="64" t="s">
        <v>33</v>
      </c>
      <c r="D66" s="90" t="s">
        <v>70</v>
      </c>
      <c r="E66" s="68" t="s">
        <v>175</v>
      </c>
      <c r="F66" s="67"/>
      <c r="G66" s="67">
        <v>1889524.96</v>
      </c>
      <c r="H66" s="62">
        <f t="shared" si="0"/>
        <v>106016530.94</v>
      </c>
    </row>
    <row r="67" spans="2:8" s="9" customFormat="1" ht="51" customHeight="1">
      <c r="B67" s="39"/>
      <c r="C67" s="64" t="s">
        <v>33</v>
      </c>
      <c r="D67" s="90" t="s">
        <v>71</v>
      </c>
      <c r="E67" s="68" t="s">
        <v>176</v>
      </c>
      <c r="F67" s="67"/>
      <c r="G67" s="67">
        <v>192800</v>
      </c>
      <c r="H67" s="62">
        <f t="shared" si="0"/>
        <v>105823730.94</v>
      </c>
    </row>
    <row r="68" spans="2:8" s="9" customFormat="1" ht="64.5" customHeight="1">
      <c r="B68" s="39"/>
      <c r="C68" s="64" t="s">
        <v>33</v>
      </c>
      <c r="D68" s="90" t="s">
        <v>72</v>
      </c>
      <c r="E68" s="69" t="s">
        <v>177</v>
      </c>
      <c r="F68" s="67"/>
      <c r="G68" s="67">
        <v>311250</v>
      </c>
      <c r="H68" s="62">
        <f t="shared" si="0"/>
        <v>105512480.94</v>
      </c>
    </row>
    <row r="69" spans="2:8" s="9" customFormat="1" ht="49.5" customHeight="1">
      <c r="B69" s="39"/>
      <c r="C69" s="64" t="s">
        <v>33</v>
      </c>
      <c r="D69" s="90" t="s">
        <v>73</v>
      </c>
      <c r="E69" s="68" t="s">
        <v>178</v>
      </c>
      <c r="F69" s="67"/>
      <c r="G69" s="67">
        <v>174400</v>
      </c>
      <c r="H69" s="62">
        <f t="shared" si="0"/>
        <v>105338080.94</v>
      </c>
    </row>
    <row r="70" spans="2:8" s="9" customFormat="1" ht="67.5" customHeight="1">
      <c r="B70" s="39"/>
      <c r="C70" s="64" t="s">
        <v>33</v>
      </c>
      <c r="D70" s="90" t="s">
        <v>74</v>
      </c>
      <c r="E70" s="68" t="s">
        <v>179</v>
      </c>
      <c r="F70" s="67"/>
      <c r="G70" s="67">
        <v>5750441.13</v>
      </c>
      <c r="H70" s="62">
        <f t="shared" si="0"/>
        <v>99587639.81</v>
      </c>
    </row>
    <row r="71" spans="2:8" s="9" customFormat="1" ht="56.25" customHeight="1">
      <c r="B71" s="39"/>
      <c r="C71" s="64" t="s">
        <v>33</v>
      </c>
      <c r="D71" s="90" t="s">
        <v>75</v>
      </c>
      <c r="E71" s="68" t="s">
        <v>180</v>
      </c>
      <c r="F71" s="67"/>
      <c r="G71" s="67">
        <v>624000</v>
      </c>
      <c r="H71" s="62">
        <f t="shared" si="0"/>
        <v>98963639.81</v>
      </c>
    </row>
    <row r="72" spans="2:8" s="9" customFormat="1" ht="55.5" customHeight="1">
      <c r="B72" s="39"/>
      <c r="C72" s="64" t="s">
        <v>33</v>
      </c>
      <c r="D72" s="90" t="s">
        <v>76</v>
      </c>
      <c r="E72" s="61" t="s">
        <v>248</v>
      </c>
      <c r="F72" s="67"/>
      <c r="G72" s="67">
        <v>192800</v>
      </c>
      <c r="H72" s="62">
        <f t="shared" si="0"/>
        <v>98770839.81</v>
      </c>
    </row>
    <row r="73" spans="2:8" s="9" customFormat="1" ht="55.5" customHeight="1">
      <c r="B73" s="39"/>
      <c r="C73" s="64" t="s">
        <v>33</v>
      </c>
      <c r="D73" s="90" t="s">
        <v>77</v>
      </c>
      <c r="E73" s="69" t="s">
        <v>181</v>
      </c>
      <c r="F73" s="67"/>
      <c r="G73" s="67">
        <v>202000</v>
      </c>
      <c r="H73" s="62">
        <f t="shared" si="0"/>
        <v>98568839.81</v>
      </c>
    </row>
    <row r="74" spans="2:8" s="9" customFormat="1" ht="45" customHeight="1">
      <c r="B74" s="39"/>
      <c r="C74" s="64" t="s">
        <v>33</v>
      </c>
      <c r="D74" s="90" t="s">
        <v>78</v>
      </c>
      <c r="E74" s="69" t="s">
        <v>182</v>
      </c>
      <c r="F74" s="67"/>
      <c r="G74" s="67">
        <v>86117.14</v>
      </c>
      <c r="H74" s="62">
        <f t="shared" si="0"/>
        <v>98482722.67</v>
      </c>
    </row>
    <row r="75" spans="2:8" s="9" customFormat="1" ht="59.25" customHeight="1">
      <c r="B75" s="39"/>
      <c r="C75" s="64" t="s">
        <v>33</v>
      </c>
      <c r="D75" s="90" t="s">
        <v>79</v>
      </c>
      <c r="E75" s="69" t="s">
        <v>183</v>
      </c>
      <c r="F75" s="67"/>
      <c r="G75" s="67">
        <v>175300</v>
      </c>
      <c r="H75" s="62">
        <f t="shared" si="0"/>
        <v>98307422.67</v>
      </c>
    </row>
    <row r="76" spans="2:8" s="9" customFormat="1" ht="60" customHeight="1">
      <c r="B76" s="39"/>
      <c r="C76" s="64" t="s">
        <v>33</v>
      </c>
      <c r="D76" s="90" t="s">
        <v>80</v>
      </c>
      <c r="E76" s="68" t="s">
        <v>184</v>
      </c>
      <c r="F76" s="67"/>
      <c r="G76" s="67">
        <v>239599.98</v>
      </c>
      <c r="H76" s="62">
        <f t="shared" si="0"/>
        <v>98067822.69</v>
      </c>
    </row>
    <row r="77" spans="2:8" s="9" customFormat="1" ht="57" customHeight="1">
      <c r="B77" s="39"/>
      <c r="C77" s="64" t="s">
        <v>33</v>
      </c>
      <c r="D77" s="90" t="s">
        <v>81</v>
      </c>
      <c r="E77" s="68" t="s">
        <v>185</v>
      </c>
      <c r="F77" s="67"/>
      <c r="G77" s="67">
        <v>48525</v>
      </c>
      <c r="H77" s="62">
        <f t="shared" si="0"/>
        <v>98019297.69</v>
      </c>
    </row>
    <row r="78" spans="2:8" s="9" customFormat="1" ht="53.25" customHeight="1">
      <c r="B78" s="39"/>
      <c r="C78" s="64" t="s">
        <v>33</v>
      </c>
      <c r="D78" s="90" t="s">
        <v>82</v>
      </c>
      <c r="E78" s="68" t="s">
        <v>186</v>
      </c>
      <c r="F78" s="67"/>
      <c r="G78" s="67">
        <v>119410.71</v>
      </c>
      <c r="H78" s="62">
        <f t="shared" si="0"/>
        <v>97899886.98</v>
      </c>
    </row>
    <row r="79" spans="2:8" s="9" customFormat="1" ht="52.5" customHeight="1">
      <c r="B79" s="39"/>
      <c r="C79" s="64" t="s">
        <v>33</v>
      </c>
      <c r="D79" s="90" t="s">
        <v>83</v>
      </c>
      <c r="E79" s="68" t="s">
        <v>187</v>
      </c>
      <c r="F79" s="67"/>
      <c r="G79" s="67">
        <v>5123662.51</v>
      </c>
      <c r="H79" s="62">
        <f t="shared" si="0"/>
        <v>92776224.47</v>
      </c>
    </row>
    <row r="80" spans="2:8" s="9" customFormat="1" ht="58.5" customHeight="1">
      <c r="B80" s="39"/>
      <c r="C80" s="64" t="s">
        <v>33</v>
      </c>
      <c r="D80" s="90" t="s">
        <v>84</v>
      </c>
      <c r="E80" s="68" t="s">
        <v>188</v>
      </c>
      <c r="F80" s="67"/>
      <c r="G80" s="67">
        <v>419100</v>
      </c>
      <c r="H80" s="62">
        <f t="shared" si="0"/>
        <v>92357124.47</v>
      </c>
    </row>
    <row r="81" spans="2:8" s="9" customFormat="1" ht="60" customHeight="1">
      <c r="B81" s="39"/>
      <c r="C81" s="64" t="s">
        <v>33</v>
      </c>
      <c r="D81" s="90" t="s">
        <v>85</v>
      </c>
      <c r="E81" s="68" t="s">
        <v>189</v>
      </c>
      <c r="F81" s="67"/>
      <c r="G81" s="67">
        <v>29320</v>
      </c>
      <c r="H81" s="62">
        <f t="shared" si="0"/>
        <v>92327804.47</v>
      </c>
    </row>
    <row r="82" spans="2:8" s="9" customFormat="1" ht="45" customHeight="1">
      <c r="B82" s="39"/>
      <c r="C82" s="64" t="s">
        <v>33</v>
      </c>
      <c r="D82" s="90" t="s">
        <v>86</v>
      </c>
      <c r="E82" s="68" t="s">
        <v>190</v>
      </c>
      <c r="F82" s="67"/>
      <c r="G82" s="67">
        <v>300000</v>
      </c>
      <c r="H82" s="62">
        <f t="shared" si="0"/>
        <v>92027804.47</v>
      </c>
    </row>
    <row r="83" spans="2:8" s="9" customFormat="1" ht="47.25" customHeight="1">
      <c r="B83" s="39"/>
      <c r="C83" s="64" t="s">
        <v>33</v>
      </c>
      <c r="D83" s="90" t="s">
        <v>87</v>
      </c>
      <c r="E83" s="68" t="s">
        <v>191</v>
      </c>
      <c r="F83" s="67"/>
      <c r="G83" s="67">
        <v>333750</v>
      </c>
      <c r="H83" s="62">
        <f t="shared" si="0"/>
        <v>91694054.47</v>
      </c>
    </row>
    <row r="84" spans="2:8" s="9" customFormat="1" ht="51.75" customHeight="1">
      <c r="B84" s="39"/>
      <c r="C84" s="64" t="s">
        <v>33</v>
      </c>
      <c r="D84" s="90" t="s">
        <v>88</v>
      </c>
      <c r="E84" s="68" t="s">
        <v>192</v>
      </c>
      <c r="F84" s="67"/>
      <c r="G84" s="67">
        <v>1615841.47</v>
      </c>
      <c r="H84" s="62">
        <f aca="true" t="shared" si="1" ref="H84:H143">H83+F84-G84</f>
        <v>90078213</v>
      </c>
    </row>
    <row r="85" spans="2:8" s="9" customFormat="1" ht="51" customHeight="1">
      <c r="B85" s="39"/>
      <c r="C85" s="64" t="s">
        <v>33</v>
      </c>
      <c r="D85" s="90" t="s">
        <v>89</v>
      </c>
      <c r="E85" s="63" t="s">
        <v>193</v>
      </c>
      <c r="F85" s="67"/>
      <c r="G85" s="67">
        <v>783097.19</v>
      </c>
      <c r="H85" s="62">
        <f t="shared" si="1"/>
        <v>89295115.81</v>
      </c>
    </row>
    <row r="86" spans="2:8" s="9" customFormat="1" ht="54.75" customHeight="1">
      <c r="B86" s="39"/>
      <c r="C86" s="64" t="s">
        <v>33</v>
      </c>
      <c r="D86" s="90" t="s">
        <v>90</v>
      </c>
      <c r="E86" s="68" t="s">
        <v>194</v>
      </c>
      <c r="F86" s="67"/>
      <c r="G86" s="67">
        <v>2940283.71</v>
      </c>
      <c r="H86" s="62">
        <f t="shared" si="1"/>
        <v>86354832.10000001</v>
      </c>
    </row>
    <row r="87" spans="2:8" s="9" customFormat="1" ht="51" customHeight="1">
      <c r="B87" s="39"/>
      <c r="C87" s="64" t="s">
        <v>33</v>
      </c>
      <c r="D87" s="90" t="s">
        <v>91</v>
      </c>
      <c r="E87" s="68" t="s">
        <v>195</v>
      </c>
      <c r="F87" s="67"/>
      <c r="G87" s="67">
        <v>95200</v>
      </c>
      <c r="H87" s="62">
        <f t="shared" si="1"/>
        <v>86259632.10000001</v>
      </c>
    </row>
    <row r="88" spans="2:8" s="9" customFormat="1" ht="69" customHeight="1">
      <c r="B88" s="39"/>
      <c r="C88" s="64" t="s">
        <v>33</v>
      </c>
      <c r="D88" s="90" t="s">
        <v>92</v>
      </c>
      <c r="E88" s="68" t="s">
        <v>196</v>
      </c>
      <c r="F88" s="67"/>
      <c r="G88" s="67">
        <v>16000</v>
      </c>
      <c r="H88" s="62">
        <f t="shared" si="1"/>
        <v>86243632.10000001</v>
      </c>
    </row>
    <row r="89" spans="2:8" s="9" customFormat="1" ht="52.5" customHeight="1">
      <c r="B89" s="39"/>
      <c r="C89" s="64" t="s">
        <v>33</v>
      </c>
      <c r="D89" s="90" t="s">
        <v>93</v>
      </c>
      <c r="E89" s="68" t="s">
        <v>197</v>
      </c>
      <c r="F89" s="67"/>
      <c r="G89" s="67">
        <v>21645.83</v>
      </c>
      <c r="H89" s="62">
        <f t="shared" si="1"/>
        <v>86221986.27000001</v>
      </c>
    </row>
    <row r="90" spans="2:8" s="9" customFormat="1" ht="62.25" customHeight="1">
      <c r="B90" s="39"/>
      <c r="C90" s="64" t="s">
        <v>34</v>
      </c>
      <c r="D90" s="90" t="s">
        <v>94</v>
      </c>
      <c r="E90" s="91" t="s">
        <v>198</v>
      </c>
      <c r="F90" s="67"/>
      <c r="G90" s="67">
        <v>769569.77</v>
      </c>
      <c r="H90" s="62">
        <f t="shared" si="1"/>
        <v>85452416.50000001</v>
      </c>
    </row>
    <row r="91" spans="2:8" s="9" customFormat="1" ht="76.5" customHeight="1">
      <c r="B91" s="39"/>
      <c r="C91" s="64" t="s">
        <v>34</v>
      </c>
      <c r="D91" s="90" t="s">
        <v>95</v>
      </c>
      <c r="E91" s="68" t="s">
        <v>199</v>
      </c>
      <c r="F91" s="67"/>
      <c r="G91" s="67">
        <v>517000.02</v>
      </c>
      <c r="H91" s="62">
        <f t="shared" si="1"/>
        <v>84935416.48000002</v>
      </c>
    </row>
    <row r="92" spans="2:8" s="9" customFormat="1" ht="76.5" customHeight="1">
      <c r="B92" s="39"/>
      <c r="C92" s="64" t="s">
        <v>34</v>
      </c>
      <c r="D92" s="90" t="s">
        <v>96</v>
      </c>
      <c r="E92" s="68" t="s">
        <v>200</v>
      </c>
      <c r="F92" s="67"/>
      <c r="G92" s="67">
        <v>205000</v>
      </c>
      <c r="H92" s="62">
        <f t="shared" si="1"/>
        <v>84730416.48000002</v>
      </c>
    </row>
    <row r="93" spans="2:8" s="9" customFormat="1" ht="60.75" customHeight="1">
      <c r="B93" s="39"/>
      <c r="C93" s="64" t="s">
        <v>34</v>
      </c>
      <c r="D93" s="90" t="s">
        <v>97</v>
      </c>
      <c r="E93" s="68" t="s">
        <v>201</v>
      </c>
      <c r="F93" s="67"/>
      <c r="G93" s="67">
        <v>1813500</v>
      </c>
      <c r="H93" s="62">
        <f t="shared" si="1"/>
        <v>82916916.48000002</v>
      </c>
    </row>
    <row r="94" spans="2:8" s="9" customFormat="1" ht="55.5" customHeight="1">
      <c r="B94" s="39"/>
      <c r="C94" s="64" t="s">
        <v>34</v>
      </c>
      <c r="D94" s="90" t="s">
        <v>98</v>
      </c>
      <c r="E94" s="68" t="s">
        <v>202</v>
      </c>
      <c r="F94" s="67"/>
      <c r="G94" s="67">
        <v>1608000</v>
      </c>
      <c r="H94" s="62">
        <f t="shared" si="1"/>
        <v>81308916.48000002</v>
      </c>
    </row>
    <row r="95" spans="2:8" s="9" customFormat="1" ht="58.5" customHeight="1">
      <c r="B95" s="39"/>
      <c r="C95" s="64" t="s">
        <v>34</v>
      </c>
      <c r="D95" s="90" t="s">
        <v>99</v>
      </c>
      <c r="E95" s="68" t="s">
        <v>203</v>
      </c>
      <c r="F95" s="67"/>
      <c r="G95" s="67">
        <v>2112000</v>
      </c>
      <c r="H95" s="62">
        <f t="shared" si="1"/>
        <v>79196916.48000002</v>
      </c>
    </row>
    <row r="96" spans="2:8" s="9" customFormat="1" ht="65.25" customHeight="1">
      <c r="B96" s="39"/>
      <c r="C96" s="64" t="s">
        <v>34</v>
      </c>
      <c r="D96" s="90" t="s">
        <v>100</v>
      </c>
      <c r="E96" s="68" t="s">
        <v>204</v>
      </c>
      <c r="F96" s="67"/>
      <c r="G96" s="67">
        <v>3481260.5</v>
      </c>
      <c r="H96" s="62">
        <f t="shared" si="1"/>
        <v>75715655.98000002</v>
      </c>
    </row>
    <row r="97" spans="2:8" s="9" customFormat="1" ht="69" customHeight="1">
      <c r="B97" s="39"/>
      <c r="C97" s="64" t="s">
        <v>34</v>
      </c>
      <c r="D97" s="90" t="s">
        <v>101</v>
      </c>
      <c r="E97" s="68" t="s">
        <v>205</v>
      </c>
      <c r="F97" s="67"/>
      <c r="G97" s="67">
        <v>295000</v>
      </c>
      <c r="H97" s="62">
        <f t="shared" si="1"/>
        <v>75420655.98000002</v>
      </c>
    </row>
    <row r="98" spans="2:8" s="9" customFormat="1" ht="64.5" customHeight="1">
      <c r="B98" s="39"/>
      <c r="C98" s="64" t="s">
        <v>34</v>
      </c>
      <c r="D98" s="90" t="s">
        <v>102</v>
      </c>
      <c r="E98" s="61" t="s">
        <v>206</v>
      </c>
      <c r="F98" s="67"/>
      <c r="G98" s="67">
        <v>12554.16</v>
      </c>
      <c r="H98" s="62">
        <f t="shared" si="1"/>
        <v>75408101.82000002</v>
      </c>
    </row>
    <row r="99" spans="2:8" s="9" customFormat="1" ht="69" customHeight="1">
      <c r="B99" s="39"/>
      <c r="C99" s="64" t="s">
        <v>34</v>
      </c>
      <c r="D99" s="90" t="s">
        <v>103</v>
      </c>
      <c r="E99" s="69" t="s">
        <v>207</v>
      </c>
      <c r="F99" s="67"/>
      <c r="G99" s="67">
        <v>12500</v>
      </c>
      <c r="H99" s="62">
        <f t="shared" si="1"/>
        <v>75395601.82000002</v>
      </c>
    </row>
    <row r="100" spans="2:8" s="9" customFormat="1" ht="65.25" customHeight="1">
      <c r="B100" s="39"/>
      <c r="C100" s="64" t="s">
        <v>34</v>
      </c>
      <c r="D100" s="90" t="s">
        <v>104</v>
      </c>
      <c r="E100" s="70" t="s">
        <v>208</v>
      </c>
      <c r="F100" s="67"/>
      <c r="G100" s="67">
        <v>28221.43</v>
      </c>
      <c r="H100" s="62">
        <f t="shared" si="1"/>
        <v>75367380.39000002</v>
      </c>
    </row>
    <row r="101" spans="2:8" s="9" customFormat="1" ht="63.75" customHeight="1">
      <c r="B101" s="39"/>
      <c r="C101" s="64" t="s">
        <v>34</v>
      </c>
      <c r="D101" s="90" t="s">
        <v>105</v>
      </c>
      <c r="E101" s="61" t="s">
        <v>209</v>
      </c>
      <c r="F101" s="67"/>
      <c r="G101" s="67">
        <v>134200</v>
      </c>
      <c r="H101" s="62">
        <f t="shared" si="1"/>
        <v>75233180.39000002</v>
      </c>
    </row>
    <row r="102" spans="2:8" s="9" customFormat="1" ht="63" customHeight="1">
      <c r="B102" s="39"/>
      <c r="C102" s="64" t="s">
        <v>34</v>
      </c>
      <c r="D102" s="90" t="s">
        <v>106</v>
      </c>
      <c r="E102" s="61" t="s">
        <v>246</v>
      </c>
      <c r="F102" s="67"/>
      <c r="G102" s="67">
        <v>28204.16</v>
      </c>
      <c r="H102" s="62">
        <f t="shared" si="1"/>
        <v>75204976.23000002</v>
      </c>
    </row>
    <row r="103" spans="2:8" s="9" customFormat="1" ht="86.25" customHeight="1">
      <c r="B103" s="39"/>
      <c r="C103" s="64" t="s">
        <v>34</v>
      </c>
      <c r="D103" s="90" t="s">
        <v>107</v>
      </c>
      <c r="E103" s="61" t="s">
        <v>210</v>
      </c>
      <c r="F103" s="67"/>
      <c r="G103" s="67">
        <v>2070899.86</v>
      </c>
      <c r="H103" s="62">
        <f t="shared" si="1"/>
        <v>73134076.37000002</v>
      </c>
    </row>
    <row r="104" spans="2:8" s="9" customFormat="1" ht="62.25" customHeight="1">
      <c r="B104" s="39"/>
      <c r="C104" s="64" t="s">
        <v>34</v>
      </c>
      <c r="D104" s="90" t="s">
        <v>108</v>
      </c>
      <c r="E104" s="61" t="s">
        <v>211</v>
      </c>
      <c r="F104" s="67"/>
      <c r="G104" s="67">
        <v>140250</v>
      </c>
      <c r="H104" s="62">
        <f t="shared" si="1"/>
        <v>72993826.37000002</v>
      </c>
    </row>
    <row r="105" spans="2:8" s="9" customFormat="1" ht="48.75" customHeight="1">
      <c r="B105" s="39"/>
      <c r="C105" s="64" t="s">
        <v>34</v>
      </c>
      <c r="D105" s="90" t="s">
        <v>109</v>
      </c>
      <c r="E105" s="71" t="s">
        <v>212</v>
      </c>
      <c r="F105" s="67"/>
      <c r="G105" s="67">
        <v>263188.99</v>
      </c>
      <c r="H105" s="62">
        <f t="shared" si="1"/>
        <v>72730637.38000003</v>
      </c>
    </row>
    <row r="106" spans="2:8" s="9" customFormat="1" ht="45" customHeight="1">
      <c r="B106" s="39"/>
      <c r="C106" s="64" t="s">
        <v>35</v>
      </c>
      <c r="D106" s="90" t="s">
        <v>47</v>
      </c>
      <c r="E106" s="69" t="s">
        <v>138</v>
      </c>
      <c r="F106" s="67"/>
      <c r="G106" s="67">
        <v>47693.84</v>
      </c>
      <c r="H106" s="62">
        <f t="shared" si="1"/>
        <v>72682943.54000002</v>
      </c>
    </row>
    <row r="107" spans="2:8" s="9" customFormat="1" ht="33.75" customHeight="1">
      <c r="B107" s="39"/>
      <c r="C107" s="64" t="s">
        <v>36</v>
      </c>
      <c r="D107" s="90" t="s">
        <v>110</v>
      </c>
      <c r="E107" s="69" t="s">
        <v>213</v>
      </c>
      <c r="F107" s="67"/>
      <c r="G107" s="67">
        <v>646453.44</v>
      </c>
      <c r="H107" s="62">
        <f t="shared" si="1"/>
        <v>72036490.10000002</v>
      </c>
    </row>
    <row r="108" spans="2:8" s="9" customFormat="1" ht="33.75" customHeight="1">
      <c r="B108" s="39"/>
      <c r="C108" s="64" t="s">
        <v>36</v>
      </c>
      <c r="D108" s="90" t="s">
        <v>110</v>
      </c>
      <c r="E108" s="69" t="s">
        <v>214</v>
      </c>
      <c r="F108" s="67"/>
      <c r="G108" s="67">
        <v>47885.44</v>
      </c>
      <c r="H108" s="62">
        <f t="shared" si="1"/>
        <v>71988604.66000003</v>
      </c>
    </row>
    <row r="109" spans="2:8" s="9" customFormat="1" ht="59.25" customHeight="1">
      <c r="B109" s="39"/>
      <c r="C109" s="64" t="s">
        <v>36</v>
      </c>
      <c r="D109" s="65" t="s">
        <v>25</v>
      </c>
      <c r="E109" s="69" t="s">
        <v>247</v>
      </c>
      <c r="F109" s="67">
        <v>47885.44</v>
      </c>
      <c r="G109" s="67"/>
      <c r="H109" s="62">
        <f t="shared" si="1"/>
        <v>72036490.10000002</v>
      </c>
    </row>
    <row r="110" spans="2:8" s="9" customFormat="1" ht="65.25" customHeight="1">
      <c r="B110" s="39"/>
      <c r="C110" s="64" t="s">
        <v>36</v>
      </c>
      <c r="D110" s="90" t="s">
        <v>111</v>
      </c>
      <c r="E110" s="71" t="s">
        <v>215</v>
      </c>
      <c r="F110" s="67"/>
      <c r="G110" s="67">
        <v>24023000</v>
      </c>
      <c r="H110" s="62">
        <f t="shared" si="1"/>
        <v>48013490.100000024</v>
      </c>
    </row>
    <row r="111" spans="2:8" s="9" customFormat="1" ht="33.75" customHeight="1">
      <c r="B111" s="39"/>
      <c r="C111" s="64" t="s">
        <v>36</v>
      </c>
      <c r="D111" s="90" t="s">
        <v>112</v>
      </c>
      <c r="E111" s="71" t="s">
        <v>216</v>
      </c>
      <c r="F111" s="67"/>
      <c r="G111" s="67">
        <v>527363.76</v>
      </c>
      <c r="H111" s="62">
        <f t="shared" si="1"/>
        <v>47486126.340000026</v>
      </c>
    </row>
    <row r="112" spans="2:8" s="9" customFormat="1" ht="40.5" customHeight="1">
      <c r="B112" s="39"/>
      <c r="C112" s="64" t="s">
        <v>36</v>
      </c>
      <c r="D112" s="90" t="s">
        <v>113</v>
      </c>
      <c r="E112" s="71" t="s">
        <v>217</v>
      </c>
      <c r="F112" s="67"/>
      <c r="G112" s="67">
        <v>54346.1</v>
      </c>
      <c r="H112" s="62">
        <f t="shared" si="1"/>
        <v>47431780.240000024</v>
      </c>
    </row>
    <row r="113" spans="2:8" s="9" customFormat="1" ht="35.25" customHeight="1">
      <c r="B113" s="39"/>
      <c r="C113" s="64" t="s">
        <v>36</v>
      </c>
      <c r="D113" s="90" t="s">
        <v>113</v>
      </c>
      <c r="E113" s="71" t="s">
        <v>218</v>
      </c>
      <c r="F113" s="67"/>
      <c r="G113" s="67">
        <v>54346.1</v>
      </c>
      <c r="H113" s="62">
        <f t="shared" si="1"/>
        <v>47377434.14000002</v>
      </c>
    </row>
    <row r="114" spans="2:8" s="9" customFormat="1" ht="37.5" customHeight="1">
      <c r="B114" s="39"/>
      <c r="C114" s="64" t="s">
        <v>36</v>
      </c>
      <c r="D114" s="90" t="s">
        <v>113</v>
      </c>
      <c r="E114" s="71" t="s">
        <v>219</v>
      </c>
      <c r="F114" s="67"/>
      <c r="G114" s="67">
        <v>76084.54</v>
      </c>
      <c r="H114" s="62">
        <f t="shared" si="1"/>
        <v>47301349.600000024</v>
      </c>
    </row>
    <row r="115" spans="2:8" s="9" customFormat="1" ht="39.75" customHeight="1">
      <c r="B115" s="39"/>
      <c r="C115" s="64" t="s">
        <v>36</v>
      </c>
      <c r="D115" s="90" t="s">
        <v>114</v>
      </c>
      <c r="E115" s="71" t="s">
        <v>220</v>
      </c>
      <c r="F115" s="67"/>
      <c r="G115" s="67">
        <v>1594076.82</v>
      </c>
      <c r="H115" s="62">
        <f t="shared" si="1"/>
        <v>45707272.78000002</v>
      </c>
    </row>
    <row r="116" spans="2:8" s="9" customFormat="1" ht="35.25" customHeight="1">
      <c r="B116" s="39"/>
      <c r="C116" s="64" t="s">
        <v>36</v>
      </c>
      <c r="D116" s="90" t="s">
        <v>114</v>
      </c>
      <c r="E116" s="71" t="s">
        <v>221</v>
      </c>
      <c r="F116" s="67"/>
      <c r="G116" s="67">
        <v>83898.78</v>
      </c>
      <c r="H116" s="62">
        <f t="shared" si="1"/>
        <v>45623374.00000002</v>
      </c>
    </row>
    <row r="117" spans="2:8" s="9" customFormat="1" ht="39.75" customHeight="1">
      <c r="B117" s="39"/>
      <c r="C117" s="64" t="s">
        <v>36</v>
      </c>
      <c r="D117" s="90" t="s">
        <v>114</v>
      </c>
      <c r="E117" s="71" t="s">
        <v>222</v>
      </c>
      <c r="F117" s="67"/>
      <c r="G117" s="67">
        <v>83898.78</v>
      </c>
      <c r="H117" s="62">
        <f t="shared" si="1"/>
        <v>45539475.22000002</v>
      </c>
    </row>
    <row r="118" spans="2:8" s="9" customFormat="1" ht="39" customHeight="1">
      <c r="B118" s="39"/>
      <c r="C118" s="64" t="s">
        <v>36</v>
      </c>
      <c r="D118" s="90" t="s">
        <v>115</v>
      </c>
      <c r="E118" s="71" t="s">
        <v>223</v>
      </c>
      <c r="F118" s="67"/>
      <c r="G118" s="67">
        <v>43476.88</v>
      </c>
      <c r="H118" s="62">
        <f t="shared" si="1"/>
        <v>45495998.34000002</v>
      </c>
    </row>
    <row r="119" spans="2:8" s="9" customFormat="1" ht="39" customHeight="1">
      <c r="B119" s="39"/>
      <c r="C119" s="64" t="s">
        <v>36</v>
      </c>
      <c r="D119" s="90" t="s">
        <v>115</v>
      </c>
      <c r="E119" s="71" t="s">
        <v>224</v>
      </c>
      <c r="F119" s="67"/>
      <c r="G119" s="67">
        <v>43476.88</v>
      </c>
      <c r="H119" s="62">
        <f t="shared" si="1"/>
        <v>45452521.460000016</v>
      </c>
    </row>
    <row r="120" spans="2:8" s="9" customFormat="1" ht="47.25" customHeight="1">
      <c r="B120" s="39"/>
      <c r="C120" s="64" t="s">
        <v>36</v>
      </c>
      <c r="D120" s="90" t="s">
        <v>115</v>
      </c>
      <c r="E120" s="71" t="s">
        <v>225</v>
      </c>
      <c r="F120" s="67"/>
      <c r="G120" s="67">
        <v>76084.54</v>
      </c>
      <c r="H120" s="62">
        <f t="shared" si="1"/>
        <v>45376436.92000002</v>
      </c>
    </row>
    <row r="121" spans="2:8" s="9" customFormat="1" ht="42.75" customHeight="1">
      <c r="B121" s="39"/>
      <c r="C121" s="64" t="s">
        <v>36</v>
      </c>
      <c r="D121" s="90" t="s">
        <v>116</v>
      </c>
      <c r="E121" s="71" t="s">
        <v>226</v>
      </c>
      <c r="F121" s="67"/>
      <c r="G121" s="67">
        <v>95223.84</v>
      </c>
      <c r="H121" s="62">
        <f t="shared" si="1"/>
        <v>45281213.08000001</v>
      </c>
    </row>
    <row r="122" spans="2:8" s="9" customFormat="1" ht="43.5" customHeight="1">
      <c r="B122" s="39"/>
      <c r="C122" s="64" t="s">
        <v>37</v>
      </c>
      <c r="D122" s="90" t="s">
        <v>117</v>
      </c>
      <c r="E122" s="71" t="s">
        <v>227</v>
      </c>
      <c r="F122" s="67"/>
      <c r="G122" s="67">
        <v>39625.46</v>
      </c>
      <c r="H122" s="62">
        <f t="shared" si="1"/>
        <v>45241587.62000001</v>
      </c>
    </row>
    <row r="123" spans="2:8" s="9" customFormat="1" ht="42.75" customHeight="1">
      <c r="B123" s="39"/>
      <c r="C123" s="64" t="s">
        <v>38</v>
      </c>
      <c r="D123" s="90" t="s">
        <v>118</v>
      </c>
      <c r="E123" s="71" t="s">
        <v>228</v>
      </c>
      <c r="F123" s="67"/>
      <c r="G123" s="67">
        <v>76024.48</v>
      </c>
      <c r="H123" s="62">
        <f t="shared" si="1"/>
        <v>45165563.140000015</v>
      </c>
    </row>
    <row r="124" spans="2:8" s="9" customFormat="1" ht="43.5" customHeight="1">
      <c r="B124" s="39"/>
      <c r="C124" s="64" t="s">
        <v>38</v>
      </c>
      <c r="D124" s="90" t="s">
        <v>118</v>
      </c>
      <c r="E124" s="71" t="s">
        <v>229</v>
      </c>
      <c r="F124" s="67"/>
      <c r="G124" s="67">
        <v>76024.48</v>
      </c>
      <c r="H124" s="62">
        <f t="shared" si="1"/>
        <v>45089538.66000002</v>
      </c>
    </row>
    <row r="125" spans="2:8" s="9" customFormat="1" ht="34.5" customHeight="1">
      <c r="B125" s="39"/>
      <c r="C125" s="64" t="s">
        <v>38</v>
      </c>
      <c r="D125" s="90" t="s">
        <v>118</v>
      </c>
      <c r="E125" s="71" t="s">
        <v>230</v>
      </c>
      <c r="F125" s="67"/>
      <c r="G125" s="67">
        <v>76024.48</v>
      </c>
      <c r="H125" s="62">
        <f t="shared" si="1"/>
        <v>45013514.18000002</v>
      </c>
    </row>
    <row r="126" spans="2:8" s="9" customFormat="1" ht="37.5" customHeight="1">
      <c r="B126" s="39"/>
      <c r="C126" s="64" t="s">
        <v>38</v>
      </c>
      <c r="D126" s="90" t="s">
        <v>118</v>
      </c>
      <c r="E126" s="71" t="s">
        <v>231</v>
      </c>
      <c r="F126" s="67"/>
      <c r="G126" s="67">
        <v>76024.48</v>
      </c>
      <c r="H126" s="62">
        <f t="shared" si="1"/>
        <v>44937489.700000025</v>
      </c>
    </row>
    <row r="127" spans="2:8" s="9" customFormat="1" ht="36.75" customHeight="1">
      <c r="B127" s="39"/>
      <c r="C127" s="64" t="s">
        <v>38</v>
      </c>
      <c r="D127" s="90" t="s">
        <v>118</v>
      </c>
      <c r="E127" s="71" t="s">
        <v>232</v>
      </c>
      <c r="F127" s="67"/>
      <c r="G127" s="67">
        <v>76024.48</v>
      </c>
      <c r="H127" s="62">
        <f t="shared" si="1"/>
        <v>44861465.22000003</v>
      </c>
    </row>
    <row r="128" spans="2:8" s="9" customFormat="1" ht="39" customHeight="1">
      <c r="B128" s="39"/>
      <c r="C128" s="64" t="s">
        <v>38</v>
      </c>
      <c r="D128" s="90" t="s">
        <v>119</v>
      </c>
      <c r="E128" s="71" t="s">
        <v>233</v>
      </c>
      <c r="F128" s="67"/>
      <c r="G128" s="67">
        <v>22734.68</v>
      </c>
      <c r="H128" s="62">
        <f t="shared" si="1"/>
        <v>44838730.54000003</v>
      </c>
    </row>
    <row r="129" spans="2:8" s="9" customFormat="1" ht="44.25" customHeight="1">
      <c r="B129" s="39"/>
      <c r="C129" s="64" t="s">
        <v>38</v>
      </c>
      <c r="D129" s="90" t="s">
        <v>119</v>
      </c>
      <c r="E129" s="71" t="s">
        <v>234</v>
      </c>
      <c r="F129" s="67"/>
      <c r="G129" s="67">
        <v>165791.92</v>
      </c>
      <c r="H129" s="62">
        <f t="shared" si="1"/>
        <v>44672938.62000003</v>
      </c>
    </row>
    <row r="130" spans="2:8" s="9" customFormat="1" ht="39" customHeight="1">
      <c r="B130" s="39"/>
      <c r="C130" s="64" t="s">
        <v>38</v>
      </c>
      <c r="D130" s="90" t="s">
        <v>119</v>
      </c>
      <c r="E130" s="71" t="s">
        <v>235</v>
      </c>
      <c r="F130" s="67"/>
      <c r="G130" s="67">
        <v>276727.57</v>
      </c>
      <c r="H130" s="62">
        <f t="shared" si="1"/>
        <v>44396211.05000003</v>
      </c>
    </row>
    <row r="131" spans="2:8" s="9" customFormat="1" ht="33.75" customHeight="1">
      <c r="B131" s="39"/>
      <c r="C131" s="64" t="s">
        <v>38</v>
      </c>
      <c r="D131" s="90" t="s">
        <v>119</v>
      </c>
      <c r="E131" s="71" t="s">
        <v>236</v>
      </c>
      <c r="F131" s="67"/>
      <c r="G131" s="67">
        <v>138363.78</v>
      </c>
      <c r="H131" s="62">
        <f t="shared" si="1"/>
        <v>44257847.270000026</v>
      </c>
    </row>
    <row r="132" spans="2:8" s="9" customFormat="1" ht="53.25" customHeight="1">
      <c r="B132" s="39"/>
      <c r="C132" s="64" t="s">
        <v>38</v>
      </c>
      <c r="D132" s="65" t="s">
        <v>25</v>
      </c>
      <c r="E132" s="61" t="s">
        <v>237</v>
      </c>
      <c r="F132" s="67"/>
      <c r="G132" s="67">
        <v>7149470.76</v>
      </c>
      <c r="H132" s="62">
        <f t="shared" si="1"/>
        <v>37108376.51000003</v>
      </c>
    </row>
    <row r="133" spans="2:8" s="9" customFormat="1" ht="66" customHeight="1">
      <c r="B133" s="39"/>
      <c r="C133" s="64" t="s">
        <v>38</v>
      </c>
      <c r="D133" s="65" t="s">
        <v>120</v>
      </c>
      <c r="E133" s="69" t="s">
        <v>238</v>
      </c>
      <c r="F133" s="67"/>
      <c r="G133" s="67">
        <v>3335000</v>
      </c>
      <c r="H133" s="62">
        <f t="shared" si="1"/>
        <v>33773376.51000003</v>
      </c>
    </row>
    <row r="134" spans="2:8" s="9" customFormat="1" ht="48" customHeight="1">
      <c r="B134" s="39"/>
      <c r="C134" s="64" t="s">
        <v>39</v>
      </c>
      <c r="D134" s="65" t="s">
        <v>121</v>
      </c>
      <c r="E134" s="69" t="s">
        <v>239</v>
      </c>
      <c r="F134" s="67"/>
      <c r="G134" s="67">
        <v>3405009.3</v>
      </c>
      <c r="H134" s="62">
        <f t="shared" si="1"/>
        <v>30368367.210000027</v>
      </c>
    </row>
    <row r="135" spans="2:8" s="9" customFormat="1" ht="60.75" customHeight="1">
      <c r="B135" s="39"/>
      <c r="C135" s="64" t="s">
        <v>39</v>
      </c>
      <c r="D135" s="65" t="s">
        <v>122</v>
      </c>
      <c r="E135" s="69" t="s">
        <v>240</v>
      </c>
      <c r="F135" s="67"/>
      <c r="G135" s="67">
        <v>3335000</v>
      </c>
      <c r="H135" s="62">
        <f t="shared" si="1"/>
        <v>27033367.210000027</v>
      </c>
    </row>
    <row r="136" spans="2:8" s="9" customFormat="1" ht="48.75" customHeight="1">
      <c r="B136" s="39"/>
      <c r="C136" s="64" t="s">
        <v>40</v>
      </c>
      <c r="D136" s="65" t="s">
        <v>123</v>
      </c>
      <c r="E136" s="69" t="s">
        <v>241</v>
      </c>
      <c r="F136" s="67"/>
      <c r="G136" s="67">
        <v>260000</v>
      </c>
      <c r="H136" s="62">
        <f t="shared" si="1"/>
        <v>26773367.210000027</v>
      </c>
    </row>
    <row r="137" spans="2:8" s="9" customFormat="1" ht="59.25" customHeight="1">
      <c r="B137" s="39"/>
      <c r="C137" s="64" t="s">
        <v>40</v>
      </c>
      <c r="D137" s="65" t="s">
        <v>124</v>
      </c>
      <c r="E137" s="69" t="s">
        <v>242</v>
      </c>
      <c r="F137" s="67"/>
      <c r="G137" s="67">
        <v>300000</v>
      </c>
      <c r="H137" s="62">
        <f t="shared" si="1"/>
        <v>26473367.210000027</v>
      </c>
    </row>
    <row r="138" spans="2:8" s="9" customFormat="1" ht="62.25" customHeight="1">
      <c r="B138" s="39"/>
      <c r="C138" s="64" t="s">
        <v>41</v>
      </c>
      <c r="D138" s="65" t="s">
        <v>125</v>
      </c>
      <c r="E138" s="69" t="s">
        <v>243</v>
      </c>
      <c r="F138" s="67"/>
      <c r="G138" s="67">
        <v>44248.15</v>
      </c>
      <c r="H138" s="62">
        <f t="shared" si="1"/>
        <v>26429119.06000003</v>
      </c>
    </row>
    <row r="139" spans="2:8" s="9" customFormat="1" ht="54.75" customHeight="1">
      <c r="B139" s="39"/>
      <c r="C139" s="64" t="s">
        <v>41</v>
      </c>
      <c r="D139" s="65" t="s">
        <v>126</v>
      </c>
      <c r="E139" s="69" t="s">
        <v>244</v>
      </c>
      <c r="F139" s="67"/>
      <c r="G139" s="67">
        <v>124665.48</v>
      </c>
      <c r="H139" s="62">
        <f t="shared" si="1"/>
        <v>26304453.580000028</v>
      </c>
    </row>
    <row r="140" spans="2:8" s="9" customFormat="1" ht="57" customHeight="1">
      <c r="B140" s="39"/>
      <c r="C140" s="64" t="s">
        <v>41</v>
      </c>
      <c r="D140" s="65" t="s">
        <v>127</v>
      </c>
      <c r="E140" s="69" t="s">
        <v>245</v>
      </c>
      <c r="F140" s="67"/>
      <c r="G140" s="67">
        <v>95150</v>
      </c>
      <c r="H140" s="62">
        <f t="shared" si="1"/>
        <v>26209303.580000028</v>
      </c>
    </row>
    <row r="141" spans="2:8" s="9" customFormat="1" ht="25.5" customHeight="1">
      <c r="B141" s="39"/>
      <c r="C141" s="64" t="s">
        <v>42</v>
      </c>
      <c r="D141" s="66" t="s">
        <v>26</v>
      </c>
      <c r="E141" s="63" t="s">
        <v>29</v>
      </c>
      <c r="F141" s="67"/>
      <c r="G141" s="67">
        <v>287688.74</v>
      </c>
      <c r="H141" s="62">
        <f t="shared" si="1"/>
        <v>25921614.84000003</v>
      </c>
    </row>
    <row r="142" spans="2:8" s="9" customFormat="1" ht="27" customHeight="1">
      <c r="B142" s="39"/>
      <c r="C142" s="64" t="s">
        <v>42</v>
      </c>
      <c r="D142" s="66" t="s">
        <v>26</v>
      </c>
      <c r="E142" s="63" t="s">
        <v>30</v>
      </c>
      <c r="F142" s="67"/>
      <c r="G142" s="67">
        <v>9998</v>
      </c>
      <c r="H142" s="62">
        <f t="shared" si="1"/>
        <v>25911616.84000003</v>
      </c>
    </row>
    <row r="143" spans="2:8" s="9" customFormat="1" ht="21.75" customHeight="1">
      <c r="B143" s="39"/>
      <c r="C143" s="64" t="s">
        <v>42</v>
      </c>
      <c r="D143" s="66" t="s">
        <v>26</v>
      </c>
      <c r="E143" s="68" t="s">
        <v>31</v>
      </c>
      <c r="F143" s="67"/>
      <c r="G143" s="67">
        <v>175</v>
      </c>
      <c r="H143" s="62">
        <f t="shared" si="1"/>
        <v>25911441.84000003</v>
      </c>
    </row>
    <row r="144" spans="2:8" s="6" customFormat="1" ht="9" customHeight="1" thickBot="1">
      <c r="B144" s="40"/>
      <c r="C144" s="41"/>
      <c r="D144" s="42"/>
      <c r="E144" s="43"/>
      <c r="F144" s="44"/>
      <c r="G144" s="45"/>
      <c r="H144" s="58"/>
    </row>
    <row r="145" spans="2:8" s="6" customFormat="1" ht="21.75" customHeight="1" thickBot="1">
      <c r="B145" s="46"/>
      <c r="C145" s="47"/>
      <c r="D145" s="48"/>
      <c r="E145" s="53" t="s">
        <v>9</v>
      </c>
      <c r="F145" s="48">
        <f>SUM(F18:F144)</f>
        <v>201290675.54</v>
      </c>
      <c r="G145" s="48">
        <f>SUM(G18:G144)</f>
        <v>189249331.9499999</v>
      </c>
      <c r="H145" s="49">
        <f>H16+F145-G145</f>
        <v>25911441.840000093</v>
      </c>
    </row>
    <row r="146" spans="2:94" ht="24" customHeight="1">
      <c r="B146" s="5"/>
      <c r="C146" s="31"/>
      <c r="D146" s="5"/>
      <c r="E146" s="5"/>
      <c r="F146" s="7"/>
      <c r="G146" s="7"/>
      <c r="H146" s="23"/>
      <c r="I146" s="14"/>
      <c r="J146" s="14"/>
      <c r="K146" s="14"/>
      <c r="L146" s="14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</row>
    <row r="147" spans="2:8" ht="24" customHeight="1">
      <c r="B147" s="5"/>
      <c r="C147" s="32"/>
      <c r="D147" s="3"/>
      <c r="E147" s="3"/>
      <c r="F147" s="4"/>
      <c r="G147" s="4"/>
      <c r="H147" s="24"/>
    </row>
    <row r="148" spans="2:8" ht="24" customHeight="1">
      <c r="B148" s="5"/>
      <c r="C148" s="32"/>
      <c r="D148" s="3"/>
      <c r="E148" s="3"/>
      <c r="F148" s="4"/>
      <c r="G148" s="4"/>
      <c r="H148" s="24"/>
    </row>
    <row r="149" spans="2:8" ht="24" customHeight="1">
      <c r="B149" s="3"/>
      <c r="C149" s="32"/>
      <c r="D149" s="3"/>
      <c r="E149" s="3"/>
      <c r="F149" s="4"/>
      <c r="G149" s="4"/>
      <c r="H149" s="24"/>
    </row>
    <row r="150" spans="2:8" ht="24" customHeight="1">
      <c r="B150" s="76" t="s">
        <v>18</v>
      </c>
      <c r="C150" s="76"/>
      <c r="D150" s="76"/>
      <c r="E150" s="8"/>
      <c r="F150" s="76" t="s">
        <v>19</v>
      </c>
      <c r="G150" s="76"/>
      <c r="H150" s="76"/>
    </row>
    <row r="151" spans="2:8" ht="24" customHeight="1">
      <c r="B151" s="77" t="s">
        <v>13</v>
      </c>
      <c r="C151" s="77"/>
      <c r="D151" s="77"/>
      <c r="E151" s="50"/>
      <c r="F151" s="78" t="s">
        <v>14</v>
      </c>
      <c r="G151" s="78"/>
      <c r="H151" s="78"/>
    </row>
    <row r="152" spans="2:8" ht="24" customHeight="1">
      <c r="B152" s="85" t="s">
        <v>23</v>
      </c>
      <c r="C152" s="85"/>
      <c r="D152" s="85"/>
      <c r="E152" s="51"/>
      <c r="F152" s="86" t="s">
        <v>24</v>
      </c>
      <c r="G152" s="86"/>
      <c r="H152" s="86"/>
    </row>
    <row r="153" spans="2:8" ht="24" customHeight="1">
      <c r="B153" s="77" t="s">
        <v>20</v>
      </c>
      <c r="C153" s="77"/>
      <c r="D153" s="77"/>
      <c r="E153" s="50"/>
      <c r="F153" s="78" t="s">
        <v>15</v>
      </c>
      <c r="G153" s="78"/>
      <c r="H153" s="78"/>
    </row>
    <row r="154" spans="2:8" ht="24" customHeight="1">
      <c r="B154" s="57"/>
      <c r="C154" s="57"/>
      <c r="D154" s="57"/>
      <c r="E154" s="50"/>
      <c r="F154" s="50"/>
      <c r="G154" s="50"/>
      <c r="H154" s="52"/>
    </row>
    <row r="155" spans="3:8" ht="24" customHeight="1">
      <c r="C155" s="1"/>
      <c r="H155" s="18"/>
    </row>
    <row r="156" spans="3:8" ht="24" customHeight="1">
      <c r="C156" s="1"/>
      <c r="H156" s="18"/>
    </row>
    <row r="157" spans="2:8" ht="24" customHeight="1">
      <c r="B157" s="74" t="s">
        <v>16</v>
      </c>
      <c r="C157" s="75"/>
      <c r="D157" s="75"/>
      <c r="E157" s="75"/>
      <c r="F157" s="75"/>
      <c r="G157" s="75"/>
      <c r="H157" s="75"/>
    </row>
    <row r="158" spans="2:8" ht="24" customHeight="1">
      <c r="B158" s="78" t="s">
        <v>17</v>
      </c>
      <c r="C158" s="78"/>
      <c r="D158" s="78"/>
      <c r="E158" s="78"/>
      <c r="F158" s="78"/>
      <c r="G158" s="78"/>
      <c r="H158" s="78"/>
    </row>
    <row r="159" spans="2:8" ht="24" customHeight="1">
      <c r="B159" s="86" t="s">
        <v>21</v>
      </c>
      <c r="C159" s="86"/>
      <c r="D159" s="86"/>
      <c r="E159" s="86"/>
      <c r="F159" s="86"/>
      <c r="G159" s="86"/>
      <c r="H159" s="86"/>
    </row>
    <row r="160" spans="2:8" ht="24" customHeight="1">
      <c r="B160" s="78" t="s">
        <v>22</v>
      </c>
      <c r="C160" s="78"/>
      <c r="D160" s="78"/>
      <c r="E160" s="78"/>
      <c r="F160" s="78"/>
      <c r="G160" s="78"/>
      <c r="H160" s="78"/>
    </row>
    <row r="161" spans="2:8" ht="24" customHeight="1">
      <c r="B161" s="89"/>
      <c r="C161" s="89"/>
      <c r="D161" s="89"/>
      <c r="E161" s="89"/>
      <c r="F161" s="89"/>
      <c r="G161" s="89"/>
      <c r="H161" s="89"/>
    </row>
    <row r="162" spans="2:8" ht="24" customHeight="1">
      <c r="B162" s="89"/>
      <c r="C162" s="89"/>
      <c r="D162" s="89"/>
      <c r="E162" s="89"/>
      <c r="F162" s="89"/>
      <c r="G162" s="89"/>
      <c r="H162" s="89"/>
    </row>
    <row r="163" spans="2:8" ht="20.25">
      <c r="B163" s="89"/>
      <c r="C163" s="89"/>
      <c r="D163" s="89"/>
      <c r="E163" s="89"/>
      <c r="F163" s="89"/>
      <c r="G163" s="89"/>
      <c r="H163" s="89"/>
    </row>
    <row r="164" spans="2:8" ht="12.75">
      <c r="B164" s="8"/>
      <c r="C164" s="33"/>
      <c r="D164" s="8"/>
      <c r="E164" s="8"/>
      <c r="F164" s="8"/>
      <c r="G164" s="8"/>
      <c r="H164" s="25"/>
    </row>
    <row r="165" spans="2:8" ht="12.75">
      <c r="B165" s="8"/>
      <c r="C165" s="33"/>
      <c r="D165" s="8"/>
      <c r="E165" s="8"/>
      <c r="F165" s="8"/>
      <c r="G165" s="8"/>
      <c r="H165" s="25"/>
    </row>
    <row r="166" spans="2:8" ht="12.75">
      <c r="B166" s="8"/>
      <c r="C166" s="33"/>
      <c r="D166" s="8"/>
      <c r="E166" s="8"/>
      <c r="F166" s="8"/>
      <c r="G166" s="8"/>
      <c r="H166" s="25"/>
    </row>
    <row r="167" spans="2:8" ht="12.75">
      <c r="B167" s="8"/>
      <c r="C167" s="33"/>
      <c r="D167" s="8"/>
      <c r="E167" s="8"/>
      <c r="F167" s="8"/>
      <c r="G167" s="8"/>
      <c r="H167" s="25"/>
    </row>
    <row r="168" spans="2:8" ht="12.75">
      <c r="B168" s="8"/>
      <c r="C168" s="33"/>
      <c r="D168" s="8"/>
      <c r="E168" s="8"/>
      <c r="F168" s="8"/>
      <c r="G168" s="8"/>
      <c r="H168" s="25"/>
    </row>
    <row r="169" spans="2:8" ht="12.75">
      <c r="B169" s="8"/>
      <c r="C169" s="33"/>
      <c r="D169" s="8"/>
      <c r="E169" s="8"/>
      <c r="F169" s="8"/>
      <c r="G169" s="8"/>
      <c r="H169" s="25"/>
    </row>
    <row r="170" spans="2:8" ht="12.75">
      <c r="B170" s="8"/>
      <c r="C170" s="33"/>
      <c r="D170" s="8"/>
      <c r="E170" s="8"/>
      <c r="F170" s="8"/>
      <c r="G170" s="8"/>
      <c r="H170" s="25"/>
    </row>
    <row r="171" spans="2:8" ht="12.75">
      <c r="B171" s="8"/>
      <c r="C171" s="33"/>
      <c r="D171" s="8"/>
      <c r="E171" s="8"/>
      <c r="F171" s="8"/>
      <c r="G171" s="8"/>
      <c r="H171" s="25"/>
    </row>
    <row r="172" spans="2:8" ht="12.75">
      <c r="B172" s="8"/>
      <c r="C172" s="33"/>
      <c r="D172" s="8"/>
      <c r="E172" s="8"/>
      <c r="F172" s="8"/>
      <c r="G172" s="8"/>
      <c r="H172" s="25"/>
    </row>
    <row r="173" spans="2:8" ht="12.75">
      <c r="B173" s="8"/>
      <c r="C173" s="33"/>
      <c r="D173" s="8"/>
      <c r="E173" s="8"/>
      <c r="F173" s="8"/>
      <c r="G173" s="8"/>
      <c r="H173" s="25"/>
    </row>
    <row r="174" spans="2:8" ht="12.75">
      <c r="B174" s="8"/>
      <c r="C174" s="33"/>
      <c r="D174" s="8"/>
      <c r="E174" s="8"/>
      <c r="F174" s="8"/>
      <c r="G174" s="8"/>
      <c r="H174" s="25"/>
    </row>
    <row r="175" spans="2:8" ht="12.75">
      <c r="B175" s="8"/>
      <c r="C175" s="33"/>
      <c r="D175" s="8"/>
      <c r="E175" s="8"/>
      <c r="F175" s="8"/>
      <c r="G175" s="8"/>
      <c r="H175" s="25"/>
    </row>
    <row r="194" ht="13.5" thickBot="1"/>
    <row r="195" ht="15">
      <c r="B195" s="2"/>
    </row>
  </sheetData>
  <sheetProtection/>
  <mergeCells count="24">
    <mergeCell ref="B163:H163"/>
    <mergeCell ref="B159:H159"/>
    <mergeCell ref="B161:H161"/>
    <mergeCell ref="B160:H160"/>
    <mergeCell ref="B158:H158"/>
    <mergeCell ref="B162:H162"/>
    <mergeCell ref="B6:H6"/>
    <mergeCell ref="B15:B17"/>
    <mergeCell ref="F16:G16"/>
    <mergeCell ref="F15:H15"/>
    <mergeCell ref="B11:H11"/>
    <mergeCell ref="B152:D152"/>
    <mergeCell ref="F152:H152"/>
    <mergeCell ref="B13:H13"/>
    <mergeCell ref="B9:H9"/>
    <mergeCell ref="C15:E15"/>
    <mergeCell ref="C16:D16"/>
    <mergeCell ref="B157:H157"/>
    <mergeCell ref="B150:D150"/>
    <mergeCell ref="F150:H150"/>
    <mergeCell ref="B151:D151"/>
    <mergeCell ref="F151:H151"/>
    <mergeCell ref="B153:D153"/>
    <mergeCell ref="F153:H153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161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2023-06-09T19:06:52Z</cp:lastPrinted>
  <dcterms:created xsi:type="dcterms:W3CDTF">2006-07-11T17:39:34Z</dcterms:created>
  <dcterms:modified xsi:type="dcterms:W3CDTF">2023-06-09T19:08:41Z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