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tabRatio="830" activeTab="0"/>
  </bookViews>
  <sheets>
    <sheet name="Fondo de Lenguas Extranjeras" sheetId="1" r:id="rId1"/>
  </sheets>
  <definedNames/>
  <calcPr fullCalcOnLoad="1"/>
</workbook>
</file>

<file path=xl/sharedStrings.xml><?xml version="1.0" encoding="utf-8"?>
<sst xmlns="http://schemas.openxmlformats.org/spreadsheetml/2006/main" count="259" uniqueCount="163">
  <si>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</si>
  <si>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</si>
  <si>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</si>
  <si>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</si>
  <si>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</si>
  <si>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</si>
  <si>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</si>
  <si>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</si>
  <si>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</si>
  <si>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</si>
  <si>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</si>
  <si>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Preparado por:</t>
  </si>
  <si>
    <t>Revisado por:</t>
  </si>
  <si>
    <t>Director Financiero</t>
  </si>
  <si>
    <t>_____________________________________</t>
  </si>
  <si>
    <t>Aprobado por:</t>
  </si>
  <si>
    <t>______________________________________</t>
  </si>
  <si>
    <t>__________________________________________</t>
  </si>
  <si>
    <t>PROGRAMA DE LENGUAS EXTRANJERAS</t>
  </si>
  <si>
    <t>960-162609-3</t>
  </si>
  <si>
    <t>Encargada Dpto de Contabilidad</t>
  </si>
  <si>
    <t>Lic. Jose Cancel</t>
  </si>
  <si>
    <t>Viceministro Administrativo y Financiero</t>
  </si>
  <si>
    <t>Lic. Faride Nin Nin</t>
  </si>
  <si>
    <t>Lic. Noel Luperón Ramírez</t>
  </si>
  <si>
    <t>N/D</t>
  </si>
  <si>
    <t>TR-101010</t>
  </si>
  <si>
    <t>Del 1ero al 31 de Mayo 2023</t>
  </si>
  <si>
    <t>16/5/2023</t>
  </si>
  <si>
    <t>17/5/2023</t>
  </si>
  <si>
    <t>18/5/2023</t>
  </si>
  <si>
    <t>25/5/2023</t>
  </si>
  <si>
    <t>29/5/2023</t>
  </si>
  <si>
    <t>31/5/2023</t>
  </si>
  <si>
    <t>FLE-593</t>
  </si>
  <si>
    <t>FLE-682</t>
  </si>
  <si>
    <t>FLE-681</t>
  </si>
  <si>
    <t>CK-0179</t>
  </si>
  <si>
    <t>FLE-722</t>
  </si>
  <si>
    <t>CK-0180</t>
  </si>
  <si>
    <t>CK-0181</t>
  </si>
  <si>
    <t>FLE-719</t>
  </si>
  <si>
    <t>FLE-728</t>
  </si>
  <si>
    <t>FLE-729</t>
  </si>
  <si>
    <t>FLE-689</t>
  </si>
  <si>
    <t>FLE-706</t>
  </si>
  <si>
    <t>FLE-708</t>
  </si>
  <si>
    <t>FLE-709</t>
  </si>
  <si>
    <t>FLE-710</t>
  </si>
  <si>
    <t>FLE-711</t>
  </si>
  <si>
    <t>FLE-712</t>
  </si>
  <si>
    <t>FLE-713</t>
  </si>
  <si>
    <t>FLE-714</t>
  </si>
  <si>
    <t>FLE-715</t>
  </si>
  <si>
    <t>FLE-717</t>
  </si>
  <si>
    <t>FLE-718</t>
  </si>
  <si>
    <t>FLE-721</t>
  </si>
  <si>
    <t>FLE-724</t>
  </si>
  <si>
    <t>FLE-674</t>
  </si>
  <si>
    <t>FLE-705</t>
  </si>
  <si>
    <t>FLE-707</t>
  </si>
  <si>
    <t>FLE-720</t>
  </si>
  <si>
    <t>FLE-716</t>
  </si>
  <si>
    <t>FLE-723</t>
  </si>
  <si>
    <t>FLE-725</t>
  </si>
  <si>
    <t>FLE-726</t>
  </si>
  <si>
    <t>FLE-731</t>
  </si>
  <si>
    <t>FLE-734</t>
  </si>
  <si>
    <t>FLE-737</t>
  </si>
  <si>
    <t>CK-0182</t>
  </si>
  <si>
    <t>FLE-730</t>
  </si>
  <si>
    <t>FLE-732</t>
  </si>
  <si>
    <t>FLE-733</t>
  </si>
  <si>
    <t>FLE-735</t>
  </si>
  <si>
    <t>FLE-736</t>
  </si>
  <si>
    <t>FLE-738</t>
  </si>
  <si>
    <t>FLE-739</t>
  </si>
  <si>
    <t>FLE-740</t>
  </si>
  <si>
    <t>FLE-742</t>
  </si>
  <si>
    <t>FLE-744</t>
  </si>
  <si>
    <t>FLE-745</t>
  </si>
  <si>
    <t>FLE-748</t>
  </si>
  <si>
    <t>FLE-749</t>
  </si>
  <si>
    <r>
      <rPr>
        <b/>
        <sz val="8"/>
        <color indexed="8"/>
        <rFont val="Segoe UI"/>
        <family val="2"/>
      </rPr>
      <t>BANCO DE RESERVAS DE LA REP. DOM</t>
    </r>
    <r>
      <rPr>
        <sz val="8"/>
        <color indexed="8"/>
        <rFont val="Segoe UI"/>
        <family val="2"/>
      </rPr>
      <t>, TRANSFERENCIA RECIBIDA DE LA TESORERIA NACIONAL, CORRESPONDIENTE APERTURA FONDO EN AVANCE DE LENGUAS EXTRANJERAS, SEGÚN LIB.-1100, D/F 24/04/2023.</t>
    </r>
  </si>
  <si>
    <r>
      <rPr>
        <b/>
        <sz val="8"/>
        <color indexed="8"/>
        <rFont val="Segoe UI"/>
        <family val="2"/>
      </rPr>
      <t>UNIVERSIDAD APEC,</t>
    </r>
    <r>
      <rPr>
        <sz val="8"/>
        <color indexed="8"/>
        <rFont val="Segoe UI"/>
        <family val="2"/>
      </rPr>
      <t xml:space="preserve"> 4TO. PAGO  FACTURA NO. MAN00033894, (NCF. B1500003036), D/F 15/11/2022, POR SERVICIOS DE  CAPACITACIÓN DE 607 ESTUDIANTES BECADOS EN EL PROGRAMA DE INGLÉS POR INMERSIÓN QUE DESARROLLA ESTE MINISTERIO, CORRESPONDIENTE AL PERIODO COMPRENDIDO DEL 29 DE AGOSTO AL 28 DE OCTUBRE  2022, DEL NIVEL INTERMEDIO II (CAMPUS III, MINETA ROQUE) </t>
    </r>
  </si>
  <si>
    <r>
      <rPr>
        <b/>
        <sz val="8"/>
        <color indexed="8"/>
        <rFont val="Segoe UI"/>
        <family val="2"/>
      </rPr>
      <t>CENTRO CAPACITACION PROF. JUAN BOSCH</t>
    </r>
    <r>
      <rPr>
        <sz val="8"/>
        <color indexed="8"/>
        <rFont val="Segoe UI"/>
        <family val="2"/>
      </rPr>
      <t>, PAGO NO. 1 (FACTURA NO. 007, NCF. B1500000163 D/F 03/04/2023), POR SERVICIOS DE CAPACITACIÓN DE 544 ESTUDIANTES BECADOS A LAS INSTITUCIONES QUE PARTICIPAN EN LA EJECUCIÓN DEL PROGRAMA DE INGLÉS POR INMERSIÓN QUE DESARROLLA ESTE MINISTERIO, CORRESPONDIENTE AL PERIODO DEL 24 DE ENERO AL 12 DE ABRIL 2023, DEL NIVEL BASICO I (RECINTO SANTO DOMINGO)</t>
    </r>
  </si>
  <si>
    <r>
      <rPr>
        <b/>
        <sz val="8"/>
        <color indexed="8"/>
        <rFont val="Segoe UI"/>
        <family val="2"/>
      </rPr>
      <t>CENTRO CAPACITACION PROF. JUAN BOSCH,</t>
    </r>
    <r>
      <rPr>
        <sz val="8"/>
        <color indexed="8"/>
        <rFont val="Segoe UI"/>
        <family val="2"/>
      </rPr>
      <t xml:space="preserve"> PAGO NO. 1 (FACTURA NO. 008, NCF. B1500000164 D/F 03/04/2023), POR SERVICIOS DE CAPACITACIÓN DE 635 ESTUDIANTES BECADOS A LAS INSTITUCIONES QUE PARTICIPAN EN LA EJECUCIÓN DEL PROGRAMA DE INGLÉS POR INMERSIÓN QUE DESARROLLA ESTE MINISTERIO, CORRESPONDIENTE AL PERIODO DEL 24 DE ENERO AL 12 DE ABRIL 2023, DEL NIVEL BASICO I (RECINTO SANTIAGO APOSTOL)</t>
    </r>
  </si>
  <si>
    <r>
      <rPr>
        <b/>
        <sz val="8"/>
        <color indexed="8"/>
        <rFont val="Segoe UI"/>
        <family val="2"/>
      </rPr>
      <t>FRANCISCO ALBERTO MATOS PEÑA</t>
    </r>
    <r>
      <rPr>
        <sz val="8"/>
        <color indexed="8"/>
        <rFont val="Segoe UI"/>
        <family val="2"/>
      </rPr>
      <t>, PAGO VIÁTICO QUIÉN  TRANSPOTÓ AL ENC. DE TESORERIA A LA CIUDAD DE SANTIAGO,  CON LA FINALIDAD DE REALIZAR ARQUEO A LA CAJA CHICA Y CAJA GENERAL DE LA OFICINA REGIONAL NORTE, EL DIA 26 DE ABRIL DEL 2023.</t>
    </r>
  </si>
  <si>
    <r>
      <rPr>
        <b/>
        <sz val="8"/>
        <color indexed="8"/>
        <rFont val="Segoe UI"/>
        <family val="2"/>
      </rPr>
      <t>DIANA ALTAGRACIA MOLINA,</t>
    </r>
    <r>
      <rPr>
        <sz val="8"/>
        <color indexed="8"/>
        <rFont val="Segoe UI"/>
        <family val="2"/>
      </rPr>
      <t xml:space="preserve"> PAGO VIÁTICO QUIÉN SE TRASLADÓ A LA CIUDAD DE SANTIAGO,  CON LA FINALIDAD DE REALIZAR ARQUEO A LA CAJA CHICA Y CAJA GENERAL DE LA OFICINA REGIONAL NORTE, EL DIA 26 DE ABRIL DEL 2023.</t>
    </r>
  </si>
  <si>
    <r>
      <rPr>
        <b/>
        <sz val="8"/>
        <color indexed="8"/>
        <rFont val="Segoe UI"/>
        <family val="2"/>
      </rPr>
      <t xml:space="preserve">JUAN BAUTISTA ABREU VALERIO, </t>
    </r>
    <r>
      <rPr>
        <sz val="8"/>
        <color indexed="8"/>
        <rFont val="Segoe UI"/>
        <family val="2"/>
      </rPr>
      <t>PAGO VIÁTICO QUIÉN SE TRASLADÓ A LA CIUDAD DE SANTIAGO,  CON LA FINALIDAD DE REALIZAR ARQUEO A LA CAJA CHICA Y CAJA GENERAL DE LA OFICINA REGIONAL NORTE, EL DIA 26 DE ABRIL DEL 2023.</t>
    </r>
  </si>
  <si>
    <r>
      <rPr>
        <b/>
        <sz val="8"/>
        <color indexed="8"/>
        <rFont val="Segoe UI"/>
        <family val="2"/>
      </rPr>
      <t>OLGA GISSELL ROEDAN DIAZ</t>
    </r>
    <r>
      <rPr>
        <sz val="8"/>
        <color indexed="8"/>
        <rFont val="Segoe UI"/>
        <family val="2"/>
      </rPr>
      <t>, PAGO VIÁTICOS, A QUIÉN SE TRASLADÓ A LA CIUDAD DE HIGUEY, CON LA FINALIDAD DE PAR SEGUIMIENTO Y MONITOREO A LOS COMPROMISOS A SUMIDOS PARA EL CUMPLIMIENTO DEL OBJETIVO NO. 4 A LOS ODS , EL DIA 31 MARZO DEL AÑO 2023</t>
    </r>
  </si>
  <si>
    <r>
      <rPr>
        <b/>
        <sz val="8"/>
        <color indexed="8"/>
        <rFont val="Segoe UI"/>
        <family val="2"/>
      </rPr>
      <t>RAUL CASTAÑO,</t>
    </r>
    <r>
      <rPr>
        <sz val="8"/>
        <color indexed="8"/>
        <rFont val="Segoe UI"/>
        <family val="2"/>
      </rPr>
      <t xml:space="preserve"> PAGO VIÁTICOS, A QUIÉNES SE TRASLADARON  A LA CIUDAD, SEIBO (MICHES), CON LA FINALIDAD DE PARTICIPAR EN LA INAGURACION DE LA EXTENSION DE AULAS DE LA UNIVERSIDAD CATOLICA DEL ESTE (UCADE),  EL DIA 28 ABRIL DEL AÑO 2023.</t>
    </r>
  </si>
  <si>
    <r>
      <rPr>
        <b/>
        <sz val="8"/>
        <color indexed="8"/>
        <rFont val="Segoe UI"/>
        <family val="2"/>
      </rPr>
      <t>JOSE PEREZ DE LA CRUZ</t>
    </r>
    <r>
      <rPr>
        <sz val="8"/>
        <color indexed="8"/>
        <rFont val="Segoe UI"/>
        <family val="2"/>
      </rPr>
      <t>, PAGO VIÁTICOS, A QUIÉNES SE TRASLADARON  A LA CIUDAD, SEIBO (MICHES), CON LA FINALIDAD DE PARTICIPAR EN LA INAGURACION DE LA EXTENSION DE AULAS DE LA UNIVERSIDAD CATOLICA DEL ESTE (UCADE),  EL DIA 28 ABRIL DEL AÑO 2023.</t>
    </r>
  </si>
  <si>
    <r>
      <rPr>
        <b/>
        <sz val="8"/>
        <color indexed="8"/>
        <rFont val="Segoe UI"/>
        <family val="2"/>
      </rPr>
      <t>ISRAEL EDUARDO CONTRERAS</t>
    </r>
    <r>
      <rPr>
        <sz val="8"/>
        <color indexed="8"/>
        <rFont val="Segoe UI"/>
        <family val="2"/>
      </rPr>
      <t>, PAGO VIÁTICOS, A QUIÉNES SE TRASLADARON  A LA CIUDAD, SEIBO (MICHES), CON LA FINALIDAD DE PARTICIPAR EN LA INAGURACION DE LA EXTENSION DE AULAS DE LA UNIVERSIDAD CATOLICA DEL ESTE (UCADE),  EL DIA 28 ABRIL DEL AÑO 2023.</t>
    </r>
  </si>
  <si>
    <r>
      <rPr>
        <b/>
        <sz val="8"/>
        <color indexed="8"/>
        <rFont val="Segoe UI"/>
        <family val="2"/>
      </rPr>
      <t>INSTITUTO CULTURAL DOMINICO AMERICANO</t>
    </r>
    <r>
      <rPr>
        <sz val="8"/>
        <color indexed="8"/>
        <rFont val="Segoe UI"/>
        <family val="2"/>
      </rPr>
      <t>, PAGO  FACTURA B1500002488  D/F 28/04/2023, POR CONCEPTO DE CAPACITACIÓN DE CUATROCIENTOS  (400) ESTUDIANTES, A LAS INSTITUCIONES QUE PARTICIPAN EN LA EJECUCIÓN DEL PROGRAMA DE INGLÉS POR INMERSIÓN QUE LLEVA A CABO ESTE MINISTERIO, DURANTE EL PERIODO COMPRENDIDO DEL 24 ENERO AL 11 DE ABRIL DEL AÑO 2023, CORRESPONDIENTE AL NIVEL BASICO I.</t>
    </r>
  </si>
  <si>
    <r>
      <rPr>
        <b/>
        <sz val="8"/>
        <color indexed="8"/>
        <rFont val="Segoe UI"/>
        <family val="2"/>
      </rPr>
      <t>MABELIN  IVETTE HINKERT AQUINO</t>
    </r>
    <r>
      <rPr>
        <sz val="8"/>
        <color indexed="8"/>
        <rFont val="Segoe UI"/>
        <family val="2"/>
      </rPr>
      <t>, PAGO REPOSICIÓN DE CAJA CHICA, DEL RECIBO NO. 4710 AL 4728, CORRESPONDIENTE A GASTOS MENORES EN LA REALIZACIÓN DE ACTIVIDADES DEL PROGRAMA INGLÉS POR INMERSIÓN QUE DESARROLLA ESTE MESCYT</t>
    </r>
  </si>
  <si>
    <r>
      <rPr>
        <b/>
        <sz val="8"/>
        <color indexed="8"/>
        <rFont val="Segoe UI"/>
        <family val="2"/>
      </rPr>
      <t>BANCO DE RESERVAS DE LA REP. DOM</t>
    </r>
    <r>
      <rPr>
        <sz val="8"/>
        <color indexed="8"/>
        <rFont val="Segoe UI"/>
        <family val="2"/>
      </rPr>
      <t>, TRANSFERENCIA RECIBIDA DE LA TESORERIA NACIONAL, CORRESPONDIENTE APERTURA FONDO EN AVANCE DE LENGUAS EXTRANJERAS, SEGÚN LIB.-1490-1, D/F 17/05/2023.</t>
    </r>
  </si>
  <si>
    <r>
      <rPr>
        <b/>
        <sz val="8"/>
        <color indexed="8"/>
        <rFont val="Segoe UI"/>
        <family val="2"/>
      </rPr>
      <t>INSTITUTO CULTURAL DOMINICO AMERICANO</t>
    </r>
    <r>
      <rPr>
        <sz val="8"/>
        <color indexed="8"/>
        <rFont val="Segoe UI"/>
        <family val="2"/>
      </rPr>
      <t>, PAGO  FACTURA B1500002486  D/F 28/04/2023, POR CONCEPTO DE CAPACITACIÓN DE TRESCIENTOS NOVENTA Y NUEVE (399) ESTUDIANTES, A LAS INSTITUCIONES QUE PARTICIPAN EN LA EJECUCIÓN DEL PROGRAMA DE INGLÉS POR INMERSIÓN QUE LLEVA A CABO ESTE MINISTERIO, DURANTE EL PERIODO COMPRENDIDO DEL 24 ENERO AL 11 DE ABRIL DEL AÑO 2023, CORRESPONDIENTE AL NIVEL BASICO I.</t>
    </r>
  </si>
  <si>
    <r>
      <rPr>
        <b/>
        <sz val="8"/>
        <color indexed="8"/>
        <rFont val="Segoe UI"/>
        <family val="2"/>
      </rPr>
      <t>INSTITUTO CULTURAL DOMINICO AMERICANO,</t>
    </r>
    <r>
      <rPr>
        <sz val="8"/>
        <color indexed="8"/>
        <rFont val="Segoe UI"/>
        <family val="2"/>
      </rPr>
      <t xml:space="preserve"> PAGO  FACTURA B1500002492  D/F 28/04/2023, POR CONCEPTO DE CAPACITACIÓN DE DOSCIENTOS OCHENTA (280) ESTUDIANTES, A LAS INSTITUCIONES QUE PARTICIPAN EN LA EJECUCIÓN DEL PROGRAMA DE INGLÉS POR INMERSIÓN QUE LLEVA A CABO ESTE MINISTERIO, DURANTE EL PERIODO COMPRENDIDO DEL 24 ENERO AL 11 DE ABRIL DEL AÑO 2023, CORRESPONDIENTE AL NIVEL BASICO I.</t>
    </r>
  </si>
  <si>
    <r>
      <rPr>
        <b/>
        <sz val="8"/>
        <color indexed="8"/>
        <rFont val="Segoe UI"/>
        <family val="2"/>
      </rPr>
      <t>INSTITUTO CULTURAL DOMINICO AMERICANO,</t>
    </r>
    <r>
      <rPr>
        <sz val="8"/>
        <color indexed="8"/>
        <rFont val="Segoe UI"/>
        <family val="2"/>
      </rPr>
      <t xml:space="preserve"> PAGO ABONO A  FACTURA B1500002494  D/F 28/04/2023, POR CONCEPTO DE CAPACITACIÓN DE MIL OCHOCIENTOS NOVENTA Y UN PESOS  (1,891) ESTUDIANTES, A LAS INSTITUCIONES QUE PARTICIPAN EN LA EJECUCIÓN DEL PROGRAMA DE INGLÉS POR INMERSIÓN QUE LLEVA A CABO ESTE MINISTERIO, DURANTE EL PERIODO COMPRENDIDO DEL 24 ENERO AL 11 DE ABRIL DEL AÑO 2023, CORRESPONDIENTE AL NIVEL BASICO I.</t>
    </r>
  </si>
  <si>
    <r>
      <rPr>
        <b/>
        <sz val="8"/>
        <color indexed="8"/>
        <rFont val="Segoe UI"/>
        <family val="2"/>
      </rPr>
      <t>UNIVERSIDAD TECNOLOGICA DEL CIBAO ORIENTAL (UTECO)</t>
    </r>
    <r>
      <rPr>
        <sz val="8"/>
        <color indexed="8"/>
        <rFont val="Segoe UI"/>
        <family val="2"/>
      </rPr>
      <t>, PAGO FACTURA B1500000385 D/F 27/04/2023, POR CONCEPTO DE CAPACITACION DE CUATROCIENTOS (400)  ESTUDIANTES A LAS INSTITUCIONES QUE PARTICIPAN EN LA EJECUCION DEL PROGRAMA DE INGLES POR INMERSION QUE LLEVA A CABO ESTE MINISTERIO, DURANTE EL PERIODO DEL 24 DE ENERO AL 11 DE ABRIL DEL 2023, CORRESPONDIENTE AL NIVEL BASICO.</t>
    </r>
  </si>
  <si>
    <r>
      <rPr>
        <b/>
        <sz val="8"/>
        <color indexed="8"/>
        <rFont val="Segoe UI"/>
        <family val="2"/>
      </rPr>
      <t>FRANCISCO ALBERTO MATOS PEÑA</t>
    </r>
    <r>
      <rPr>
        <sz val="8"/>
        <color indexed="8"/>
        <rFont val="Segoe UI"/>
        <family val="2"/>
      </rPr>
      <t>, PAGO VIÁTICOS, A QUIÉN TRANSPORTÓ  A JUAN BAUTISTA A LA CIUDAD, DE SANTIAGO, CON LA FINALIDAD DE REALIZAR TRABAJOS EN EL AREA DE CAJA DE LA OFICINA REGIONAL NORTE, EL DIA 17 MAYO DEL AÑO 2023</t>
    </r>
  </si>
  <si>
    <r>
      <rPr>
        <b/>
        <sz val="8"/>
        <color indexed="8"/>
        <rFont val="Segoe UI"/>
        <family val="2"/>
      </rPr>
      <t>BANCO DE RESERVAS DE LA REP. DOM,</t>
    </r>
    <r>
      <rPr>
        <sz val="8"/>
        <color indexed="8"/>
        <rFont val="Segoe UI"/>
        <family val="2"/>
      </rPr>
      <t xml:space="preserve"> IMPUESTO 0.15% SOBRE PAGOS EMITIDOS</t>
    </r>
  </si>
  <si>
    <r>
      <rPr>
        <b/>
        <sz val="8"/>
        <color indexed="8"/>
        <rFont val="Segoe UI"/>
        <family val="2"/>
      </rPr>
      <t>BANCO DE RESERVAS DE LA REP. DOM,</t>
    </r>
    <r>
      <rPr>
        <sz val="8"/>
        <color indexed="8"/>
        <rFont val="Segoe UI"/>
        <family val="2"/>
      </rPr>
      <t xml:space="preserve"> COMISIÓN MANEJO DE CUENTA</t>
    </r>
  </si>
  <si>
    <r>
      <rPr>
        <b/>
        <sz val="8"/>
        <color indexed="8"/>
        <rFont val="Segoe UI"/>
        <family val="2"/>
      </rPr>
      <t>MABELIN  IVETTE HINKERT AQUINO</t>
    </r>
    <r>
      <rPr>
        <sz val="8"/>
        <color indexed="8"/>
        <rFont val="Segoe UI"/>
        <family val="2"/>
      </rPr>
      <t>, PAGO REPOSICIÓN DE CAJA CHICA, DEL RECIBO NO. 4695 AL 4709, CORRESPONDIENTE A GASTOS MENORES EN LA REALIZACIÓN DE ACTIVIDADES DEL PROGRAMA INGLÉS POR INMERSIÓN QUE DESARROLLA ESTE MESCYT.</t>
    </r>
  </si>
  <si>
    <r>
      <rPr>
        <b/>
        <sz val="8"/>
        <color indexed="8"/>
        <rFont val="Segoe UI"/>
        <family val="2"/>
      </rPr>
      <t>ENGLISH COMMUNICATION LANGUAGE SCHOOL (ENCOM SRL)</t>
    </r>
    <r>
      <rPr>
        <sz val="8"/>
        <color indexed="8"/>
        <rFont val="Segoe UI"/>
        <family val="2"/>
      </rPr>
      <t>, PAGO FACTURA NCF. B1500000168, D/F 12/04/2023, POR SERVICIOS DE CAPACITACIÓN DE DOSCIENTOS SESENTA (260) ESTUDIANTES BECADOS A LAS INSTITUCIONES QUE PARTICIPAN EN LA EJECUCIÓN DEL PROGRAMA DE INGLÉS POR INMERSIÓN QUE DESARROLLA ESTE MINISTERIO, CORRESPONDIENTE AL PERIODO DEL 12/04/2023 AL 12/04/2023 DEL NIVEL BASICO I.</t>
    </r>
  </si>
  <si>
    <r>
      <rPr>
        <b/>
        <sz val="8"/>
        <color indexed="8"/>
        <rFont val="Segoe UI"/>
        <family val="2"/>
      </rPr>
      <t>JESSICA DEL CARMEN ARAUJO SANCHEZ</t>
    </r>
    <r>
      <rPr>
        <sz val="8"/>
        <color indexed="8"/>
        <rFont val="Segoe UI"/>
        <family val="2"/>
      </rPr>
      <t>, PAGO REPOSICIÓN DEL FONDO DE VIÁTICOS ASIGNADO A LA DIRECCIÓN DE LENGUAS EXTRANJERAS, DESDE EL RECIBO 3032 AL 3054, DESTINADO A LOS GASTOS DE VIAJE A NIVEL NACIONAL RELACIONADOS A SUPERVISORES, ENTRENAMIENTOS, EVALUACIONES, REUNIONES, ASÍ COMO TAMBIEN A LA DISTRIBUCIÓN DE EQUIPOS Y MOBILIARIOS EN LOS CENTROS DE INGLÉS.</t>
    </r>
  </si>
  <si>
    <r>
      <rPr>
        <b/>
        <sz val="8"/>
        <color indexed="8"/>
        <rFont val="Segoe UI"/>
        <family val="2"/>
      </rPr>
      <t>COLECTOR DE IMPUESTOS INTERNOS</t>
    </r>
    <r>
      <rPr>
        <sz val="8"/>
        <color indexed="8"/>
        <rFont val="Segoe UI"/>
        <family val="2"/>
      </rPr>
      <t>, PAGO RETENCIONES REALIZADAS A PROVEEDORES Y PERSONAS FÍSICAS CORRESPONDIENTE AL MES DE  DICIEMBRE  DEL 2022,  DE LA CUENTA DE FONDO DE LENGUAS EXTRANJERAS NO. 960-162609-3.</t>
    </r>
  </si>
  <si>
    <r>
      <rPr>
        <b/>
        <sz val="8"/>
        <color indexed="8"/>
        <rFont val="Segoe UI"/>
        <family val="2"/>
      </rPr>
      <t>JUAN FERNANDO MEDINA</t>
    </r>
    <r>
      <rPr>
        <sz val="8"/>
        <color indexed="8"/>
        <rFont val="Segoe UI"/>
        <family val="2"/>
      </rPr>
      <t>, PAGO VIÁTICO QUIÉN SE TRASLADÓ A LA CIUDAD DE BARAHONA, CON LA FINALIDAD DE PARTICIPAR EN LA XXV GRADUACION ORDINARIA DE LA UNIVERSIDAD TECNOLÓGICA DE BARAHONA (UCATEBA), EL DIA 22 ABRIL DEL AÑO 2023.</t>
    </r>
  </si>
  <si>
    <r>
      <rPr>
        <b/>
        <sz val="8"/>
        <color indexed="8"/>
        <rFont val="Segoe UI"/>
        <family val="2"/>
      </rPr>
      <t>FERNANDO SUERO JEAN</t>
    </r>
    <r>
      <rPr>
        <sz val="8"/>
        <color indexed="8"/>
        <rFont val="Segoe UI"/>
        <family val="2"/>
      </rPr>
      <t>, PAGO VIÁTICO QUIÉN TRANSPOTÓ AL DR. JUAN F. MEDINA, A LA CIUDAD DE BARAHONA, CON LA FINALIDAD DE PARTICIPAR EN LA XXV GRADUACION ORDINARIA DE LA UNIVERSIDAD TECNOLÓGICA DE BARAHONA (UCATEBA), EL DIA 22 ABRIL DEL AÑO 2023.</t>
    </r>
  </si>
  <si>
    <r>
      <rPr>
        <b/>
        <sz val="8"/>
        <color indexed="8"/>
        <rFont val="Segoe UI"/>
        <family val="2"/>
      </rPr>
      <t>FERNANDO SUERO JEAN</t>
    </r>
    <r>
      <rPr>
        <sz val="8"/>
        <color indexed="8"/>
        <rFont val="Segoe UI"/>
        <family val="2"/>
      </rPr>
      <t>, PAGO VIÁTICOS, A QUIEN TRANSPORTÓ AL DR. JUAN MEDINA  A LA CIUDADES, NAGUA, RIO SAN JUAN, PUERTO PLATA, Y MAIMON, CON LA FINALIDAD DE REALIZAR UN LEVANTAMIENTO DE INFORMACION DE PROFESORES DEL PROGRAMA DE INGLES POR INMERSION,  LOS DIAS 5 Y 6 DE MAYO DEL AÑO 2023.</t>
    </r>
  </si>
  <si>
    <r>
      <rPr>
        <b/>
        <sz val="8"/>
        <color indexed="8"/>
        <rFont val="Segoe UI"/>
        <family val="2"/>
      </rPr>
      <t>JUAN FERNANDO MEDINA CUEVAS,</t>
    </r>
    <r>
      <rPr>
        <sz val="8"/>
        <color indexed="8"/>
        <rFont val="Segoe UI"/>
        <family val="2"/>
      </rPr>
      <t xml:space="preserve"> PAGO VIÁTICOS, A QUIÉNES SE TRASLADARON  A LA CIUDADES, NAGUA, RIO SAN JUAN, PUERTO PLATA, Y MAIMON, CON LA FINALIDAD DE REALIZAR UN LEVANTAMIENTO DE INFORMACION DE PROFESORES DEL PROGRAMA DE INGLES POR INMERSION,  LOS DIAS 5 Y 6 DE MAYO DEL AÑO 2023.</t>
    </r>
  </si>
  <si>
    <r>
      <rPr>
        <b/>
        <sz val="8"/>
        <color indexed="8"/>
        <rFont val="Segoe UI"/>
        <family val="2"/>
      </rPr>
      <t>JUAN FERNANDO MEDINA CUEVAS</t>
    </r>
    <r>
      <rPr>
        <sz val="8"/>
        <color indexed="8"/>
        <rFont val="Segoe UI"/>
        <family val="2"/>
      </rPr>
      <t>, PAGO VIÁTICOS, A QUIÉNES SE TRASLADARON  A LA CIUDADES, NAGUA, RIO SAN JUAN, PUERTO PLATA, Y MAIMON, CON LA FINALIDAD DE REALIZAR UN LEVANTAMIENTO DE INFORMACION DE PROFESORES DEL PROGRAMA DE INGLES POR INMERSION,  LOS DIAS 5 Y 6 DE MAYO DEL AÑO 2023.</t>
    </r>
  </si>
  <si>
    <r>
      <rPr>
        <b/>
        <sz val="8"/>
        <color indexed="8"/>
        <rFont val="Segoe UI"/>
        <family val="2"/>
      </rPr>
      <t>FERNANDO SUERO JEAN</t>
    </r>
    <r>
      <rPr>
        <sz val="8"/>
        <color indexed="8"/>
        <rFont val="Segoe UI"/>
        <family val="2"/>
      </rPr>
      <t>, PAGO VIÁTICOS, A QUIEN TRASPOTÓ AL DR. JUAN MEDINA,  A LAS CIUDADES, NAGUA, RIO SAN JUAN, PUERTO PLATA, Y MAIMON, CON LA FINALIDAD DE REALIZAR UN LEVANTAMIENTO DE INFORMACION DE PROFESORES DEL PROGRAMA DE INGLES POR INMERSION,  LOS DIAS 5 Y 6 DE MAYO DEL AÑO 2023.</t>
    </r>
  </si>
  <si>
    <r>
      <rPr>
        <b/>
        <sz val="8"/>
        <color indexed="8"/>
        <rFont val="Segoe UI"/>
        <family val="2"/>
      </rPr>
      <t>ANGEL RUIZ BAZÁN (PAGO VIATICOS),</t>
    </r>
    <r>
      <rPr>
        <sz val="8"/>
        <color indexed="8"/>
        <rFont val="Segoe UI"/>
        <family val="2"/>
      </rPr>
      <t xml:space="preserve"> PAGO VIÁTICOS QUIÉN SE TRASLADÓ A LA  PROVINCIA ELIAS PIÑA, BAHORUCO, CON LA FINALIDAD DE CUBRIR LAS CHARLAS INFORMATIVAS DE BECAS NACIONALES,  LOS DÍAS  8 Y 9 DE MARZO 2023.</t>
    </r>
  </si>
  <si>
    <r>
      <rPr>
        <b/>
        <sz val="8"/>
        <color indexed="8"/>
        <rFont val="Segoe UI"/>
        <family val="2"/>
      </rPr>
      <t>KEITON MISSAEL GARCIA RAMIREZ,</t>
    </r>
    <r>
      <rPr>
        <sz val="8"/>
        <color indexed="8"/>
        <rFont val="Segoe UI"/>
        <family val="2"/>
      </rPr>
      <t xml:space="preserve"> PAGO VIÁTICOS, A QUIÉN  TRANSPORTÓ A ENCARGADOS, A LAS CIUDADES DE AZUA, SAN JUAN, BONAO Y SAN PEDRO, CON LA FINALIDAD DE DAR SEGUIMIENTO Y MONITOREO A LOS COMPROMISOS A SUMIDOS PARA EL CUMPLIMIENTO DEL OBJETIVO NO. 4 DE LOS ODS, LOS DIAS 10, 15, 22, Y 23 MARZO DEL AÑO 2023.</t>
    </r>
  </si>
  <si>
    <r>
      <rPr>
        <b/>
        <sz val="8"/>
        <color indexed="8"/>
        <rFont val="Segoe UI"/>
        <family val="2"/>
      </rPr>
      <t>OLGA GISSELL ROEDAN DIAZ</t>
    </r>
    <r>
      <rPr>
        <sz val="8"/>
        <color indexed="8"/>
        <rFont val="Segoe UI"/>
        <family val="2"/>
      </rPr>
      <t>, PAGO VIÁTICOS, A QUIÉN SE TRASLADÓ A LAS CIUDADES DE AZUA, SAN JUAN, BONAO Y SAN PEDRO, CON LA FINALIDAD DE DAR SEGUIMIENTO Y MONITOREO A LOS COMPROMISOS A SUMIDOS PARA EL CUMPLIMIENTO DEL OBJETIVO NO. 4 DE LOS ODS, LOS DIAS 10, 15, 22, Y 23 MARZO DEL AÑO 2023.</t>
    </r>
  </si>
  <si>
    <r>
      <rPr>
        <b/>
        <sz val="8"/>
        <color indexed="8"/>
        <rFont val="Segoe UI"/>
        <family val="2"/>
      </rPr>
      <t>JUAN PABLO DEL ROSARIO TEJADA</t>
    </r>
    <r>
      <rPr>
        <sz val="8"/>
        <color indexed="8"/>
        <rFont val="Segoe UI"/>
        <family val="2"/>
      </rPr>
      <t>, PAGO VIÁTICOS, A QUIÉN SE TRASLADÓ A LAS CIUDADES DE AZUA, SAN JUAN, BONAO Y SAN PEDRO, CON LA FINALIDAD DE PAR SEGUIMIENTO Y MONITOREO A LOS COMPROMISOS A SUMIDOS PARA EL CUMPLIMIENTO DEL OBJETIVO NO. 4 DE LOS ODS, LOS DIAS 10, 15, 22, Y 23 MARZO DEL AÑO 2023.</t>
    </r>
  </si>
  <si>
    <r>
      <rPr>
        <b/>
        <sz val="8"/>
        <color indexed="8"/>
        <rFont val="Segoe UI"/>
        <family val="2"/>
      </rPr>
      <t>JUAN CARLOS PEREZ MENDEZ</t>
    </r>
    <r>
      <rPr>
        <sz val="8"/>
        <color indexed="8"/>
        <rFont val="Segoe UI"/>
        <family val="2"/>
      </rPr>
      <t>, PAGO VIÁTICOS, A QUIÉN SE TRASLADÓ A LAS CIUDADES DE AZUA, SAN JUAN, BONAO Y SAN PEDRO, CON LA FINALIDAD DE PAR SEGUIMIENTO Y MONITOREO A LOS COMPROMISOS A SUMIDOS PARA EL CUMPLIMIENTO DEL OBJETIVO NO. 4 DE LOS ODS LOS DIAS 10, 15, 22, Y 23 MARZO DEL AÑO 2023.</t>
    </r>
  </si>
  <si>
    <r>
      <rPr>
        <b/>
        <sz val="8"/>
        <color indexed="8"/>
        <rFont val="Segoe UI"/>
        <family val="2"/>
      </rPr>
      <t>OLGA GISSELL ROEDAN DIAZ</t>
    </r>
    <r>
      <rPr>
        <sz val="8"/>
        <color indexed="8"/>
        <rFont val="Segoe UI"/>
        <family val="2"/>
      </rPr>
      <t>, PAGO VIÁTICOS, A QUIÉN SE TRASLADÓ A LA CIUDAD DE AZUA, CON LA FINALIDAD DE PAR SEGUIMIENTO Y MONITOREO A LOS COMPROMISOS A SUMIDOS PARA EL CUMPLIMIENTO DEL OBJETIVO NO. 4 DE LOS ODS, EL DIA 11 MARZO DEL AÑO 2023.</t>
    </r>
  </si>
  <si>
    <r>
      <rPr>
        <b/>
        <sz val="8"/>
        <color indexed="8"/>
        <rFont val="Segoe UI"/>
        <family val="2"/>
      </rPr>
      <t>JUAN PABLO DEL ROSARIO TEJADA</t>
    </r>
    <r>
      <rPr>
        <sz val="8"/>
        <color indexed="8"/>
        <rFont val="Segoe UI"/>
        <family val="2"/>
      </rPr>
      <t>, PAGO VIÁTICOS, A QUIÉN SE TRASLADÓ A LAS CIUDADES, SAN JUAN, BONAO Y SAN PEDRO, CON LA FINALIDAD DE DAR SEGUIMIENTO Y MONITOREO A LOS COMPROMISOS A SUMIDOS PARA EL CUMPLIMIENTO DEL OBJETIVO NO. 4 DE LA ODS , LOS DIAS 24, 29, Y 30 MARZO DEL AÑO 2023.</t>
    </r>
  </si>
  <si>
    <r>
      <rPr>
        <b/>
        <sz val="8"/>
        <color indexed="8"/>
        <rFont val="Segoe UI"/>
        <family val="2"/>
      </rPr>
      <t>OLGA GISSELL ROEDAN DIAZ,</t>
    </r>
    <r>
      <rPr>
        <sz val="8"/>
        <color indexed="8"/>
        <rFont val="Segoe UI"/>
        <family val="2"/>
      </rPr>
      <t xml:space="preserve"> PAGO VIÁTICOS, A QUIÉN SE TRASLADÓ A LAS CIUDADES, SAN JUAN, BONAO Y SAN PEDRO, CON LA FINALIDAD DE DAR SEGUIMIENTO Y MONITOREO A LOS COMPROMISOS A SUMIDOS PARA EL CUMPLIMIENTO DEL OBJETIVO NO. 4, LOS DIAS 24, 29, Y 30 MARZO DEL AÑO 2023.</t>
    </r>
  </si>
  <si>
    <r>
      <rPr>
        <b/>
        <sz val="8"/>
        <color indexed="8"/>
        <rFont val="Segoe UI"/>
        <family val="2"/>
      </rPr>
      <t>KEITON MISSAEL GARCIA RAMIREZ</t>
    </r>
    <r>
      <rPr>
        <sz val="8"/>
        <color indexed="8"/>
        <rFont val="Segoe UI"/>
        <family val="2"/>
      </rPr>
      <t>, PAGO VIÁTICOS, A QUIÉN  TRANSPORTÓ A ENCARGADOS A LAS CIUDADES, SAN JUAN, BONAO Y SAN PEDRO, CON LA FINALIDAD DE DAR SEGUIMIENTO Y MONITOREO A LOS COMPROMISOS A SUMIDOS PARA EL CUMPLIMIENTO DEL OBJETIVO NO. 4, LOS DIAS 24, 29, Y 30 MARZO DEL AÑO 2023.</t>
    </r>
  </si>
  <si>
    <r>
      <rPr>
        <b/>
        <sz val="8"/>
        <color indexed="8"/>
        <rFont val="Segoe UI"/>
        <family val="2"/>
      </rPr>
      <t>VICEMINISTERIO DE EXTENSION</t>
    </r>
    <r>
      <rPr>
        <sz val="8"/>
        <color indexed="8"/>
        <rFont val="Segoe UI"/>
        <family val="2"/>
      </rPr>
      <t>, PAGO VIÁTICOS QUIÉNES SE TRASLADARÓN A LA CIUDAD DE SANTIAGO, NEYBA, Y BARAHONA, CON LA FINALIDAD DE DARLE SEGIMIENTO Y MONITOREO A LOS COMPROMISOS ASUMIDOS PARA EL CUMPLIMIENTO DEL OBJETIVO NO. 4 DE LOS ODS, LOS  DIAS 12, 13, 26, Y 27 DE ABRIL DEL 2023.</t>
    </r>
  </si>
  <si>
    <r>
      <rPr>
        <b/>
        <sz val="8"/>
        <color indexed="8"/>
        <rFont val="Segoe UI"/>
        <family val="2"/>
      </rPr>
      <t>KEITON MISSAEL GARCIA RAMIREZ,</t>
    </r>
    <r>
      <rPr>
        <sz val="8"/>
        <color indexed="8"/>
        <rFont val="Segoe UI"/>
        <family val="2"/>
      </rPr>
      <t xml:space="preserve"> PAGO VIÁTICO QUIÉN SE TRASNPORTÓ A LA LICDA. OLGA ROEDAN A LA ROMANA, CON LA FINALIDAD DE DARLE SEGIMIENTO Y MONITOREO A LOS COMPROMISOS ASUMIDOS PARA EL CUMPLIMIENTO DEL OBJETIVO NO. 4 DE LOS ODS, EL  DIA 20 DE ABRIL DEL 2023.</t>
    </r>
  </si>
  <si>
    <r>
      <rPr>
        <b/>
        <sz val="8"/>
        <color indexed="8"/>
        <rFont val="Segoe UI"/>
        <family val="2"/>
      </rPr>
      <t>OLGA GISSELL ROEDAN</t>
    </r>
    <r>
      <rPr>
        <sz val="8"/>
        <color indexed="8"/>
        <rFont val="Segoe UI"/>
        <family val="2"/>
      </rPr>
      <t>, PAGO VIÁTICO QUIÉN SE TRASLADÓ A LA CIUDAD DE LA ROMANA, CON LA FINALIDAD DE DARLE SEGIMIENTO Y MONITOREO A LOS COMPROMISOS ASUMIDOS PARA EL CUMPLIMIENTO DEL OBJETIVO NO. 4 DE LOS ODS, EL  DIA 20 DE ABRIL DEL 2023.</t>
    </r>
  </si>
  <si>
    <r>
      <rPr>
        <b/>
        <sz val="8"/>
        <color indexed="8"/>
        <rFont val="Segoe UI"/>
        <family val="2"/>
      </rPr>
      <t>KEITON MISSAEL GARCIA RAMIREZ</t>
    </r>
    <r>
      <rPr>
        <sz val="8"/>
        <color indexed="8"/>
        <rFont val="Segoe UI"/>
        <family val="2"/>
      </rPr>
      <t>, PAGO VIÁTICO QUIÉN TRASNPORTÓ A LA LICDA. OLGA ROEDAN A LA PUERTO PLATA, CON LA FINALIDAD DE DARLE SEGIMIENTO Y MONITOREO A LOS COMPROMISOS ASUMIDOS PARA EL CUMPLIMIENTO DEL OBJETIVO NO. 4 DE LOS ODS, EL  DIA 11 DE ABRIL DEL 2023.</t>
    </r>
  </si>
  <si>
    <r>
      <rPr>
        <b/>
        <sz val="8"/>
        <color indexed="8"/>
        <rFont val="Segoe UI"/>
        <family val="2"/>
      </rPr>
      <t>OLGA GISSELL ROEDAN,</t>
    </r>
    <r>
      <rPr>
        <sz val="8"/>
        <color indexed="8"/>
        <rFont val="Segoe UI"/>
        <family val="2"/>
      </rPr>
      <t xml:space="preserve"> PAGO VIÁTICO QUIÉN SE TRASLADÓ A LA CIUDAD DE PUERTO PLATA, CON LA FINALIDAD DE DARLE SEGIMIENTO Y MONITOREO A LOS COMPROMISOS ASUMIDOS PARA EL CUMPLIMIENTO DEL OBJETIVO NO. 4 DE LOS ODS, EL  DIA 11 DE ABRIL DEL 2023.</t>
    </r>
  </si>
  <si>
    <r>
      <rPr>
        <b/>
        <sz val="8"/>
        <color indexed="8"/>
        <rFont val="Segoe UI"/>
        <family val="2"/>
      </rPr>
      <t>KEITON MISSAEL GARCIA RAMIREZ</t>
    </r>
    <r>
      <rPr>
        <sz val="8"/>
        <color indexed="8"/>
        <rFont val="Segoe UI"/>
        <family val="2"/>
      </rPr>
      <t>, PAGO VIÁTICO, QUIÉN  TRANSPORTÓ A LOS COORDINADORES, A LAS CIUDADES DE HATO MAYOR, BANI Y  SAN FRANCISCO, CON LA FINALIDAD DE DARLE SEGIMIENTO Y MONITOREO A LOS COMPROMISOS ASUMIDOS PARA EL CUMPLIMIENTO DEL OBJETIVO NO. 4 DE LOS ODS, LOS  DIAS 11, 18, 25, Y 31 DE MAYO DEL 2023.</t>
    </r>
  </si>
  <si>
    <r>
      <rPr>
        <b/>
        <sz val="8"/>
        <color indexed="8"/>
        <rFont val="Segoe UI"/>
        <family val="2"/>
      </rPr>
      <t>JUAN PABLO DEL ROSARIO TEJEDA</t>
    </r>
    <r>
      <rPr>
        <sz val="8"/>
        <color indexed="8"/>
        <rFont val="Segoe UI"/>
        <family val="2"/>
      </rPr>
      <t>, PAGO VIÁTICO QUIÉN SE TRASLADÓ A LAS CIUDADES DE HATO MAYOR, BANI Y  SAN FRANCISCO, CON LA FINALIDAD DE DARLE SEGIMIENTO Y MONITOREO A LOS COMPROMISOS ASUMIDOS PARA EL CUMPLIMIENTO DEL OBJETIVO NO. 4 DE LOS ODS, LOS  DIAS 11, 18, 25, Y 31 DE MAYO DEL 2023.</t>
    </r>
  </si>
  <si>
    <r>
      <rPr>
        <b/>
        <sz val="8"/>
        <color indexed="8"/>
        <rFont val="Segoe UI"/>
        <family val="2"/>
      </rPr>
      <t>OLGA GISSELL ROEDAN DIAZ</t>
    </r>
    <r>
      <rPr>
        <sz val="8"/>
        <color indexed="8"/>
        <rFont val="Segoe UI"/>
        <family val="2"/>
      </rPr>
      <t>, PAGO VIÁTICO QUIÉN SE TRASLADÓ A LAS CIUDADES DE HATO MAYOR, BANI Y  SAN FRANCISCO, CON LA FINALIDAD DE DARLE SEGIMIENTO Y MONITOREO A LOS COMPROMISOS ASUMIDOS PARA EL CUMPLIMIENTO DEL OBJETIVO NO. 4 DE LOS ODS, LOS  DIAS 11, 18, 25, Y 31 DE MAYO DEL 2023.</t>
    </r>
  </si>
  <si>
    <r>
      <rPr>
        <b/>
        <sz val="8"/>
        <color indexed="8"/>
        <rFont val="Segoe UI"/>
        <family val="2"/>
      </rPr>
      <t>OLGA GISSELL ROEDÁN DIAZ</t>
    </r>
    <r>
      <rPr>
        <sz val="8"/>
        <color indexed="8"/>
        <rFont val="Segoe UI"/>
        <family val="2"/>
      </rPr>
      <t>, PAGO VIÁTICO QUIÉN SE TRASLADÓ A LA CIUDAD DE PUERTO PLATA, CON LA FINALIDAD DE DARLE SEGIMIENTO Y MONITOREO A LOS COMPROMISOS ASUMIDOS PARA EL CUMPLIMIENTO DEL OBJETIVO NO. 4 DE LOS ODS, LOS  DIAS 03, Y 04 DE MAYO DEL 2023.</t>
    </r>
  </si>
  <si>
    <r>
      <rPr>
        <b/>
        <sz val="8"/>
        <color indexed="8"/>
        <rFont val="Segoe UI"/>
        <family val="2"/>
      </rPr>
      <t>JUAN PABLO DEL ROSARIO TEJEDA,</t>
    </r>
    <r>
      <rPr>
        <sz val="8"/>
        <color indexed="8"/>
        <rFont val="Segoe UI"/>
        <family val="2"/>
      </rPr>
      <t xml:space="preserve"> PAGO VIÁTICO QUIÉN SE TRASLADÓ A LA CIUDAD DE PUERTO PLATA, CON LA FINALIDAD DE DARLE SEGIMIENTO Y MONITOREO A LOS COMPROMISOS ASUMIDOS PARA EL CUMPLIMIENTO DEL OBJETIVO NO. 4 DE LOS ODS, LOS  DIAS 03, Y 04 DE MAYO DEL 2023.</t>
    </r>
  </si>
  <si>
    <r>
      <rPr>
        <b/>
        <sz val="8"/>
        <color indexed="8"/>
        <rFont val="Segoe UI"/>
        <family val="2"/>
      </rPr>
      <t>DEPARTAMENTO MANTENIMIENTO</t>
    </r>
    <r>
      <rPr>
        <sz val="8"/>
        <color indexed="8"/>
        <rFont val="Segoe UI"/>
        <family val="2"/>
      </rPr>
      <t>, PAGO VIÁTICOS, A QUIÉNES SE TRASLADARON  A LA CIUDAD, SANTIAGO, CON LA FINALIDAD DE REALIZAR TRABAJOS DE EBANISTERIA, ELECTRICIDAD Y PINTURA A REGIONAL NORTE,  EL DIA 29 ABRIL DEL AÑO 2023.</t>
    </r>
  </si>
  <si>
    <r>
      <rPr>
        <b/>
        <sz val="8"/>
        <color indexed="8"/>
        <rFont val="Segoe UI"/>
        <family val="2"/>
      </rPr>
      <t>DEPARTAMENTO MANTENIMIENTO</t>
    </r>
    <r>
      <rPr>
        <sz val="8"/>
        <color indexed="8"/>
        <rFont val="Segoe UI"/>
        <family val="2"/>
      </rPr>
      <t>, PAGO VIÁTICOS, A QUIÉN SE TRASLADARON  A LA CIUDAD, SANTIAGO, CON LA FINALIDAD DE REALIZAR TRABAJOS DE EBANISTERIA, ELECTRICIDAD Y PINTURA A REGIONAL NORTE,  LOS DIAS 27, Y 28 ABRIL DEL AÑO 2023.</t>
    </r>
  </si>
  <si>
    <r>
      <rPr>
        <b/>
        <sz val="8"/>
        <color indexed="8"/>
        <rFont val="Segoe UI"/>
        <family val="2"/>
      </rPr>
      <t>MARIBEL AGUSTINA ODIL</t>
    </r>
    <r>
      <rPr>
        <sz val="8"/>
        <color indexed="8"/>
        <rFont val="Segoe UI"/>
        <family val="2"/>
      </rPr>
      <t>, PAGO VIÁTICO QUIÉN SE TRASLADÓ A LA CIUDAD DE SAN JUAN DE LA MAGUANA, CON LA FINALIDAD DE PARTICIPAR EN EN SEGUIMIENTO A LA GESTION ACADEMICA DEL AREA DE ENFERMERIA EN LA UNIVERSIDAD FEDERICO HENRIQUEZ Y CARVAJAL (UFHEC), EL DIA 19 ABRIL DEL AÑO 2023.</t>
    </r>
  </si>
  <si>
    <r>
      <rPr>
        <b/>
        <sz val="8"/>
        <color indexed="8"/>
        <rFont val="Segoe UI"/>
        <family val="2"/>
      </rPr>
      <t>DULCE EMILIA MEDINA,</t>
    </r>
    <r>
      <rPr>
        <sz val="8"/>
        <color indexed="8"/>
        <rFont val="Segoe UI"/>
        <family val="2"/>
      </rPr>
      <t xml:space="preserve"> PAGO VIÁTICO QUIÉN SE TRASLADÓ A LA CIUDAD DE SAN JUAN DE LA MAGUANA, CON LA FINALIDAD DE PARTICIPAR EN EN SEGUIMIENTO A LA GESTION ACADEMICA DEL AREA DE ENFERMERIA EN LA UNIVERSIDAD FEDERICO HENRIQUEZ Y CARVAJAL (UFHEC), EL DIA 19 ABRIL DEL AÑO 2023.</t>
    </r>
  </si>
  <si>
    <r>
      <rPr>
        <b/>
        <sz val="8"/>
        <color indexed="8"/>
        <rFont val="Segoe UI"/>
        <family val="2"/>
      </rPr>
      <t>JUAN CARLOS PEREZ,</t>
    </r>
    <r>
      <rPr>
        <sz val="8"/>
        <color indexed="8"/>
        <rFont val="Segoe UI"/>
        <family val="2"/>
      </rPr>
      <t xml:space="preserve"> PAGO VIÁTICO QUIÉN  TRANSPORTÓ A DULCE EMILIA MEDINA A LA CIUDAD DE SAN JUAN DE LA MAGUANA, CON LA FINALIDAD DE PARTICIPAR EN EN SEGUIMIENTO A LA GESTION ACADEMICA DEL AREA DE ENFERMERIA EN LA UNIVERSIDAD FEDERICO HENRIQUEZ Y CARVAJAL (UFHEC), EL DIA 19 ABRIL DEL AÑO 2023.</t>
    </r>
  </si>
  <si>
    <r>
      <rPr>
        <b/>
        <sz val="8"/>
        <color indexed="8"/>
        <rFont val="Segoe UI"/>
        <family val="2"/>
      </rPr>
      <t>LANNY MARLENE  PORTORREAL DE JIMENEZ</t>
    </r>
    <r>
      <rPr>
        <sz val="8"/>
        <color indexed="8"/>
        <rFont val="Segoe UI"/>
        <family val="2"/>
      </rPr>
      <t>, PAGO SOLICITUD DE VIATICOS CORRESPONDIENTES A LA JORNADA DE VISITAS EN COORDINACION, EN LA PARTICIPACION EN LA JORNADA DE VISITAS EN COORDINACION CON EL MEyD EN LAS PROVINCIAS DE MONTE CRISTI, DAJABON, SANTIAGO RODRIGUEZ Y VALVERDE LOS DIAS 09 Y 10/02/2023, DE ESTE MINISTERIO.</t>
    </r>
  </si>
  <si>
    <r>
      <rPr>
        <b/>
        <sz val="8"/>
        <color indexed="8"/>
        <rFont val="Segoe UI"/>
        <family val="2"/>
      </rPr>
      <t>JULIO ALBERTO RODRIGUEZ CAMPOS</t>
    </r>
    <r>
      <rPr>
        <sz val="8"/>
        <color indexed="8"/>
        <rFont val="Segoe UI"/>
        <family val="2"/>
      </rPr>
      <t>, PAGO SOLICITUD DE VIATICOS CORRESPONDIENTES A LA JORNADA DE VISITAS EN COORDINACION, EN LA PARTICIPACION EN LA JORNADA DE VISITAS EN COORDINACION CON EL MEyD EN LAS PROVINCIAS DE MONTE CRISTI, DAJABON, SANTIAGO RODRIGUEZ Y VALVERDE, LOS DIAS 9 Y 10/02/2023 DE ESTE MINISTERIO.</t>
    </r>
  </si>
  <si>
    <r>
      <rPr>
        <b/>
        <sz val="8"/>
        <color indexed="8"/>
        <rFont val="Segoe UI"/>
        <family val="2"/>
      </rPr>
      <t>ANGEL RUIZ BAZÁN, (VIATICOS)</t>
    </r>
    <r>
      <rPr>
        <sz val="8"/>
        <color indexed="8"/>
        <rFont val="Segoe UI"/>
        <family val="2"/>
      </rPr>
      <t>, PAGO VIÁTICOS QUIEN SE TRASLADÓ A LA PROVINCIA DE PUERTO PLATA, CON LA FINALIDAD DE ENTREVISTAR A JUAN FRANCISCO HIDALGO, LOS DIAS 9 Y 10  DE JULIO DEL AÑO 2022.</t>
    </r>
  </si>
  <si>
    <r>
      <rPr>
        <b/>
        <sz val="8"/>
        <color indexed="8"/>
        <rFont val="Segoe UI"/>
        <family val="2"/>
      </rPr>
      <t>UNIVERSIDAD CATOLICA TECNOLOGICA DEL CIBAO (UCATECI),</t>
    </r>
    <r>
      <rPr>
        <sz val="8"/>
        <color indexed="8"/>
        <rFont val="Segoe UI"/>
        <family val="2"/>
      </rPr>
      <t xml:space="preserve"> PAGO FACTURA NCF B1500000475, D/F 20/04/2023, POR SERVICIO DE CAPACITACION A FAVOR DE DOSCIENTOS CINCO (205) ESTUDIANTES BECADOS EN EL PROGRAMA DE INGLES POR INMERSION QUE DESARROLLA ESTE MINISTERIO, DURANTE EL PERIODO COMPRENDIDO DEL 24/01/2023 AL 12/04/2023, CORRESPONDIENTE AL NIVEL BASICO I</t>
    </r>
    <r>
      <rPr>
        <sz val="8"/>
        <color indexed="8"/>
        <rFont val="Segoe UI"/>
        <family val="2"/>
      </rPr>
      <t>.</t>
    </r>
  </si>
  <si>
    <r>
      <rPr>
        <b/>
        <sz val="8"/>
        <color indexed="8"/>
        <rFont val="Segoe UI"/>
        <family val="2"/>
      </rPr>
      <t>KEITON MISSAEL GARCIA RAMIREZ</t>
    </r>
    <r>
      <rPr>
        <sz val="8"/>
        <color indexed="8"/>
        <rFont val="Segoe UI"/>
        <family val="2"/>
      </rPr>
      <t>, PAGO VIÁTICOS, A QUIÉN  TRANSPORTÓ A OLGA GISSEL ROEDAN, A LA CIUDAD DE AZUA, HIGUEY CON LA FINALIDAD DE DAR SEGUIMIENTO Y MONITOREO A LOS COMPROMISOS ASUMIDOS  PARA EL CUMPLIMIENTO DEL OBJETIVO NO. 4 DE LOS ODS, EL DIA 11 MARZO DEL AÑO 2023</t>
    </r>
    <r>
      <rPr>
        <sz val="8"/>
        <color indexed="8"/>
        <rFont val="Segoe UI"/>
        <family val="2"/>
      </rPr>
      <t>.</t>
    </r>
  </si>
  <si>
    <r>
      <rPr>
        <b/>
        <sz val="8"/>
        <color indexed="8"/>
        <rFont val="Segoe UI"/>
        <family val="2"/>
      </rPr>
      <t>DIRECCION DE CURRÍCULUM</t>
    </r>
    <r>
      <rPr>
        <sz val="8"/>
        <color indexed="8"/>
        <rFont val="Segoe UI"/>
        <family val="2"/>
      </rPr>
      <t>, PAGO VIÁTICO QUIÉNES SE TRASLADARÓN A LA CIUDAD DE SAN JUAN DE LA MAGUANA, CON LA FINALIDAD DE REALIZAR VISITAS A LA UFHEC, UASD Y UCE, COMO PARTE DE ACOMPAÑAMIENTO DE LAS IES, EL  DIA 16 DE MARZO DEL 2023</t>
    </r>
    <r>
      <rPr>
        <sz val="8"/>
        <color indexed="8"/>
        <rFont val="Segoe UI"/>
        <family val="2"/>
      </rPr>
      <t>.</t>
    </r>
  </si>
  <si>
    <r>
      <rPr>
        <b/>
        <sz val="8"/>
        <color indexed="8"/>
        <rFont val="Segoe UI"/>
        <family val="2"/>
      </rPr>
      <t>DIRECCION ADMINISTRATIVA</t>
    </r>
    <r>
      <rPr>
        <sz val="8"/>
        <color indexed="8"/>
        <rFont val="Segoe UI"/>
        <family val="2"/>
      </rPr>
      <t>, PAGO VIÁTICO QUIÉNES TRASLADARON AL PERSONAL DEL MESCYT A LA  CIUDAD DE BONAO, CON LA FINALIDAD DE PARTICIPAR EN EL PROGRAMA DE REFORESTACIÓN, EL  DIA 14 DE ABRIL DEL 2023.</t>
    </r>
  </si>
  <si>
    <r>
      <rPr>
        <b/>
        <sz val="8"/>
        <color indexed="8"/>
        <rFont val="Segoe UI"/>
        <family val="2"/>
      </rPr>
      <t>DEPARTAMENTO AUDITORIA AL REG. ACADEMICO,</t>
    </r>
    <r>
      <rPr>
        <sz val="8"/>
        <color indexed="8"/>
        <rFont val="Segoe UI"/>
        <family val="2"/>
      </rPr>
      <t xml:space="preserve"> PAGO VIÁTICOS QUIÉN SE TRASLADARON A LAS CIUDADES DE SANTIAGO, HIGUEY Y GASPAR HERNANDEZ,CON LA FINALIDAD DE INSPECCION A LOS DEPARTAMENTOS DE ADMISION Y REGISTRO DE LAS DIFERENTES IES LOCALIZADAS  EN EL INTERIOR DEL PAIS, LOS DIAS 13, 20, 25, Y 27 DE ABRIL DE 2023</t>
    </r>
    <r>
      <rPr>
        <sz val="8"/>
        <color indexed="8"/>
        <rFont val="Segoe UI"/>
        <family val="2"/>
      </rPr>
      <t>.</t>
    </r>
  </si>
  <si>
    <r>
      <rPr>
        <b/>
        <sz val="8"/>
        <color indexed="8"/>
        <rFont val="Segoe UI"/>
        <family val="2"/>
      </rPr>
      <t>VICEMINISTERIO DE EDUCACION SUPERIOR,</t>
    </r>
    <r>
      <rPr>
        <sz val="8"/>
        <color indexed="8"/>
        <rFont val="Segoe UI"/>
        <family val="2"/>
      </rPr>
      <t xml:space="preserve"> PAGO VIÁTICOS QUIÉN SE TRASLADARÁN A LA PROVINCIA DE SANTIAGO, CON LA FINALIDAD DE PARTICIPAR EN EL XVII CONGRESO INTERNACIONAL DE INVESTIGACION CIENTIFICA (XVIIICIC), LOS DIAS 7, 8, Y 9 DE JUNIO DE 2023</t>
    </r>
    <r>
      <rPr>
        <sz val="8"/>
        <color indexed="8"/>
        <rFont val="Segoe UI"/>
        <family val="2"/>
      </rPr>
      <t>.</t>
    </r>
  </si>
  <si>
    <r>
      <rPr>
        <b/>
        <sz val="8"/>
        <color indexed="8"/>
        <rFont val="Segoe UI"/>
        <family val="2"/>
      </rPr>
      <t>VICEMINISTERIO DE EXTENSIÓN,</t>
    </r>
    <r>
      <rPr>
        <sz val="8"/>
        <color indexed="8"/>
        <rFont val="Segoe UI"/>
        <family val="2"/>
      </rPr>
      <t xml:space="preserve"> PAGO VIÁTICOS, QUIÉN SE TRASLADARON A LA PROVINCIA DE SAN FRANCISCO DE MACORIS, CON LA FINALIDAD DE REALIZAR UN LEVANTAMIENTO DE LUGAR PARA EL 4TO. TALLER "DEPORTE PARA TODOS" , EL DIA 27 DE ABRIL DE 2023</t>
    </r>
    <r>
      <rPr>
        <sz val="8"/>
        <color indexed="8"/>
        <rFont val="Segoe UI"/>
        <family val="2"/>
      </rPr>
      <t>.</t>
    </r>
  </si>
  <si>
    <r>
      <rPr>
        <b/>
        <sz val="8"/>
        <color indexed="8"/>
        <rFont val="Segoe UI"/>
        <family val="2"/>
      </rPr>
      <t>CARMEN JULIA MOLINA REYES</t>
    </r>
    <r>
      <rPr>
        <sz val="8"/>
        <color indexed="8"/>
        <rFont val="Segoe UI"/>
        <family val="2"/>
      </rPr>
      <t>, PAGO VIÁTICO QUIÉN SE TRASLADÓ A LA CIUDAD DE SANTIAGO DE LOS CABALLEROS, CON LA FINALIDAD DE PARTICIPAR EN EL FORO CARIBE BRASIL, VINCULACION DE LA UNIVERSIDAD A LOS PROCESOS DE DESARROLLO SOCIAL Y LOS ODS 2030, EN LA UNIVERSIDAD ABIERTA PARA ADULTO (UAPA), LOS DIAS 10, Y 11 DE MAYO DEL AÑO 2023</t>
    </r>
    <r>
      <rPr>
        <sz val="8"/>
        <color indexed="8"/>
        <rFont val="Segoe UI"/>
        <family val="2"/>
      </rPr>
      <t>.</t>
    </r>
  </si>
  <si>
    <r>
      <rPr>
        <b/>
        <sz val="8"/>
        <color indexed="8"/>
        <rFont val="Segoe UI"/>
        <family val="2"/>
      </rPr>
      <t>INSTITUTO CULTURAL DOMINICO AMERICANO,</t>
    </r>
    <r>
      <rPr>
        <sz val="8"/>
        <color indexed="8"/>
        <rFont val="Segoe UI"/>
        <family val="2"/>
      </rPr>
      <t xml:space="preserve"> PAGO  FACTURA B1500002490  D/F 28/04/2023, POR CONCEPTO DE CAPACITACIÓN DE CIENTO CINCUENTA Y TRES (153) ESTUDIANTES, A LAS INSTITUCIONES QUE PARTICIPAN EN LA EJECUCIÓN DEL PROGRAMA DE INGLÉS POR INMERSIÓN QUE LLEVA A CABO ESTE MINISTERIO, DURANTE EL PERIODO COMPRENDIDO DEL 24 ENERO AL 11 DE ABRIL DEL AÑO 2023, CORRESPONDIENTE AL NIVEL BASICO I.</t>
    </r>
  </si>
  <si>
    <r>
      <rPr>
        <b/>
        <sz val="8"/>
        <color indexed="8"/>
        <rFont val="Segoe UI"/>
        <family val="2"/>
      </rPr>
      <t>LANNY MARLENE PORTORREAL</t>
    </r>
    <r>
      <rPr>
        <sz val="8"/>
        <color indexed="8"/>
        <rFont val="Segoe UI"/>
        <family val="2"/>
      </rPr>
      <t>, PAGO VIÁTICOS, A QUIÉNES SE TRASLADARON  A LA CIUDAD, DE PEDERNALES, CON LA FINALIDAD DE PARTICIPAR EN LA CHARLA INFORMATIVAS E INSTRUCTIVAS DE BECAS NACIONALES,  EL DIA 13 MARZO DEL AÑO 2023</t>
    </r>
    <r>
      <rPr>
        <sz val="8"/>
        <color indexed="8"/>
        <rFont val="Segoe UI"/>
        <family val="2"/>
      </rPr>
      <t>.</t>
    </r>
  </si>
  <si>
    <r>
      <rPr>
        <b/>
        <sz val="8"/>
        <color indexed="8"/>
        <rFont val="Segoe UI"/>
        <family val="2"/>
      </rPr>
      <t>JUAN PABLO DEL ROSARIO,</t>
    </r>
    <r>
      <rPr>
        <sz val="8"/>
        <color indexed="8"/>
        <rFont val="Segoe UI"/>
        <family val="2"/>
      </rPr>
      <t xml:space="preserve"> PAGO VIÁTICOS, A QUIÉN  TRANSPORTÓ  A LANNY PORTORREAL A LA CIUDAD, DE PEDERNALES, CON LA FINALIDAD DE PARTICIPAR EN LA CHARLA INFORMATIVAS E INSTRUCTIVAS DE BECAS NACIONALES,  EL DIA 13 MARZO DEL AÑO 2023</t>
    </r>
    <r>
      <rPr>
        <sz val="8"/>
        <color indexed="8"/>
        <rFont val="Segoe UI"/>
        <family val="2"/>
      </rPr>
      <t>.</t>
    </r>
  </si>
  <si>
    <r>
      <rPr>
        <b/>
        <sz val="8"/>
        <color indexed="8"/>
        <rFont val="Segoe UI"/>
        <family val="2"/>
      </rPr>
      <t>LANNY MARLENE PORTORREAL,</t>
    </r>
    <r>
      <rPr>
        <sz val="8"/>
        <color indexed="8"/>
        <rFont val="Segoe UI"/>
        <family val="2"/>
      </rPr>
      <t xml:space="preserve"> PAGO VIÁTICOS, A QUIÉNES SE TRASLADARON  A LA CIUDAD, DE MONTECRISTI, CON LA FINALIDAD DE PARTICIPAR EN LA CHARLA INFORMATIVAS E INSTRUCTIVAS DE BECAS NACIONALES,  EL DIA 16 MARZO DEL AÑO 2023</t>
    </r>
    <r>
      <rPr>
        <sz val="8"/>
        <color indexed="8"/>
        <rFont val="Segoe UI"/>
        <family val="2"/>
      </rPr>
      <t>.</t>
    </r>
  </si>
  <si>
    <r>
      <rPr>
        <b/>
        <sz val="8"/>
        <color indexed="8"/>
        <rFont val="Segoe UI"/>
        <family val="2"/>
      </rPr>
      <t>MIGUEL DE LOS SANTOS ROSARIO</t>
    </r>
    <r>
      <rPr>
        <sz val="8"/>
        <color indexed="8"/>
        <rFont val="Segoe UI"/>
        <family val="2"/>
      </rPr>
      <t>, PAGO VIÁTICOS, A QUIÉN  TRANSPORTÓ  A LANNY PORTORREAL A LA CIUDAD, DE MONTECRISTI, CON LA FINALIDAD DE PARTICIPAR EN LA CHARLA INFORMATIVAS E INSTRUCTIVAS DE BECAS NACIONALES,  EL DIA 16 MARZO DEL AÑO 2023</t>
    </r>
    <r>
      <rPr>
        <sz val="8"/>
        <color indexed="8"/>
        <rFont val="Segoe UI"/>
        <family val="2"/>
      </rPr>
      <t>.</t>
    </r>
  </si>
  <si>
    <r>
      <rPr>
        <b/>
        <sz val="8"/>
        <color indexed="8"/>
        <rFont val="Segoe UI"/>
        <family val="2"/>
      </rPr>
      <t>LUIS MICHEL JEAN</t>
    </r>
    <r>
      <rPr>
        <sz val="8"/>
        <color indexed="8"/>
        <rFont val="Segoe UI"/>
        <family val="2"/>
      </rPr>
      <t>, PAGO VIÁTICOS, A QUIÉN TRANSPORTÓ  A LANNY PORTORREAL, A LA CIUDAD, DE BAHORUCO, CON LA FINALIDAD DE PARTICIPAR EN LA CHARLA INFORMATIVAS E INSTRUCTIVAS DE BECAS NACIONALES,  EL DIA 8 MARZO DEL AÑO 2023</t>
    </r>
    <r>
      <rPr>
        <sz val="8"/>
        <color indexed="8"/>
        <rFont val="Segoe UI"/>
        <family val="2"/>
      </rPr>
      <t>.</t>
    </r>
  </si>
  <si>
    <r>
      <rPr>
        <b/>
        <sz val="8"/>
        <color indexed="8"/>
        <rFont val="Segoe UI"/>
        <family val="2"/>
      </rPr>
      <t>LANNY MARLENE PORTORREAL DE JIMENEZ</t>
    </r>
    <r>
      <rPr>
        <sz val="8"/>
        <color indexed="8"/>
        <rFont val="Segoe UI"/>
        <family val="2"/>
      </rPr>
      <t>, PAGO VIÁTICOS, A QUIÉNES SE TRASLADARON  A LA CIUDAD, DE BAHORUCO, CON LA FINALIDAD DE PARTICIPAR EN LA CHARLA INFORMATIVAS E INSTRUCTIVAS DE BECAS NACIONALES,  EL DIA 8 MARZO DEL AÑO 2023</t>
    </r>
    <r>
      <rPr>
        <sz val="8"/>
        <color indexed="8"/>
        <rFont val="Segoe UI"/>
        <family val="2"/>
      </rPr>
      <t>.</t>
    </r>
  </si>
  <si>
    <r>
      <rPr>
        <b/>
        <sz val="8"/>
        <color indexed="8"/>
        <rFont val="Segoe UI"/>
        <family val="2"/>
      </rPr>
      <t>RAMON RAFAEL MARTINEZ DURAN</t>
    </r>
    <r>
      <rPr>
        <sz val="8"/>
        <color indexed="8"/>
        <rFont val="Segoe UI"/>
        <family val="2"/>
      </rPr>
      <t>, PAGO VIÁTICOS, A QUIÉNES SE TRASLADARON  A LA CIUDAD, DE INDEPENDENCIA Y LAS MATAS DE FARFAN, CON LA FINALIDAD DE PARTICIPAR EN LA CHARLA INFORMATIVAS E INSTRUCTIVAS DE BECAS NACIONALES,  LOS DIAS 10, Y 11 MARZO DEL AÑO 2023</t>
    </r>
    <r>
      <rPr>
        <sz val="8"/>
        <color indexed="8"/>
        <rFont val="Segoe UI"/>
        <family val="2"/>
      </rPr>
      <t>.</t>
    </r>
  </si>
  <si>
    <r>
      <rPr>
        <b/>
        <sz val="8"/>
        <color indexed="8"/>
        <rFont val="Segoe UI"/>
        <family val="2"/>
      </rPr>
      <t>JUAN PABLO DEL ROSARIO TEJADA</t>
    </r>
    <r>
      <rPr>
        <sz val="8"/>
        <color indexed="8"/>
        <rFont val="Segoe UI"/>
        <family val="2"/>
      </rPr>
      <t>, PAGO VIÁTICOS, A QUIEN  TRANSPOTÓ,   AL LIC. RAFAEL MARTINEZ, A LA CIUDAD, DE INDEPENDENCIA Y LAS MATAS DE FARFAN, CON LA FINALIDAD DE PARTICIPAR EN LA CHARLA INFORMATIVAS E INSTRUCTIVAS DE BECAS NACIONALES,  LOS DIAS 10, Y 11 MARZO DEL AÑO 2023</t>
    </r>
    <r>
      <rPr>
        <sz val="8"/>
        <color indexed="8"/>
        <rFont val="Segoe UI"/>
        <family val="2"/>
      </rPr>
      <t>.</t>
    </r>
  </si>
  <si>
    <r>
      <rPr>
        <b/>
        <sz val="8"/>
        <color indexed="8"/>
        <rFont val="Segoe UI"/>
        <family val="2"/>
      </rPr>
      <t xml:space="preserve">DIRECCION DE RECURSOS HUMANOS, </t>
    </r>
    <r>
      <rPr>
        <sz val="8"/>
        <color indexed="8"/>
        <rFont val="Segoe UI"/>
        <family val="2"/>
      </rPr>
      <t>PAGO VIÁTICOS, A QUIÉNES SE TRASLADARON  A LA CIUDAD, DE SANTIAGO, CON LA FINALIDAD DE REALIZAR EL LEVANTAMIENTO DE INFORMACION Y ENTREVISTAS AL PERSONAL DE LA OFICINA REGIONAL NORTE,  EL DIA 9 FEBRERO DEL AÑO 2023</t>
    </r>
    <r>
      <rPr>
        <sz val="8"/>
        <color indexed="8"/>
        <rFont val="Segoe UI"/>
        <family val="2"/>
      </rPr>
      <t>.</t>
    </r>
  </si>
  <si>
    <r>
      <rPr>
        <b/>
        <sz val="8"/>
        <color indexed="8"/>
        <rFont val="Segoe UI"/>
        <family val="2"/>
      </rPr>
      <t>JUAN BAUTISTA ABREU VALERIO</t>
    </r>
    <r>
      <rPr>
        <sz val="8"/>
        <color indexed="8"/>
        <rFont val="Segoe UI"/>
        <family val="2"/>
      </rPr>
      <t>, PAGO VIÁTICOS, A QUIÉNES SE TRASLADARON  A LA CIUDAD, DE SANTIAGO, CON LA FINALIDAD DE REALIZAR TRABAJOS EN EL AREA DE CAJA DE LA OFICINA REGIONAL NORTE, EL DIA 17 MAYO DEL AÑO 2023</t>
    </r>
    <r>
      <rPr>
        <sz val="8"/>
        <color indexed="8"/>
        <rFont val="Segoe UI"/>
        <family val="2"/>
      </rPr>
      <t>.</t>
    </r>
  </si>
  <si>
    <r>
      <rPr>
        <b/>
        <sz val="8"/>
        <color indexed="8"/>
        <rFont val="Segoe UI"/>
        <family val="2"/>
      </rPr>
      <t>VICEMINISTERIO DE EXTENSION</t>
    </r>
    <r>
      <rPr>
        <sz val="8"/>
        <color indexed="8"/>
        <rFont val="Segoe UI"/>
        <family val="2"/>
      </rPr>
      <t>, PAGO VIÁTICOS, A QUIÉNES SE TRASLADARON  A LA CIUDAD, DE SAN FRACISCO DE MACORIS, CON LA FINALIDAD DE ASISTIR EN LA ACTIVIDAD DEL 4TO TALLER "DEPORTE PARA TODOS" DICHA ACTIVIDAD SERA EN EL RECINTO LA UASD,  EL DIA 18 DE MAYO DEL AÑO 2023</t>
    </r>
    <r>
      <rPr>
        <sz val="8"/>
        <color indexed="8"/>
        <rFont val="Segoe UI"/>
        <family val="2"/>
      </rPr>
      <t>.</t>
    </r>
  </si>
  <si>
    <r>
      <rPr>
        <b/>
        <sz val="8"/>
        <color indexed="8"/>
        <rFont val="Segoe UI"/>
        <family val="2"/>
      </rPr>
      <t>LANNY MARLENE PORTORREAL</t>
    </r>
    <r>
      <rPr>
        <sz val="8"/>
        <color indexed="8"/>
        <rFont val="Segoe UI"/>
        <family val="2"/>
      </rPr>
      <t>, PAGO VIÁTICOS, A QUIÉNES SE TRASLADARON  A LA CIUDAD, DE SALCEDO, CON LA FINALIDAD DE PARTICIPAR EN LA CHARLA INFORMATIVAS E INSTRUCTIVAS DE BECAS NACIONALES,  EL DIA 20 MARZO DEL AÑO 2023</t>
    </r>
    <r>
      <rPr>
        <sz val="8"/>
        <color indexed="8"/>
        <rFont val="Segoe UI"/>
        <family val="2"/>
      </rPr>
      <t>.</t>
    </r>
  </si>
  <si>
    <r>
      <rPr>
        <b/>
        <sz val="8"/>
        <color indexed="8"/>
        <rFont val="Segoe UI"/>
        <family val="2"/>
      </rPr>
      <t>JUAN CARLOS PEREZ MENDEZ</t>
    </r>
    <r>
      <rPr>
        <sz val="8"/>
        <color indexed="8"/>
        <rFont val="Segoe UI"/>
        <family val="2"/>
      </rPr>
      <t>, PAGO VIÁTICOS, A QUIÉN  TRANPORTÓ A LICDA. LANNY PORTORREAL  A LA CIUDAD, DE SALCEDO, CON LA FINALIDAD DE PARTICIPAR EN LA CHARLA INFORMATIVAS E INSTRUCTIVAS DE BECAS NACIONALES,  EL DIA 20 MARZO DEL AÑO 2023</t>
    </r>
    <r>
      <rPr>
        <sz val="8"/>
        <color indexed="8"/>
        <rFont val="Segoe UI"/>
        <family val="2"/>
      </rPr>
      <t>.</t>
    </r>
  </si>
</sst>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 numFmtId="204" formatCode="[$-1C0A]dddd\,\ d\ &quot;de&quot;\ mmmm\ &quot;de&quot;\ yyyy"/>
    <numFmt numFmtId="205" formatCode="[$-1C0A]h:mm:ss\ AM/PM"/>
  </numFmts>
  <fonts count="56">
    <font>
      <sz val="10"/>
      <name val="Arial"/>
      <family val="0"/>
    </font>
    <font>
      <b/>
      <sz val="10"/>
      <name val="Arial"/>
      <family val="2"/>
    </font>
    <font>
      <b/>
      <sz val="14"/>
      <name val="Arial"/>
      <family val="2"/>
    </font>
    <font>
      <u val="single"/>
      <sz val="10"/>
      <color indexed="12"/>
      <name val="Arial"/>
      <family val="2"/>
    </font>
    <font>
      <u val="single"/>
      <sz val="10"/>
      <color indexed="36"/>
      <name val="Arial"/>
      <family val="2"/>
    </font>
    <font>
      <b/>
      <sz val="13"/>
      <name val="Arial"/>
      <family val="2"/>
    </font>
    <font>
      <b/>
      <sz val="15"/>
      <name val="Arial"/>
      <family val="2"/>
    </font>
    <font>
      <sz val="13"/>
      <name val="Arial"/>
      <family val="2"/>
    </font>
    <font>
      <sz val="12"/>
      <name val="Arial"/>
      <family val="2"/>
    </font>
    <font>
      <sz val="14"/>
      <name val="Arial"/>
      <family val="2"/>
    </font>
    <font>
      <sz val="10"/>
      <name val="Times New Roman"/>
      <family val="1"/>
    </font>
    <font>
      <b/>
      <sz val="12"/>
      <name val="Arial"/>
      <family val="2"/>
    </font>
    <font>
      <i/>
      <sz val="10"/>
      <name val="Arial"/>
      <family val="2"/>
    </font>
    <font>
      <b/>
      <i/>
      <sz val="10"/>
      <name val="Arial"/>
      <family val="2"/>
    </font>
    <font>
      <b/>
      <i/>
      <sz val="16"/>
      <name val="Arial"/>
      <family val="2"/>
    </font>
    <font>
      <sz val="8"/>
      <color indexed="8"/>
      <name val="Segoe UI"/>
      <family val="2"/>
    </font>
    <font>
      <i/>
      <sz val="16"/>
      <name val="Arial"/>
      <family val="2"/>
    </font>
    <font>
      <i/>
      <sz val="15"/>
      <name val="Arial"/>
      <family val="2"/>
    </font>
    <font>
      <b/>
      <i/>
      <sz val="15"/>
      <name val="Arial"/>
      <family val="2"/>
    </font>
    <font>
      <sz val="8"/>
      <name val="Segoe UI"/>
      <family val="2"/>
    </font>
    <font>
      <b/>
      <sz val="8"/>
      <color indexed="8"/>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thin"/>
      <right style="medium"/>
      <top style="medium"/>
      <bottom style="medium"/>
    </border>
    <border>
      <left style="medium"/>
      <right style="medium"/>
      <top>
        <color indexed="63"/>
      </top>
      <bottom style="thin"/>
    </border>
    <border>
      <left style="thin"/>
      <right style="thin"/>
      <top style="thin"/>
      <bottom style="thin"/>
    </border>
    <border>
      <left>
        <color indexed="63"/>
      </left>
      <right style="medium"/>
      <top style="medium"/>
      <bottom style="medium"/>
    </border>
    <border>
      <left style="medium"/>
      <right style="medium"/>
      <top style="medium"/>
      <bottom style="medium"/>
    </border>
    <border>
      <left>
        <color indexed="63"/>
      </left>
      <right style="thin"/>
      <top style="medium"/>
      <bottom style="medium"/>
    </border>
    <border>
      <left>
        <color indexed="63"/>
      </left>
      <right>
        <color indexed="63"/>
      </right>
      <top style="medium"/>
      <bottom style="medium"/>
    </border>
    <border>
      <left style="thin"/>
      <right style="thin"/>
      <top style="medium"/>
      <bottom style="medium"/>
    </border>
    <border>
      <left style="thin"/>
      <right style="medium"/>
      <top>
        <color indexed="63"/>
      </top>
      <bottom style="thin"/>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66">
    <xf numFmtId="0" fontId="0" fillId="0" borderId="0" xfId="0" applyAlignment="1">
      <alignment/>
    </xf>
    <xf numFmtId="0" fontId="0" fillId="0" borderId="0" xfId="0" applyAlignment="1">
      <alignment vertical="center"/>
    </xf>
    <xf numFmtId="0" fontId="7" fillId="0" borderId="0" xfId="0" applyFont="1" applyAlignment="1">
      <alignment vertical="center"/>
    </xf>
    <xf numFmtId="0" fontId="7" fillId="33" borderId="0" xfId="0" applyFont="1" applyFill="1" applyAlignment="1">
      <alignment vertical="center"/>
    </xf>
    <xf numFmtId="0" fontId="1" fillId="0" borderId="0" xfId="0" applyFont="1" applyAlignment="1">
      <alignment vertical="center"/>
    </xf>
    <xf numFmtId="0" fontId="7" fillId="33" borderId="0" xfId="0" applyFont="1" applyFill="1" applyAlignment="1">
      <alignment horizontal="center" vertical="center"/>
    </xf>
    <xf numFmtId="0" fontId="0" fillId="33" borderId="0" xfId="0" applyFill="1" applyAlignment="1">
      <alignment vertical="center"/>
    </xf>
    <xf numFmtId="0" fontId="2" fillId="33" borderId="0" xfId="0" applyFont="1" applyFill="1" applyAlignment="1">
      <alignment vertical="center"/>
    </xf>
    <xf numFmtId="0" fontId="9" fillId="33" borderId="0" xfId="0" applyFont="1" applyFill="1" applyAlignment="1">
      <alignment vertical="center"/>
    </xf>
    <xf numFmtId="0" fontId="0" fillId="33" borderId="0" xfId="0" applyFill="1" applyAlignment="1">
      <alignment horizontal="right" vertical="center"/>
    </xf>
    <xf numFmtId="0" fontId="1" fillId="33" borderId="0" xfId="0" applyFont="1" applyFill="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xf>
    <xf numFmtId="4" fontId="5" fillId="33" borderId="10" xfId="0" applyNumberFormat="1" applyFont="1" applyFill="1" applyBorder="1" applyAlignment="1">
      <alignment horizontal="right" vertical="center"/>
    </xf>
    <xf numFmtId="4" fontId="5" fillId="33" borderId="10" xfId="0" applyNumberFormat="1" applyFont="1" applyFill="1" applyBorder="1" applyAlignment="1">
      <alignment horizontal="left" vertical="center"/>
    </xf>
    <xf numFmtId="4" fontId="5" fillId="33" borderId="11" xfId="0" applyNumberFormat="1" applyFont="1" applyFill="1" applyBorder="1" applyAlignment="1">
      <alignment horizontal="right" vertical="center"/>
    </xf>
    <xf numFmtId="4" fontId="1" fillId="33" borderId="10" xfId="0" applyNumberFormat="1" applyFont="1" applyFill="1" applyBorder="1" applyAlignment="1">
      <alignment horizontal="right" vertical="center"/>
    </xf>
    <xf numFmtId="0" fontId="12" fillId="0" borderId="0" xfId="0" applyFont="1" applyAlignment="1">
      <alignment vertical="center"/>
    </xf>
    <xf numFmtId="0" fontId="12" fillId="33" borderId="0" xfId="0" applyFont="1" applyFill="1" applyAlignment="1">
      <alignment vertical="center"/>
    </xf>
    <xf numFmtId="0" fontId="13" fillId="0" borderId="0" xfId="0" applyFont="1" applyAlignment="1">
      <alignment vertical="center"/>
    </xf>
    <xf numFmtId="0" fontId="12" fillId="0" borderId="0" xfId="0" applyFont="1" applyAlignment="1">
      <alignment horizontal="right" vertical="center"/>
    </xf>
    <xf numFmtId="0" fontId="1" fillId="33" borderId="0" xfId="0" applyFont="1" applyFill="1" applyAlignment="1">
      <alignment horizontal="center" vertical="center"/>
    </xf>
    <xf numFmtId="0" fontId="1" fillId="33" borderId="12" xfId="0" applyFont="1" applyFill="1" applyBorder="1" applyAlignment="1">
      <alignment horizontal="center" vertical="center"/>
    </xf>
    <xf numFmtId="0" fontId="11" fillId="33" borderId="0" xfId="0" applyFont="1" applyFill="1" applyAlignment="1">
      <alignment horizontal="center" vertical="center"/>
    </xf>
    <xf numFmtId="0" fontId="11" fillId="33" borderId="0" xfId="0" applyFont="1" applyFill="1" applyAlignment="1">
      <alignment horizontal="right" vertical="center"/>
    </xf>
    <xf numFmtId="0" fontId="8" fillId="33" borderId="0" xfId="0" applyFont="1" applyFill="1" applyAlignment="1">
      <alignment vertical="center"/>
    </xf>
    <xf numFmtId="0" fontId="8" fillId="33" borderId="0" xfId="0" applyFont="1" applyFill="1" applyAlignment="1">
      <alignment horizontal="right" vertical="center"/>
    </xf>
    <xf numFmtId="0" fontId="1" fillId="34" borderId="13" xfId="0" applyFont="1" applyFill="1" applyBorder="1" applyAlignment="1">
      <alignment horizontal="center" vertical="center" wrapText="1"/>
    </xf>
    <xf numFmtId="4" fontId="1" fillId="0" borderId="0" xfId="0" applyNumberFormat="1" applyFont="1" applyAlignment="1">
      <alignment horizontal="right" vertical="center"/>
    </xf>
    <xf numFmtId="0" fontId="16" fillId="0" borderId="0" xfId="0" applyFont="1" applyAlignment="1">
      <alignment vertical="center"/>
    </xf>
    <xf numFmtId="4" fontId="1" fillId="34" borderId="14" xfId="0" applyNumberFormat="1" applyFont="1" applyFill="1" applyBorder="1" applyAlignment="1">
      <alignment horizontal="right" vertical="center" wrapText="1"/>
    </xf>
    <xf numFmtId="0" fontId="1" fillId="34" borderId="15" xfId="0" applyFont="1" applyFill="1" applyBorder="1" applyAlignment="1">
      <alignment horizontal="center" vertical="center" wrapText="1"/>
    </xf>
    <xf numFmtId="0" fontId="0" fillId="33" borderId="16" xfId="0" applyFont="1" applyFill="1" applyBorder="1" applyAlignment="1">
      <alignment horizontal="center" vertical="center"/>
    </xf>
    <xf numFmtId="0" fontId="55" fillId="33" borderId="17" xfId="0" applyFont="1" applyFill="1" applyBorder="1" applyAlignment="1">
      <alignment horizontal="justify" vertical="center" wrapText="1" readingOrder="1"/>
    </xf>
    <xf numFmtId="0" fontId="15" fillId="33" borderId="17" xfId="0" applyFont="1" applyFill="1" applyBorder="1" applyAlignment="1">
      <alignment horizontal="center" vertical="center" wrapText="1" readingOrder="1"/>
    </xf>
    <xf numFmtId="0" fontId="1" fillId="34" borderId="18" xfId="0" applyFont="1" applyFill="1" applyBorder="1" applyAlignment="1">
      <alignment horizontal="center" vertical="center" wrapText="1"/>
    </xf>
    <xf numFmtId="0" fontId="1" fillId="34" borderId="19"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6" fillId="33" borderId="0" xfId="0" applyFont="1" applyFill="1" applyAlignment="1">
      <alignment horizontal="center" vertical="center"/>
    </xf>
    <xf numFmtId="0" fontId="0" fillId="0" borderId="22" xfId="0" applyBorder="1" applyAlignment="1">
      <alignment/>
    </xf>
    <xf numFmtId="0" fontId="55" fillId="0" borderId="22" xfId="0" applyFont="1" applyBorder="1" applyAlignment="1">
      <alignment horizontal="justify" vertical="justify" wrapText="1" readingOrder="1"/>
    </xf>
    <xf numFmtId="43" fontId="10" fillId="33" borderId="15" xfId="49" applyFont="1" applyFill="1" applyBorder="1" applyAlignment="1">
      <alignment vertical="center" wrapText="1"/>
    </xf>
    <xf numFmtId="43" fontId="10" fillId="33" borderId="23" xfId="49" applyFont="1" applyFill="1" applyBorder="1" applyAlignment="1">
      <alignment vertical="center" wrapText="1"/>
    </xf>
    <xf numFmtId="43" fontId="19" fillId="33" borderId="17" xfId="49" applyFont="1" applyFill="1" applyBorder="1" applyAlignment="1">
      <alignment vertical="center" wrapText="1"/>
    </xf>
    <xf numFmtId="43" fontId="10" fillId="33" borderId="17" xfId="49" applyFont="1" applyFill="1" applyBorder="1" applyAlignment="1">
      <alignment vertical="center" wrapText="1"/>
    </xf>
    <xf numFmtId="0" fontId="0" fillId="33" borderId="24" xfId="0" applyFont="1" applyFill="1" applyBorder="1" applyAlignment="1">
      <alignment horizontal="center" vertical="center"/>
    </xf>
    <xf numFmtId="14" fontId="0" fillId="33" borderId="17" xfId="0" applyNumberFormat="1" applyFill="1" applyBorder="1" applyAlignment="1">
      <alignment horizontal="center" vertical="center"/>
    </xf>
    <xf numFmtId="0" fontId="55" fillId="33" borderId="17" xfId="0" applyFont="1" applyFill="1" applyBorder="1" applyAlignment="1">
      <alignment horizontal="justify" vertical="justify" wrapText="1" readingOrder="1"/>
    </xf>
    <xf numFmtId="0" fontId="15" fillId="33" borderId="17" xfId="0" applyFont="1" applyFill="1" applyBorder="1" applyAlignment="1">
      <alignment horizontal="left" vertical="top" wrapText="1" readingOrder="1"/>
    </xf>
    <xf numFmtId="0" fontId="0" fillId="33" borderId="17" xfId="0" applyFill="1" applyBorder="1" applyAlignment="1">
      <alignment/>
    </xf>
    <xf numFmtId="0" fontId="6" fillId="33" borderId="0" xfId="0" applyFont="1" applyFill="1" applyAlignment="1">
      <alignment horizontal="center" vertical="center"/>
    </xf>
    <xf numFmtId="0" fontId="11" fillId="33" borderId="0" xfId="0" applyFont="1" applyFill="1" applyAlignment="1">
      <alignment horizontal="center" vertical="center"/>
    </xf>
    <xf numFmtId="0" fontId="5" fillId="34" borderId="25" xfId="0" applyFont="1" applyFill="1" applyBorder="1" applyAlignment="1">
      <alignment horizontal="center" vertical="center" wrapText="1"/>
    </xf>
    <xf numFmtId="0" fontId="5" fillId="34" borderId="26" xfId="0" applyFont="1" applyFill="1" applyBorder="1" applyAlignment="1">
      <alignment horizontal="center" vertical="center" wrapText="1"/>
    </xf>
    <xf numFmtId="0" fontId="1" fillId="34" borderId="27" xfId="0" applyFont="1" applyFill="1" applyBorder="1" applyAlignment="1">
      <alignment horizontal="center" vertical="center"/>
    </xf>
    <xf numFmtId="0" fontId="1" fillId="34" borderId="28" xfId="0" applyFont="1" applyFill="1" applyBorder="1" applyAlignment="1">
      <alignment horizontal="center" vertical="center"/>
    </xf>
    <xf numFmtId="0" fontId="1" fillId="34" borderId="0" xfId="0" applyFont="1" applyFill="1" applyBorder="1" applyAlignment="1">
      <alignment horizontal="center" vertical="center" wrapText="1"/>
    </xf>
    <xf numFmtId="0" fontId="1" fillId="0" borderId="0" xfId="0" applyFont="1" applyAlignment="1">
      <alignment horizontal="center" vertical="center"/>
    </xf>
    <xf numFmtId="0" fontId="17" fillId="0" borderId="0" xfId="0" applyFont="1" applyAlignment="1">
      <alignment horizontal="center" vertical="center"/>
    </xf>
    <xf numFmtId="0" fontId="16" fillId="0" borderId="0" xfId="0" applyFont="1" applyAlignment="1">
      <alignment horizontal="center" vertical="center"/>
    </xf>
    <xf numFmtId="0" fontId="18" fillId="0" borderId="0" xfId="0" applyFont="1" applyAlignment="1">
      <alignment horizontal="center" vertical="center"/>
    </xf>
    <xf numFmtId="0" fontId="14"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15" fillId="33" borderId="17" xfId="0" applyFont="1" applyFill="1" applyBorder="1" applyAlignment="1">
      <alignment horizontal="justify" vertical="center" wrapText="1" readingOrder="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1</xdr:row>
      <xdr:rowOff>9525</xdr:rowOff>
    </xdr:from>
    <xdr:to>
      <xdr:col>6</xdr:col>
      <xdr:colOff>876300</xdr:colOff>
      <xdr:row>5</xdr:row>
      <xdr:rowOff>219075</xdr:rowOff>
    </xdr:to>
    <xdr:pic>
      <xdr:nvPicPr>
        <xdr:cNvPr id="1" name="Picture 1" descr="1498218028734_logo.jpg"/>
        <xdr:cNvPicPr preferRelativeResize="1">
          <a:picLocks noChangeAspect="1"/>
        </xdr:cNvPicPr>
      </xdr:nvPicPr>
      <xdr:blipFill>
        <a:blip r:link="rId1"/>
        <a:stretch>
          <a:fillRect/>
        </a:stretch>
      </xdr:blipFill>
      <xdr:spPr>
        <a:xfrm>
          <a:off x="1009650" y="200025"/>
          <a:ext cx="754380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sheetPr>
  <dimension ref="A1:L111"/>
  <sheetViews>
    <sheetView tabSelected="1" zoomScalePageLayoutView="0" workbookViewId="0" topLeftCell="A1">
      <selection activeCell="A1" sqref="A1:H112"/>
    </sheetView>
  </sheetViews>
  <sheetFormatPr defaultColWidth="9.140625" defaultRowHeight="12.75"/>
  <cols>
    <col min="1" max="1" width="3.00390625" style="6" customWidth="1"/>
    <col min="2" max="2" width="10.00390625" style="1" customWidth="1"/>
    <col min="3" max="3" width="13.00390625" style="1" customWidth="1"/>
    <col min="4" max="4" width="18.8515625" style="1" customWidth="1"/>
    <col min="5" max="5" width="50.28125" style="1" customWidth="1"/>
    <col min="6" max="6" width="20.00390625" style="1" customWidth="1"/>
    <col min="7" max="7" width="21.00390625" style="1" customWidth="1"/>
    <col min="8" max="8" width="17.57421875" style="12" bestFit="1" customWidth="1"/>
    <col min="9" max="12" width="11.421875" style="6" customWidth="1"/>
    <col min="13" max="16384" width="9.140625" style="1" customWidth="1"/>
  </cols>
  <sheetData>
    <row r="1" s="6" customFormat="1" ht="15" customHeight="1">
      <c r="H1" s="9"/>
    </row>
    <row r="2" s="6" customFormat="1" ht="12.75">
      <c r="H2" s="9"/>
    </row>
    <row r="3" spans="4:8" s="6" customFormat="1" ht="18">
      <c r="D3" s="7"/>
      <c r="E3" s="7"/>
      <c r="F3" s="8"/>
      <c r="H3" s="9"/>
    </row>
    <row r="4" s="6" customFormat="1" ht="12.75">
      <c r="H4" s="9"/>
    </row>
    <row r="5" s="6" customFormat="1" ht="22.5" customHeight="1">
      <c r="H5" s="9"/>
    </row>
    <row r="6" spans="2:8" s="6" customFormat="1" ht="19.5">
      <c r="B6" s="51"/>
      <c r="C6" s="51"/>
      <c r="D6" s="51"/>
      <c r="E6" s="51"/>
      <c r="F6" s="51"/>
      <c r="G6" s="51"/>
      <c r="H6" s="51"/>
    </row>
    <row r="7" spans="2:8" s="6" customFormat="1" ht="19.5">
      <c r="B7" s="39"/>
      <c r="C7" s="39"/>
      <c r="D7" s="39"/>
      <c r="E7" s="39"/>
      <c r="F7" s="39"/>
      <c r="G7" s="39"/>
      <c r="H7" s="39"/>
    </row>
    <row r="8" spans="2:8" s="6" customFormat="1" ht="12.75">
      <c r="B8" s="21"/>
      <c r="C8" s="21"/>
      <c r="D8" s="21"/>
      <c r="E8" s="21"/>
      <c r="F8" s="21"/>
      <c r="G8" s="21"/>
      <c r="H8" s="10"/>
    </row>
    <row r="9" spans="2:8" s="6" customFormat="1" ht="15.75">
      <c r="B9" s="52" t="s">
        <v>3</v>
      </c>
      <c r="C9" s="52"/>
      <c r="D9" s="52"/>
      <c r="E9" s="52"/>
      <c r="F9" s="52"/>
      <c r="G9" s="52"/>
      <c r="H9" s="52"/>
    </row>
    <row r="10" spans="2:8" s="6" customFormat="1" ht="15.75">
      <c r="B10" s="23"/>
      <c r="C10" s="23"/>
      <c r="D10" s="23"/>
      <c r="E10" s="23" t="s">
        <v>10</v>
      </c>
      <c r="F10" s="23"/>
      <c r="G10" s="23"/>
      <c r="H10" s="24"/>
    </row>
    <row r="11" spans="2:8" s="6" customFormat="1" ht="15.75">
      <c r="B11" s="52" t="s">
        <v>27</v>
      </c>
      <c r="C11" s="52"/>
      <c r="D11" s="52"/>
      <c r="E11" s="52"/>
      <c r="F11" s="52"/>
      <c r="G11" s="52"/>
      <c r="H11" s="52"/>
    </row>
    <row r="12" spans="2:8" s="6" customFormat="1" ht="19.5" customHeight="1" thickBot="1">
      <c r="B12" s="25"/>
      <c r="C12" s="25"/>
      <c r="D12" s="25"/>
      <c r="E12" s="25"/>
      <c r="F12" s="25"/>
      <c r="G12" s="25"/>
      <c r="H12" s="26"/>
    </row>
    <row r="13" spans="1:12" s="2" customFormat="1" ht="18.75" customHeight="1">
      <c r="A13" s="3"/>
      <c r="B13" s="53"/>
      <c r="C13" s="55" t="s">
        <v>4</v>
      </c>
      <c r="D13" s="55"/>
      <c r="E13" s="55"/>
      <c r="F13" s="55" t="s">
        <v>19</v>
      </c>
      <c r="G13" s="55"/>
      <c r="H13" s="56"/>
      <c r="I13" s="3"/>
      <c r="J13" s="3"/>
      <c r="K13" s="3"/>
      <c r="L13" s="3"/>
    </row>
    <row r="14" spans="1:12" s="2" customFormat="1" ht="27" customHeight="1" thickBot="1">
      <c r="A14" s="3"/>
      <c r="B14" s="54"/>
      <c r="C14" s="57" t="s">
        <v>18</v>
      </c>
      <c r="D14" s="57"/>
      <c r="E14" s="27"/>
      <c r="F14" s="57" t="s">
        <v>8</v>
      </c>
      <c r="G14" s="57"/>
      <c r="H14" s="30">
        <v>300108.52</v>
      </c>
      <c r="I14" s="3"/>
      <c r="J14" s="3"/>
      <c r="K14" s="3"/>
      <c r="L14" s="3"/>
    </row>
    <row r="15" spans="1:12" s="2" customFormat="1" ht="21.75" customHeight="1" thickBot="1">
      <c r="A15" s="3"/>
      <c r="B15" s="54"/>
      <c r="C15" s="38" t="s">
        <v>5</v>
      </c>
      <c r="D15" s="36" t="s">
        <v>6</v>
      </c>
      <c r="E15" s="37" t="s">
        <v>7</v>
      </c>
      <c r="F15" s="38" t="s">
        <v>0</v>
      </c>
      <c r="G15" s="31" t="s">
        <v>1</v>
      </c>
      <c r="H15" s="35" t="s">
        <v>2</v>
      </c>
      <c r="I15" s="3"/>
      <c r="J15" s="3"/>
      <c r="K15" s="3"/>
      <c r="L15" s="3"/>
    </row>
    <row r="16" spans="2:8" s="5" customFormat="1" ht="54" customHeight="1">
      <c r="B16" s="32"/>
      <c r="C16" s="47">
        <v>44990</v>
      </c>
      <c r="D16" s="34" t="s">
        <v>26</v>
      </c>
      <c r="E16" s="33" t="s">
        <v>83</v>
      </c>
      <c r="F16" s="45">
        <v>18055657.21</v>
      </c>
      <c r="G16" s="50"/>
      <c r="H16" s="43">
        <f>H14+F16-G16</f>
        <v>18355765.73</v>
      </c>
    </row>
    <row r="17" spans="2:8" s="5" customFormat="1" ht="78.75" customHeight="1">
      <c r="B17" s="32"/>
      <c r="C17" s="47">
        <v>45051</v>
      </c>
      <c r="D17" s="34" t="s">
        <v>34</v>
      </c>
      <c r="E17" s="33" t="s">
        <v>84</v>
      </c>
      <c r="F17" s="50"/>
      <c r="G17" s="45">
        <v>3026502</v>
      </c>
      <c r="H17" s="43">
        <f>H16+F17-G17</f>
        <v>15329263.73</v>
      </c>
    </row>
    <row r="18" spans="2:8" s="5" customFormat="1" ht="78.75" customHeight="1">
      <c r="B18" s="32"/>
      <c r="C18" s="47">
        <v>45051</v>
      </c>
      <c r="D18" s="34" t="s">
        <v>35</v>
      </c>
      <c r="E18" s="33" t="s">
        <v>85</v>
      </c>
      <c r="F18" s="45"/>
      <c r="G18" s="45">
        <v>3274880</v>
      </c>
      <c r="H18" s="43">
        <f>H17+F18-G18</f>
        <v>12054383.73</v>
      </c>
    </row>
    <row r="19" spans="2:8" s="5" customFormat="1" ht="78.75" customHeight="1">
      <c r="B19" s="32"/>
      <c r="C19" s="47">
        <v>45051</v>
      </c>
      <c r="D19" s="34" t="s">
        <v>36</v>
      </c>
      <c r="E19" s="33" t="s">
        <v>86</v>
      </c>
      <c r="F19" s="45"/>
      <c r="G19" s="45">
        <v>3822700</v>
      </c>
      <c r="H19" s="43">
        <f aca="true" t="shared" si="0" ref="H19:H82">H18+F19-G19</f>
        <v>8231683.73</v>
      </c>
    </row>
    <row r="20" spans="2:8" s="5" customFormat="1" ht="56.25" customHeight="1">
      <c r="B20" s="32"/>
      <c r="C20" s="47">
        <v>45051</v>
      </c>
      <c r="D20" s="34" t="s">
        <v>37</v>
      </c>
      <c r="E20" s="33" t="s">
        <v>104</v>
      </c>
      <c r="F20" s="45"/>
      <c r="G20" s="45">
        <v>22934.89</v>
      </c>
      <c r="H20" s="43">
        <f t="shared" si="0"/>
        <v>8208748.840000001</v>
      </c>
    </row>
    <row r="21" spans="2:8" s="5" customFormat="1" ht="78.75" customHeight="1">
      <c r="B21" s="32"/>
      <c r="C21" s="47">
        <v>45174</v>
      </c>
      <c r="D21" s="34" t="s">
        <v>38</v>
      </c>
      <c r="E21" s="33" t="s">
        <v>105</v>
      </c>
      <c r="F21" s="45"/>
      <c r="G21" s="45">
        <v>1660360</v>
      </c>
      <c r="H21" s="43">
        <f t="shared" si="0"/>
        <v>6548388.840000001</v>
      </c>
    </row>
    <row r="22" spans="2:8" s="5" customFormat="1" ht="78.75" customHeight="1">
      <c r="B22" s="32"/>
      <c r="C22" s="47">
        <v>45174</v>
      </c>
      <c r="D22" s="34" t="s">
        <v>39</v>
      </c>
      <c r="E22" s="33" t="s">
        <v>106</v>
      </c>
      <c r="F22" s="45"/>
      <c r="G22" s="45">
        <v>121257.32</v>
      </c>
      <c r="H22" s="43">
        <f t="shared" si="0"/>
        <v>6427131.5200000005</v>
      </c>
    </row>
    <row r="23" spans="2:8" s="5" customFormat="1" ht="57" customHeight="1">
      <c r="B23" s="32"/>
      <c r="C23" s="47" t="s">
        <v>28</v>
      </c>
      <c r="D23" s="34" t="s">
        <v>40</v>
      </c>
      <c r="E23" s="33" t="s">
        <v>107</v>
      </c>
      <c r="F23" s="45"/>
      <c r="G23" s="45">
        <v>7833.34</v>
      </c>
      <c r="H23" s="43">
        <f t="shared" si="0"/>
        <v>6419298.180000001</v>
      </c>
    </row>
    <row r="24" spans="2:8" s="5" customFormat="1" ht="57" customHeight="1">
      <c r="B24" s="32"/>
      <c r="C24" s="47" t="s">
        <v>28</v>
      </c>
      <c r="D24" s="34" t="s">
        <v>41</v>
      </c>
      <c r="E24" s="33" t="s">
        <v>108</v>
      </c>
      <c r="F24" s="45"/>
      <c r="G24" s="45">
        <v>10383.02</v>
      </c>
      <c r="H24" s="43">
        <f t="shared" si="0"/>
        <v>6408915.160000001</v>
      </c>
    </row>
    <row r="25" spans="2:8" s="5" customFormat="1" ht="60.75" customHeight="1">
      <c r="B25" s="32"/>
      <c r="C25" s="47" t="s">
        <v>28</v>
      </c>
      <c r="D25" s="34" t="s">
        <v>41</v>
      </c>
      <c r="E25" s="33" t="s">
        <v>109</v>
      </c>
      <c r="F25" s="45"/>
      <c r="G25" s="45">
        <v>1615.14</v>
      </c>
      <c r="H25" s="43">
        <f t="shared" si="0"/>
        <v>6407300.020000001</v>
      </c>
    </row>
    <row r="26" spans="2:8" s="5" customFormat="1" ht="68.25" customHeight="1">
      <c r="B26" s="32"/>
      <c r="C26" s="47" t="s">
        <v>28</v>
      </c>
      <c r="D26" s="34" t="s">
        <v>42</v>
      </c>
      <c r="E26" s="33" t="s">
        <v>110</v>
      </c>
      <c r="F26" s="45"/>
      <c r="G26" s="45">
        <v>10902.17</v>
      </c>
      <c r="H26" s="43">
        <f t="shared" si="0"/>
        <v>6396397.8500000015</v>
      </c>
    </row>
    <row r="27" spans="2:8" s="5" customFormat="1" ht="67.5" customHeight="1">
      <c r="B27" s="32"/>
      <c r="C27" s="47" t="s">
        <v>28</v>
      </c>
      <c r="D27" s="34" t="s">
        <v>42</v>
      </c>
      <c r="E27" s="33" t="s">
        <v>111</v>
      </c>
      <c r="F27" s="45"/>
      <c r="G27" s="45">
        <v>1695.89</v>
      </c>
      <c r="H27" s="43">
        <f t="shared" si="0"/>
        <v>6394701.960000002</v>
      </c>
    </row>
    <row r="28" spans="2:8" s="5" customFormat="1" ht="71.25" customHeight="1">
      <c r="B28" s="32"/>
      <c r="C28" s="47" t="s">
        <v>28</v>
      </c>
      <c r="D28" s="34" t="s">
        <v>43</v>
      </c>
      <c r="E28" s="33" t="s">
        <v>112</v>
      </c>
      <c r="F28" s="45"/>
      <c r="G28" s="45">
        <v>9660</v>
      </c>
      <c r="H28" s="43">
        <f t="shared" si="0"/>
        <v>6385041.960000002</v>
      </c>
    </row>
    <row r="29" spans="2:8" s="5" customFormat="1" ht="69" customHeight="1">
      <c r="B29" s="32"/>
      <c r="C29" s="47" t="s">
        <v>28</v>
      </c>
      <c r="D29" s="34" t="s">
        <v>43</v>
      </c>
      <c r="E29" s="33" t="s">
        <v>113</v>
      </c>
      <c r="F29" s="45"/>
      <c r="G29" s="45">
        <v>5880</v>
      </c>
      <c r="H29" s="43">
        <f t="shared" si="0"/>
        <v>6379161.960000002</v>
      </c>
    </row>
    <row r="30" spans="2:8" s="5" customFormat="1" ht="50.25" customHeight="1">
      <c r="B30" s="32"/>
      <c r="C30" s="47" t="s">
        <v>29</v>
      </c>
      <c r="D30" s="34" t="s">
        <v>44</v>
      </c>
      <c r="E30" s="33" t="s">
        <v>114</v>
      </c>
      <c r="F30" s="45"/>
      <c r="G30" s="45">
        <v>8500</v>
      </c>
      <c r="H30" s="43">
        <f t="shared" si="0"/>
        <v>6370661.960000002</v>
      </c>
    </row>
    <row r="31" spans="2:8" s="5" customFormat="1" ht="67.5" customHeight="1">
      <c r="B31" s="32"/>
      <c r="C31" s="47" t="s">
        <v>29</v>
      </c>
      <c r="D31" s="34" t="s">
        <v>45</v>
      </c>
      <c r="E31" s="33" t="s">
        <v>115</v>
      </c>
      <c r="F31" s="45"/>
      <c r="G31" s="45">
        <v>1700</v>
      </c>
      <c r="H31" s="43">
        <f t="shared" si="0"/>
        <v>6368961.960000002</v>
      </c>
    </row>
    <row r="32" spans="2:8" s="5" customFormat="1" ht="63.75" customHeight="1">
      <c r="B32" s="32"/>
      <c r="C32" s="47" t="s">
        <v>29</v>
      </c>
      <c r="D32" s="34" t="s">
        <v>45</v>
      </c>
      <c r="E32" s="33" t="s">
        <v>116</v>
      </c>
      <c r="F32" s="45"/>
      <c r="G32" s="45">
        <v>12600</v>
      </c>
      <c r="H32" s="43">
        <f t="shared" si="0"/>
        <v>6356361.960000002</v>
      </c>
    </row>
    <row r="33" spans="2:8" s="5" customFormat="1" ht="68.25" customHeight="1">
      <c r="B33" s="32"/>
      <c r="C33" s="47" t="s">
        <v>29</v>
      </c>
      <c r="D33" s="34" t="s">
        <v>45</v>
      </c>
      <c r="E33" s="33" t="s">
        <v>117</v>
      </c>
      <c r="F33" s="45"/>
      <c r="G33" s="45">
        <v>3400</v>
      </c>
      <c r="H33" s="43">
        <f t="shared" si="0"/>
        <v>6352961.960000002</v>
      </c>
    </row>
    <row r="34" spans="2:8" s="5" customFormat="1" ht="71.25" customHeight="1">
      <c r="B34" s="32"/>
      <c r="C34" s="47" t="s">
        <v>29</v>
      </c>
      <c r="D34" s="34" t="s">
        <v>45</v>
      </c>
      <c r="E34" s="33" t="s">
        <v>118</v>
      </c>
      <c r="F34" s="45"/>
      <c r="G34" s="45">
        <v>1700</v>
      </c>
      <c r="H34" s="43">
        <f t="shared" si="0"/>
        <v>6351261.960000002</v>
      </c>
    </row>
    <row r="35" spans="2:8" s="5" customFormat="1" ht="56.25" customHeight="1">
      <c r="B35" s="32"/>
      <c r="C35" s="47" t="s">
        <v>29</v>
      </c>
      <c r="D35" s="34" t="s">
        <v>46</v>
      </c>
      <c r="E35" s="33" t="s">
        <v>119</v>
      </c>
      <c r="F35" s="45"/>
      <c r="G35" s="45">
        <v>3230.27</v>
      </c>
      <c r="H35" s="43">
        <f t="shared" si="0"/>
        <v>6348031.690000002</v>
      </c>
    </row>
    <row r="36" spans="2:8" s="5" customFormat="1" ht="70.5" customHeight="1">
      <c r="B36" s="32"/>
      <c r="C36" s="47" t="s">
        <v>29</v>
      </c>
      <c r="D36" s="34" t="s">
        <v>47</v>
      </c>
      <c r="E36" s="33" t="s">
        <v>120</v>
      </c>
      <c r="F36" s="45"/>
      <c r="G36" s="45">
        <v>3400</v>
      </c>
      <c r="H36" s="43">
        <f t="shared" si="0"/>
        <v>6344631.690000002</v>
      </c>
    </row>
    <row r="37" spans="2:8" s="5" customFormat="1" ht="65.25" customHeight="1">
      <c r="B37" s="32"/>
      <c r="C37" s="47" t="s">
        <v>29</v>
      </c>
      <c r="D37" s="34" t="s">
        <v>47</v>
      </c>
      <c r="E37" s="33" t="s">
        <v>121</v>
      </c>
      <c r="F37" s="45"/>
      <c r="G37" s="45">
        <v>7350</v>
      </c>
      <c r="H37" s="43">
        <f t="shared" si="0"/>
        <v>6337281.690000002</v>
      </c>
    </row>
    <row r="38" spans="2:8" s="5" customFormat="1" ht="68.25" customHeight="1">
      <c r="B38" s="32"/>
      <c r="C38" s="47" t="s">
        <v>29</v>
      </c>
      <c r="D38" s="34" t="s">
        <v>47</v>
      </c>
      <c r="E38" s="33" t="s">
        <v>122</v>
      </c>
      <c r="F38" s="45"/>
      <c r="G38" s="45">
        <v>1700</v>
      </c>
      <c r="H38" s="43">
        <f t="shared" si="0"/>
        <v>6335581.690000002</v>
      </c>
    </row>
    <row r="39" spans="2:8" s="5" customFormat="1" ht="66.75" customHeight="1">
      <c r="B39" s="32"/>
      <c r="C39" s="47" t="s">
        <v>29</v>
      </c>
      <c r="D39" s="34" t="s">
        <v>48</v>
      </c>
      <c r="E39" s="33" t="s">
        <v>123</v>
      </c>
      <c r="F39" s="45"/>
      <c r="G39" s="45">
        <v>26600</v>
      </c>
      <c r="H39" s="43">
        <f t="shared" si="0"/>
        <v>6308981.690000002</v>
      </c>
    </row>
    <row r="40" spans="2:8" s="5" customFormat="1" ht="63.75" customHeight="1">
      <c r="B40" s="32"/>
      <c r="C40" s="47" t="s">
        <v>29</v>
      </c>
      <c r="D40" s="34" t="s">
        <v>49</v>
      </c>
      <c r="E40" s="33" t="s">
        <v>124</v>
      </c>
      <c r="F40" s="45"/>
      <c r="G40" s="45">
        <v>1785</v>
      </c>
      <c r="H40" s="43">
        <f t="shared" si="0"/>
        <v>6307196.690000002</v>
      </c>
    </row>
    <row r="41" spans="2:8" s="5" customFormat="1" ht="64.5" customHeight="1">
      <c r="B41" s="32"/>
      <c r="C41" s="47" t="s">
        <v>29</v>
      </c>
      <c r="D41" s="34" t="s">
        <v>49</v>
      </c>
      <c r="E41" s="33" t="s">
        <v>125</v>
      </c>
      <c r="F41" s="45"/>
      <c r="G41" s="45">
        <v>2572.5</v>
      </c>
      <c r="H41" s="43">
        <f t="shared" si="0"/>
        <v>6304624.190000002</v>
      </c>
    </row>
    <row r="42" spans="2:8" s="5" customFormat="1" ht="66" customHeight="1">
      <c r="B42" s="32"/>
      <c r="C42" s="47" t="s">
        <v>29</v>
      </c>
      <c r="D42" s="34" t="s">
        <v>50</v>
      </c>
      <c r="E42" s="33" t="s">
        <v>126</v>
      </c>
      <c r="F42" s="45"/>
      <c r="G42" s="45">
        <v>1785</v>
      </c>
      <c r="H42" s="43">
        <f t="shared" si="0"/>
        <v>6302839.190000002</v>
      </c>
    </row>
    <row r="43" spans="2:8" s="5" customFormat="1" ht="63" customHeight="1">
      <c r="B43" s="32"/>
      <c r="C43" s="47" t="s">
        <v>29</v>
      </c>
      <c r="D43" s="34" t="s">
        <v>50</v>
      </c>
      <c r="E43" s="33" t="s">
        <v>127</v>
      </c>
      <c r="F43" s="45"/>
      <c r="G43" s="45">
        <v>2572.5</v>
      </c>
      <c r="H43" s="43">
        <f t="shared" si="0"/>
        <v>6300266.690000002</v>
      </c>
    </row>
    <row r="44" spans="2:8" s="5" customFormat="1" ht="72" customHeight="1">
      <c r="B44" s="32"/>
      <c r="C44" s="47" t="s">
        <v>29</v>
      </c>
      <c r="D44" s="34" t="s">
        <v>51</v>
      </c>
      <c r="E44" s="33" t="s">
        <v>128</v>
      </c>
      <c r="F44" s="45"/>
      <c r="G44" s="45">
        <v>3400</v>
      </c>
      <c r="H44" s="43">
        <f t="shared" si="0"/>
        <v>6296866.690000002</v>
      </c>
    </row>
    <row r="45" spans="2:8" s="5" customFormat="1" ht="68.25" customHeight="1">
      <c r="B45" s="32"/>
      <c r="C45" s="47" t="s">
        <v>29</v>
      </c>
      <c r="D45" s="34" t="s">
        <v>51</v>
      </c>
      <c r="E45" s="33" t="s">
        <v>129</v>
      </c>
      <c r="F45" s="45"/>
      <c r="G45" s="45">
        <v>3400</v>
      </c>
      <c r="H45" s="43">
        <f t="shared" si="0"/>
        <v>6293466.690000002</v>
      </c>
    </row>
    <row r="46" spans="2:8" s="5" customFormat="1" ht="65.25" customHeight="1">
      <c r="B46" s="32"/>
      <c r="C46" s="47" t="s">
        <v>29</v>
      </c>
      <c r="D46" s="34" t="s">
        <v>51</v>
      </c>
      <c r="E46" s="33" t="s">
        <v>130</v>
      </c>
      <c r="F46" s="45"/>
      <c r="G46" s="45">
        <v>9800</v>
      </c>
      <c r="H46" s="43">
        <f t="shared" si="0"/>
        <v>6283666.690000002</v>
      </c>
    </row>
    <row r="47" spans="2:8" s="5" customFormat="1" ht="60" customHeight="1">
      <c r="B47" s="32"/>
      <c r="C47" s="47" t="s">
        <v>29</v>
      </c>
      <c r="D47" s="34" t="s">
        <v>52</v>
      </c>
      <c r="E47" s="33" t="s">
        <v>131</v>
      </c>
      <c r="F47" s="45"/>
      <c r="G47" s="45">
        <v>8085</v>
      </c>
      <c r="H47" s="43">
        <f t="shared" si="0"/>
        <v>6275581.690000002</v>
      </c>
    </row>
    <row r="48" spans="2:8" s="5" customFormat="1" ht="61.5" customHeight="1">
      <c r="B48" s="32"/>
      <c r="C48" s="47" t="s">
        <v>29</v>
      </c>
      <c r="D48" s="34" t="s">
        <v>52</v>
      </c>
      <c r="E48" s="33" t="s">
        <v>132</v>
      </c>
      <c r="F48" s="45"/>
      <c r="G48" s="45">
        <v>5880</v>
      </c>
      <c r="H48" s="43">
        <f t="shared" si="0"/>
        <v>6269701.690000002</v>
      </c>
    </row>
    <row r="49" spans="2:8" s="5" customFormat="1" ht="62.25" customHeight="1">
      <c r="B49" s="32"/>
      <c r="C49" s="47" t="s">
        <v>29</v>
      </c>
      <c r="D49" s="34" t="s">
        <v>53</v>
      </c>
      <c r="E49" s="33" t="s">
        <v>87</v>
      </c>
      <c r="F49" s="33"/>
      <c r="G49" s="45">
        <v>1100</v>
      </c>
      <c r="H49" s="43">
        <f t="shared" si="0"/>
        <v>6268601.690000002</v>
      </c>
    </row>
    <row r="50" spans="2:8" s="5" customFormat="1" ht="54" customHeight="1">
      <c r="B50" s="32"/>
      <c r="C50" s="47" t="s">
        <v>29</v>
      </c>
      <c r="D50" s="34" t="s">
        <v>53</v>
      </c>
      <c r="E50" s="33" t="s">
        <v>88</v>
      </c>
      <c r="F50" s="33"/>
      <c r="G50" s="45">
        <v>1100</v>
      </c>
      <c r="H50" s="43">
        <f t="shared" si="0"/>
        <v>6267501.690000002</v>
      </c>
    </row>
    <row r="51" spans="2:8" s="5" customFormat="1" ht="57" customHeight="1">
      <c r="B51" s="32"/>
      <c r="C51" s="47" t="s">
        <v>29</v>
      </c>
      <c r="D51" s="34" t="s">
        <v>53</v>
      </c>
      <c r="E51" s="33" t="s">
        <v>89</v>
      </c>
      <c r="F51" s="33"/>
      <c r="G51" s="45">
        <v>1750</v>
      </c>
      <c r="H51" s="43">
        <f t="shared" si="0"/>
        <v>6265751.690000002</v>
      </c>
    </row>
    <row r="52" spans="2:8" s="5" customFormat="1" ht="50.25" customHeight="1">
      <c r="B52" s="32"/>
      <c r="C52" s="47" t="s">
        <v>29</v>
      </c>
      <c r="D52" s="34" t="s">
        <v>54</v>
      </c>
      <c r="E52" s="33" t="s">
        <v>134</v>
      </c>
      <c r="F52" s="45"/>
      <c r="G52" s="45">
        <v>31600</v>
      </c>
      <c r="H52" s="43">
        <f t="shared" si="0"/>
        <v>6234151.690000002</v>
      </c>
    </row>
    <row r="53" spans="2:8" s="5" customFormat="1" ht="48" customHeight="1">
      <c r="B53" s="32"/>
      <c r="C53" s="47" t="s">
        <v>29</v>
      </c>
      <c r="D53" s="34" t="s">
        <v>55</v>
      </c>
      <c r="E53" s="33" t="s">
        <v>133</v>
      </c>
      <c r="F53" s="45"/>
      <c r="G53" s="45">
        <v>4988.46</v>
      </c>
      <c r="H53" s="43">
        <f t="shared" si="0"/>
        <v>6229163.230000002</v>
      </c>
    </row>
    <row r="54" spans="2:8" s="5" customFormat="1" ht="65.25" customHeight="1">
      <c r="B54" s="32"/>
      <c r="C54" s="47" t="s">
        <v>29</v>
      </c>
      <c r="D54" s="34" t="s">
        <v>56</v>
      </c>
      <c r="E54" s="33" t="s">
        <v>135</v>
      </c>
      <c r="F54" s="33"/>
      <c r="G54" s="45">
        <v>2150</v>
      </c>
      <c r="H54" s="43">
        <f t="shared" si="0"/>
        <v>6227013.230000002</v>
      </c>
    </row>
    <row r="55" spans="2:8" s="5" customFormat="1" ht="60" customHeight="1">
      <c r="B55" s="32"/>
      <c r="C55" s="47" t="s">
        <v>29</v>
      </c>
      <c r="D55" s="34" t="s">
        <v>56</v>
      </c>
      <c r="E55" s="33" t="s">
        <v>136</v>
      </c>
      <c r="F55" s="33"/>
      <c r="G55" s="45">
        <v>2750</v>
      </c>
      <c r="H55" s="43">
        <f t="shared" si="0"/>
        <v>6224263.230000002</v>
      </c>
    </row>
    <row r="56" spans="2:8" s="5" customFormat="1" ht="71.25" customHeight="1">
      <c r="B56" s="32"/>
      <c r="C56" s="47" t="s">
        <v>29</v>
      </c>
      <c r="D56" s="34" t="s">
        <v>56</v>
      </c>
      <c r="E56" s="33" t="s">
        <v>137</v>
      </c>
      <c r="F56" s="33"/>
      <c r="G56" s="45">
        <v>1700</v>
      </c>
      <c r="H56" s="43">
        <f t="shared" si="0"/>
        <v>6222563.230000002</v>
      </c>
    </row>
    <row r="57" spans="2:8" s="5" customFormat="1" ht="69" customHeight="1">
      <c r="B57" s="32"/>
      <c r="C57" s="47" t="s">
        <v>29</v>
      </c>
      <c r="D57" s="34" t="s">
        <v>57</v>
      </c>
      <c r="E57" s="33" t="s">
        <v>138</v>
      </c>
      <c r="F57" s="45"/>
      <c r="G57" s="45">
        <v>8500</v>
      </c>
      <c r="H57" s="43">
        <f t="shared" si="0"/>
        <v>6214063.230000002</v>
      </c>
    </row>
    <row r="58" spans="2:8" s="5" customFormat="1" ht="68.25" customHeight="1">
      <c r="B58" s="32"/>
      <c r="C58" s="47" t="s">
        <v>29</v>
      </c>
      <c r="D58" s="34" t="s">
        <v>57</v>
      </c>
      <c r="E58" s="33" t="s">
        <v>139</v>
      </c>
      <c r="F58" s="45"/>
      <c r="G58" s="45">
        <v>5600</v>
      </c>
      <c r="H58" s="43">
        <f t="shared" si="0"/>
        <v>6208463.230000002</v>
      </c>
    </row>
    <row r="59" spans="2:8" s="5" customFormat="1" ht="47.25" customHeight="1">
      <c r="B59" s="32"/>
      <c r="C59" s="47" t="s">
        <v>30</v>
      </c>
      <c r="D59" s="34" t="s">
        <v>58</v>
      </c>
      <c r="E59" s="33" t="s">
        <v>140</v>
      </c>
      <c r="F59" s="45"/>
      <c r="G59" s="45">
        <v>16082.6</v>
      </c>
      <c r="H59" s="43">
        <f t="shared" si="0"/>
        <v>6192380.630000003</v>
      </c>
    </row>
    <row r="60" spans="2:8" s="5" customFormat="1" ht="79.5" customHeight="1">
      <c r="B60" s="32"/>
      <c r="C60" s="47" t="s">
        <v>30</v>
      </c>
      <c r="D60" s="34" t="s">
        <v>59</v>
      </c>
      <c r="E60" s="33" t="s">
        <v>141</v>
      </c>
      <c r="F60" s="45"/>
      <c r="G60" s="45">
        <v>1135700</v>
      </c>
      <c r="H60" s="43">
        <f t="shared" si="0"/>
        <v>5056680.630000003</v>
      </c>
    </row>
    <row r="61" spans="2:8" s="5" customFormat="1" ht="57" customHeight="1">
      <c r="B61" s="32"/>
      <c r="C61" s="47" t="s">
        <v>30</v>
      </c>
      <c r="D61" s="34" t="s">
        <v>60</v>
      </c>
      <c r="E61" s="33" t="s">
        <v>90</v>
      </c>
      <c r="F61" s="45"/>
      <c r="G61" s="45">
        <v>2572.5</v>
      </c>
      <c r="H61" s="43">
        <f t="shared" si="0"/>
        <v>5054108.130000003</v>
      </c>
    </row>
    <row r="62" spans="2:8" s="5" customFormat="1" ht="57.75" customHeight="1">
      <c r="B62" s="32"/>
      <c r="C62" s="47" t="s">
        <v>30</v>
      </c>
      <c r="D62" s="34" t="s">
        <v>60</v>
      </c>
      <c r="E62" s="33" t="s">
        <v>142</v>
      </c>
      <c r="F62" s="45"/>
      <c r="G62" s="45">
        <v>1785</v>
      </c>
      <c r="H62" s="43">
        <f t="shared" si="0"/>
        <v>5052323.130000003</v>
      </c>
    </row>
    <row r="63" spans="2:8" s="5" customFormat="1" ht="57" customHeight="1">
      <c r="B63" s="32"/>
      <c r="C63" s="47" t="s">
        <v>30</v>
      </c>
      <c r="D63" s="34" t="s">
        <v>61</v>
      </c>
      <c r="E63" s="33" t="s">
        <v>143</v>
      </c>
      <c r="F63" s="45"/>
      <c r="G63" s="45">
        <v>12100</v>
      </c>
      <c r="H63" s="43">
        <f t="shared" si="0"/>
        <v>5040223.130000003</v>
      </c>
    </row>
    <row r="64" spans="2:8" s="5" customFormat="1" ht="51.75" customHeight="1">
      <c r="B64" s="32"/>
      <c r="C64" s="47" t="s">
        <v>30</v>
      </c>
      <c r="D64" s="34" t="s">
        <v>62</v>
      </c>
      <c r="E64" s="65" t="s">
        <v>144</v>
      </c>
      <c r="F64" s="33"/>
      <c r="G64" s="45">
        <v>4500</v>
      </c>
      <c r="H64" s="43">
        <f t="shared" si="0"/>
        <v>5035723.130000003</v>
      </c>
    </row>
    <row r="65" spans="2:8" s="5" customFormat="1" ht="72" customHeight="1">
      <c r="B65" s="32"/>
      <c r="C65" s="47" t="s">
        <v>30</v>
      </c>
      <c r="D65" s="34" t="s">
        <v>63</v>
      </c>
      <c r="E65" s="33" t="s">
        <v>145</v>
      </c>
      <c r="F65" s="45"/>
      <c r="G65" s="45">
        <v>35000</v>
      </c>
      <c r="H65" s="43">
        <f t="shared" si="0"/>
        <v>5000723.130000003</v>
      </c>
    </row>
    <row r="66" spans="2:8" s="5" customFormat="1" ht="58.5" customHeight="1">
      <c r="B66" s="32"/>
      <c r="C66" s="47" t="s">
        <v>30</v>
      </c>
      <c r="D66" s="34" t="s">
        <v>64</v>
      </c>
      <c r="E66" s="33" t="s">
        <v>146</v>
      </c>
      <c r="F66" s="45"/>
      <c r="G66" s="45">
        <v>52900</v>
      </c>
      <c r="H66" s="43">
        <f t="shared" si="0"/>
        <v>4947823.130000003</v>
      </c>
    </row>
    <row r="67" spans="2:8" s="5" customFormat="1" ht="60" customHeight="1">
      <c r="B67" s="32"/>
      <c r="C67" s="47" t="s">
        <v>30</v>
      </c>
      <c r="D67" s="34" t="s">
        <v>65</v>
      </c>
      <c r="E67" s="33" t="s">
        <v>147</v>
      </c>
      <c r="F67" s="45"/>
      <c r="G67" s="45">
        <v>8250</v>
      </c>
      <c r="H67" s="43">
        <f t="shared" si="0"/>
        <v>4939573.130000003</v>
      </c>
    </row>
    <row r="68" spans="2:8" s="5" customFormat="1" ht="55.5" customHeight="1">
      <c r="B68" s="32"/>
      <c r="C68" s="47" t="s">
        <v>30</v>
      </c>
      <c r="D68" s="34" t="s">
        <v>66</v>
      </c>
      <c r="E68" s="33" t="s">
        <v>91</v>
      </c>
      <c r="F68" s="33"/>
      <c r="G68" s="45">
        <v>2150</v>
      </c>
      <c r="H68" s="43">
        <f t="shared" si="0"/>
        <v>4937423.130000003</v>
      </c>
    </row>
    <row r="69" spans="2:8" s="5" customFormat="1" ht="59.25" customHeight="1">
      <c r="B69" s="32"/>
      <c r="C69" s="47" t="s">
        <v>30</v>
      </c>
      <c r="D69" s="34" t="s">
        <v>66</v>
      </c>
      <c r="E69" s="33" t="s">
        <v>92</v>
      </c>
      <c r="F69" s="33"/>
      <c r="G69" s="45">
        <v>2750</v>
      </c>
      <c r="H69" s="43">
        <f t="shared" si="0"/>
        <v>4934673.130000003</v>
      </c>
    </row>
    <row r="70" spans="2:8" s="5" customFormat="1" ht="56.25" customHeight="1">
      <c r="B70" s="32"/>
      <c r="C70" s="47" t="s">
        <v>30</v>
      </c>
      <c r="D70" s="34" t="s">
        <v>66</v>
      </c>
      <c r="E70" s="33" t="s">
        <v>93</v>
      </c>
      <c r="F70" s="33"/>
      <c r="G70" s="45">
        <v>3050</v>
      </c>
      <c r="H70" s="43">
        <f t="shared" si="0"/>
        <v>4931623.130000003</v>
      </c>
    </row>
    <row r="71" spans="2:8" s="5" customFormat="1" ht="79.5" customHeight="1">
      <c r="B71" s="32"/>
      <c r="C71" s="47" t="s">
        <v>30</v>
      </c>
      <c r="D71" s="34" t="s">
        <v>67</v>
      </c>
      <c r="E71" s="33" t="s">
        <v>94</v>
      </c>
      <c r="F71" s="33"/>
      <c r="G71" s="45">
        <v>2313600</v>
      </c>
      <c r="H71" s="43">
        <f t="shared" si="0"/>
        <v>2618023.1300000027</v>
      </c>
    </row>
    <row r="72" spans="2:8" s="5" customFormat="1" ht="69.75" customHeight="1">
      <c r="B72" s="32"/>
      <c r="C72" s="47" t="s">
        <v>30</v>
      </c>
      <c r="D72" s="34" t="s">
        <v>68</v>
      </c>
      <c r="E72" s="33" t="s">
        <v>148</v>
      </c>
      <c r="F72" s="45"/>
      <c r="G72" s="45">
        <v>9200</v>
      </c>
      <c r="H72" s="43">
        <f t="shared" si="0"/>
        <v>2608823.1300000027</v>
      </c>
    </row>
    <row r="73" spans="2:8" s="5" customFormat="1" ht="53.25" customHeight="1">
      <c r="B73" s="32"/>
      <c r="C73" s="47" t="s">
        <v>30</v>
      </c>
      <c r="D73" s="34" t="s">
        <v>69</v>
      </c>
      <c r="E73" s="33" t="s">
        <v>95</v>
      </c>
      <c r="F73" s="45"/>
      <c r="G73" s="45">
        <v>24650.76</v>
      </c>
      <c r="H73" s="43">
        <f t="shared" si="0"/>
        <v>2584172.370000003</v>
      </c>
    </row>
    <row r="74" spans="2:8" s="5" customFormat="1" ht="48.75" customHeight="1">
      <c r="B74" s="32"/>
      <c r="C74" s="47" t="s">
        <v>31</v>
      </c>
      <c r="D74" s="34" t="s">
        <v>26</v>
      </c>
      <c r="E74" s="33" t="s">
        <v>96</v>
      </c>
      <c r="F74" s="45">
        <v>15581222.78</v>
      </c>
      <c r="G74" s="45"/>
      <c r="H74" s="43">
        <f t="shared" si="0"/>
        <v>18165395.150000002</v>
      </c>
    </row>
    <row r="75" spans="2:8" s="5" customFormat="1" ht="82.5" customHeight="1">
      <c r="B75" s="32"/>
      <c r="C75" s="47" t="s">
        <v>32</v>
      </c>
      <c r="D75" s="34" t="s">
        <v>70</v>
      </c>
      <c r="E75" s="33" t="s">
        <v>97</v>
      </c>
      <c r="F75" s="45"/>
      <c r="G75" s="45">
        <v>2307816</v>
      </c>
      <c r="H75" s="43">
        <f t="shared" si="0"/>
        <v>15857579.150000002</v>
      </c>
    </row>
    <row r="76" spans="2:8" s="5" customFormat="1" ht="72" customHeight="1">
      <c r="B76" s="32"/>
      <c r="C76" s="47" t="s">
        <v>32</v>
      </c>
      <c r="D76" s="34" t="s">
        <v>71</v>
      </c>
      <c r="E76" s="33" t="s">
        <v>98</v>
      </c>
      <c r="F76" s="45"/>
      <c r="G76" s="45">
        <v>1619520</v>
      </c>
      <c r="H76" s="43">
        <f t="shared" si="0"/>
        <v>14238059.150000002</v>
      </c>
    </row>
    <row r="77" spans="2:8" s="5" customFormat="1" ht="83.25" customHeight="1">
      <c r="B77" s="32"/>
      <c r="C77" s="47" t="s">
        <v>32</v>
      </c>
      <c r="D77" s="34" t="s">
        <v>72</v>
      </c>
      <c r="E77" s="65" t="s">
        <v>149</v>
      </c>
      <c r="F77" s="45"/>
      <c r="G77" s="45">
        <v>884952</v>
      </c>
      <c r="H77" s="43">
        <f t="shared" si="0"/>
        <v>13353107.150000002</v>
      </c>
    </row>
    <row r="78" spans="2:8" s="5" customFormat="1" ht="87" customHeight="1">
      <c r="B78" s="32"/>
      <c r="C78" s="47" t="s">
        <v>32</v>
      </c>
      <c r="D78" s="34" t="s">
        <v>73</v>
      </c>
      <c r="E78" s="33" t="s">
        <v>99</v>
      </c>
      <c r="F78" s="45"/>
      <c r="G78" s="45">
        <v>3018981.5</v>
      </c>
      <c r="H78" s="43">
        <f t="shared" si="0"/>
        <v>10334125.650000002</v>
      </c>
    </row>
    <row r="79" spans="2:8" s="5" customFormat="1" ht="75.75" customHeight="1">
      <c r="B79" s="32"/>
      <c r="C79" s="47" t="s">
        <v>32</v>
      </c>
      <c r="D79" s="34" t="s">
        <v>74</v>
      </c>
      <c r="E79" s="33" t="s">
        <v>100</v>
      </c>
      <c r="F79" s="45"/>
      <c r="G79" s="45">
        <v>2408000</v>
      </c>
      <c r="H79" s="43">
        <f t="shared" si="0"/>
        <v>7926125.650000002</v>
      </c>
    </row>
    <row r="80" spans="2:8" s="5" customFormat="1" ht="49.5" customHeight="1">
      <c r="B80" s="32"/>
      <c r="C80" s="47" t="s">
        <v>32</v>
      </c>
      <c r="D80" s="34" t="s">
        <v>75</v>
      </c>
      <c r="E80" s="33" t="s">
        <v>150</v>
      </c>
      <c r="F80" s="45"/>
      <c r="G80" s="45">
        <v>1200</v>
      </c>
      <c r="H80" s="43">
        <f t="shared" si="0"/>
        <v>7924925.650000002</v>
      </c>
    </row>
    <row r="81" spans="2:8" s="5" customFormat="1" ht="52.5" customHeight="1">
      <c r="B81" s="32"/>
      <c r="C81" s="47" t="s">
        <v>32</v>
      </c>
      <c r="D81" s="34" t="s">
        <v>75</v>
      </c>
      <c r="E81" s="33" t="s">
        <v>151</v>
      </c>
      <c r="F81" s="45"/>
      <c r="G81" s="45">
        <v>750</v>
      </c>
      <c r="H81" s="43">
        <f t="shared" si="0"/>
        <v>7924175.650000002</v>
      </c>
    </row>
    <row r="82" spans="2:8" s="5" customFormat="1" ht="53.25" customHeight="1">
      <c r="B82" s="32"/>
      <c r="C82" s="47" t="s">
        <v>32</v>
      </c>
      <c r="D82" s="34" t="s">
        <v>76</v>
      </c>
      <c r="E82" s="33" t="s">
        <v>152</v>
      </c>
      <c r="F82" s="45"/>
      <c r="G82" s="45">
        <v>1200</v>
      </c>
      <c r="H82" s="43">
        <f t="shared" si="0"/>
        <v>7922975.650000002</v>
      </c>
    </row>
    <row r="83" spans="2:8" s="5" customFormat="1" ht="55.5" customHeight="1">
      <c r="B83" s="32"/>
      <c r="C83" s="47" t="s">
        <v>32</v>
      </c>
      <c r="D83" s="34" t="s">
        <v>76</v>
      </c>
      <c r="E83" s="33" t="s">
        <v>153</v>
      </c>
      <c r="F83" s="45"/>
      <c r="G83" s="45">
        <v>750</v>
      </c>
      <c r="H83" s="43">
        <f aca="true" t="shared" si="1" ref="H83:H95">H82+F83-G83</f>
        <v>7922225.650000002</v>
      </c>
    </row>
    <row r="84" spans="2:8" s="5" customFormat="1" ht="63" customHeight="1">
      <c r="B84" s="32"/>
      <c r="C84" s="47" t="s">
        <v>32</v>
      </c>
      <c r="D84" s="34" t="s">
        <v>77</v>
      </c>
      <c r="E84" s="33" t="s">
        <v>154</v>
      </c>
      <c r="F84" s="45"/>
      <c r="G84" s="45">
        <v>750</v>
      </c>
      <c r="H84" s="43">
        <f t="shared" si="1"/>
        <v>7921475.650000002</v>
      </c>
    </row>
    <row r="85" spans="2:8" s="5" customFormat="1" ht="63.75" customHeight="1">
      <c r="B85" s="32"/>
      <c r="C85" s="47" t="s">
        <v>32</v>
      </c>
      <c r="D85" s="34" t="s">
        <v>77</v>
      </c>
      <c r="E85" s="33" t="s">
        <v>155</v>
      </c>
      <c r="F85" s="45"/>
      <c r="G85" s="45">
        <v>1200</v>
      </c>
      <c r="H85" s="43">
        <f t="shared" si="1"/>
        <v>7920275.650000002</v>
      </c>
    </row>
    <row r="86" spans="2:8" s="5" customFormat="1" ht="62.25" customHeight="1">
      <c r="B86" s="32"/>
      <c r="C86" s="47" t="s">
        <v>32</v>
      </c>
      <c r="D86" s="34" t="s">
        <v>78</v>
      </c>
      <c r="E86" s="33" t="s">
        <v>156</v>
      </c>
      <c r="F86" s="45"/>
      <c r="G86" s="45">
        <v>5650</v>
      </c>
      <c r="H86" s="43">
        <f t="shared" si="1"/>
        <v>7914625.650000002</v>
      </c>
    </row>
    <row r="87" spans="2:8" s="5" customFormat="1" ht="70.5" customHeight="1">
      <c r="B87" s="32"/>
      <c r="C87" s="47" t="s">
        <v>32</v>
      </c>
      <c r="D87" s="34" t="s">
        <v>78</v>
      </c>
      <c r="E87" s="33" t="s">
        <v>157</v>
      </c>
      <c r="F87" s="45"/>
      <c r="G87" s="45">
        <v>4650</v>
      </c>
      <c r="H87" s="43">
        <f t="shared" si="1"/>
        <v>7909975.650000002</v>
      </c>
    </row>
    <row r="88" spans="2:8" s="5" customFormat="1" ht="63" customHeight="1">
      <c r="B88" s="32"/>
      <c r="C88" s="47" t="s">
        <v>32</v>
      </c>
      <c r="D88" s="34" t="s">
        <v>79</v>
      </c>
      <c r="E88" s="33" t="s">
        <v>158</v>
      </c>
      <c r="F88" s="45"/>
      <c r="G88" s="45">
        <v>13950</v>
      </c>
      <c r="H88" s="43">
        <f t="shared" si="1"/>
        <v>7896025.650000002</v>
      </c>
    </row>
    <row r="89" spans="2:8" s="5" customFormat="1" ht="55.5" customHeight="1">
      <c r="B89" s="32"/>
      <c r="C89" s="47" t="s">
        <v>32</v>
      </c>
      <c r="D89" s="34" t="s">
        <v>80</v>
      </c>
      <c r="E89" s="33" t="s">
        <v>159</v>
      </c>
      <c r="F89" s="45"/>
      <c r="G89" s="45">
        <v>1750</v>
      </c>
      <c r="H89" s="43">
        <f t="shared" si="1"/>
        <v>7894275.650000002</v>
      </c>
    </row>
    <row r="90" spans="2:8" s="5" customFormat="1" ht="54.75" customHeight="1">
      <c r="B90" s="32"/>
      <c r="C90" s="47" t="s">
        <v>32</v>
      </c>
      <c r="D90" s="34" t="s">
        <v>80</v>
      </c>
      <c r="E90" s="33" t="s">
        <v>101</v>
      </c>
      <c r="F90" s="45"/>
      <c r="G90" s="45">
        <v>1100</v>
      </c>
      <c r="H90" s="43">
        <f t="shared" si="1"/>
        <v>7893175.650000002</v>
      </c>
    </row>
    <row r="91" spans="2:8" s="5" customFormat="1" ht="60.75" customHeight="1">
      <c r="B91" s="32"/>
      <c r="C91" s="47" t="s">
        <v>32</v>
      </c>
      <c r="D91" s="34" t="s">
        <v>81</v>
      </c>
      <c r="E91" s="33" t="s">
        <v>160</v>
      </c>
      <c r="F91" s="45"/>
      <c r="G91" s="45">
        <v>23950</v>
      </c>
      <c r="H91" s="43">
        <f t="shared" si="1"/>
        <v>7869225.650000002</v>
      </c>
    </row>
    <row r="92" spans="2:8" s="5" customFormat="1" ht="49.5" customHeight="1">
      <c r="B92" s="32"/>
      <c r="C92" s="47" t="s">
        <v>32</v>
      </c>
      <c r="D92" s="34" t="s">
        <v>82</v>
      </c>
      <c r="E92" s="33" t="s">
        <v>161</v>
      </c>
      <c r="F92" s="45"/>
      <c r="G92" s="45">
        <v>1750</v>
      </c>
      <c r="H92" s="43">
        <f t="shared" si="1"/>
        <v>7867475.650000002</v>
      </c>
    </row>
    <row r="93" spans="2:8" s="5" customFormat="1" ht="60.75" customHeight="1">
      <c r="B93" s="32"/>
      <c r="C93" s="47" t="s">
        <v>32</v>
      </c>
      <c r="D93" s="34" t="s">
        <v>82</v>
      </c>
      <c r="E93" s="33" t="s">
        <v>162</v>
      </c>
      <c r="F93" s="45"/>
      <c r="G93" s="45">
        <v>1100</v>
      </c>
      <c r="H93" s="43">
        <f t="shared" si="1"/>
        <v>7866375.650000002</v>
      </c>
    </row>
    <row r="94" spans="2:8" s="5" customFormat="1" ht="21">
      <c r="B94" s="32"/>
      <c r="C94" s="47" t="s">
        <v>33</v>
      </c>
      <c r="D94" s="34" t="s">
        <v>25</v>
      </c>
      <c r="E94" s="48" t="s">
        <v>102</v>
      </c>
      <c r="F94" s="45"/>
      <c r="G94" s="44">
        <v>39137.14</v>
      </c>
      <c r="H94" s="43">
        <f t="shared" si="1"/>
        <v>7827238.510000003</v>
      </c>
    </row>
    <row r="95" spans="2:8" s="5" customFormat="1" ht="21.75" thickBot="1">
      <c r="B95" s="32"/>
      <c r="C95" s="47" t="s">
        <v>33</v>
      </c>
      <c r="D95" s="34" t="s">
        <v>25</v>
      </c>
      <c r="E95" s="49" t="s">
        <v>103</v>
      </c>
      <c r="F95" s="45"/>
      <c r="G95" s="44">
        <v>175</v>
      </c>
      <c r="H95" s="43">
        <f t="shared" si="1"/>
        <v>7827063.510000003</v>
      </c>
    </row>
    <row r="96" spans="2:8" s="3" customFormat="1" ht="9.75" customHeight="1" thickBot="1">
      <c r="B96" s="46"/>
      <c r="C96" s="40"/>
      <c r="D96" s="40"/>
      <c r="E96" s="41"/>
      <c r="F96" s="40"/>
      <c r="G96" s="40"/>
      <c r="H96" s="42"/>
    </row>
    <row r="97" spans="2:8" s="3" customFormat="1" ht="21.75" customHeight="1" thickBot="1">
      <c r="B97" s="22"/>
      <c r="C97" s="16"/>
      <c r="D97" s="16"/>
      <c r="E97" s="14" t="s">
        <v>9</v>
      </c>
      <c r="F97" s="13">
        <f>SUM(F16:F95)</f>
        <v>33636879.99</v>
      </c>
      <c r="G97" s="13">
        <f>SUM(G16:G95)</f>
        <v>26109925</v>
      </c>
      <c r="H97" s="15">
        <f>H14+F97-G97</f>
        <v>7827063.510000005</v>
      </c>
    </row>
    <row r="98" spans="1:12" ht="23.25" customHeight="1">
      <c r="A98" s="1"/>
      <c r="B98" s="4"/>
      <c r="C98" s="4"/>
      <c r="D98" s="4"/>
      <c r="E98" s="4"/>
      <c r="F98" s="4"/>
      <c r="G98" s="4"/>
      <c r="H98" s="11"/>
      <c r="I98" s="1"/>
      <c r="J98" s="1"/>
      <c r="K98" s="1"/>
      <c r="L98" s="1"/>
    </row>
    <row r="99" spans="1:12" ht="23.25" customHeight="1">
      <c r="A99" s="1"/>
      <c r="B99" s="4"/>
      <c r="C99" s="4"/>
      <c r="D99" s="4"/>
      <c r="E99" s="4"/>
      <c r="F99" s="4"/>
      <c r="G99" s="4"/>
      <c r="H99" s="28"/>
      <c r="I99" s="1"/>
      <c r="J99" s="1"/>
      <c r="K99" s="1"/>
      <c r="L99" s="1"/>
    </row>
    <row r="100" spans="1:12" ht="23.25" customHeight="1">
      <c r="A100" s="1"/>
      <c r="B100" s="4"/>
      <c r="C100" s="4"/>
      <c r="D100" s="4"/>
      <c r="E100" s="4"/>
      <c r="F100" s="4"/>
      <c r="G100" s="4"/>
      <c r="H100" s="11"/>
      <c r="I100" s="1"/>
      <c r="J100" s="1"/>
      <c r="K100" s="1"/>
      <c r="L100" s="1"/>
    </row>
    <row r="101" spans="1:12" ht="23.25" customHeight="1">
      <c r="A101" s="1"/>
      <c r="B101" s="58" t="s">
        <v>16</v>
      </c>
      <c r="C101" s="58"/>
      <c r="D101" s="58"/>
      <c r="E101" s="4"/>
      <c r="F101" s="58" t="s">
        <v>17</v>
      </c>
      <c r="G101" s="58"/>
      <c r="H101" s="58"/>
      <c r="I101" s="1"/>
      <c r="J101" s="1"/>
      <c r="K101" s="1"/>
      <c r="L101" s="1"/>
    </row>
    <row r="102" spans="2:8" s="17" customFormat="1" ht="20.25">
      <c r="B102" s="59" t="s">
        <v>11</v>
      </c>
      <c r="C102" s="59"/>
      <c r="D102" s="59"/>
      <c r="F102" s="60" t="s">
        <v>12</v>
      </c>
      <c r="G102" s="60"/>
      <c r="H102" s="60"/>
    </row>
    <row r="103" spans="1:12" s="17" customFormat="1" ht="20.25">
      <c r="A103" s="18"/>
      <c r="B103" s="61" t="s">
        <v>23</v>
      </c>
      <c r="C103" s="61"/>
      <c r="D103" s="61"/>
      <c r="E103" s="19"/>
      <c r="F103" s="62" t="s">
        <v>24</v>
      </c>
      <c r="G103" s="62"/>
      <c r="H103" s="62"/>
      <c r="I103" s="18"/>
      <c r="J103" s="18"/>
      <c r="K103" s="18"/>
      <c r="L103" s="18"/>
    </row>
    <row r="104" spans="1:12" s="17" customFormat="1" ht="20.25">
      <c r="A104" s="18"/>
      <c r="B104" s="59" t="s">
        <v>20</v>
      </c>
      <c r="C104" s="59"/>
      <c r="D104" s="59"/>
      <c r="F104" s="60" t="s">
        <v>13</v>
      </c>
      <c r="G104" s="60"/>
      <c r="H104" s="60"/>
      <c r="I104" s="18"/>
      <c r="J104" s="18"/>
      <c r="K104" s="18"/>
      <c r="L104" s="18"/>
    </row>
    <row r="105" spans="1:12" s="17" customFormat="1" ht="23.25" customHeight="1">
      <c r="A105" s="18"/>
      <c r="B105" s="29"/>
      <c r="C105" s="29"/>
      <c r="D105" s="29"/>
      <c r="H105" s="20"/>
      <c r="I105" s="18"/>
      <c r="J105" s="18"/>
      <c r="K105" s="18"/>
      <c r="L105" s="18"/>
    </row>
    <row r="106" ht="23.25" customHeight="1"/>
    <row r="108" spans="2:8" ht="12.75">
      <c r="B108" s="63" t="s">
        <v>14</v>
      </c>
      <c r="C108" s="64"/>
      <c r="D108" s="64"/>
      <c r="E108" s="64"/>
      <c r="F108" s="64"/>
      <c r="G108" s="64"/>
      <c r="H108" s="64"/>
    </row>
    <row r="109" spans="1:12" s="17" customFormat="1" ht="20.25">
      <c r="A109" s="18"/>
      <c r="B109" s="60" t="s">
        <v>15</v>
      </c>
      <c r="C109" s="60"/>
      <c r="D109" s="60"/>
      <c r="E109" s="60"/>
      <c r="F109" s="60"/>
      <c r="G109" s="60"/>
      <c r="H109" s="60"/>
      <c r="I109" s="18"/>
      <c r="J109" s="18"/>
      <c r="K109" s="18"/>
      <c r="L109" s="18"/>
    </row>
    <row r="110" spans="1:12" s="17" customFormat="1" ht="20.25">
      <c r="A110" s="18"/>
      <c r="B110" s="62" t="s">
        <v>21</v>
      </c>
      <c r="C110" s="62"/>
      <c r="D110" s="62"/>
      <c r="E110" s="62"/>
      <c r="F110" s="62"/>
      <c r="G110" s="62"/>
      <c r="H110" s="62"/>
      <c r="I110" s="18"/>
      <c r="J110" s="18"/>
      <c r="K110" s="18"/>
      <c r="L110" s="18"/>
    </row>
    <row r="111" spans="1:12" s="17" customFormat="1" ht="20.25">
      <c r="A111" s="18"/>
      <c r="B111" s="60" t="s">
        <v>22</v>
      </c>
      <c r="C111" s="60"/>
      <c r="D111" s="60"/>
      <c r="E111" s="60"/>
      <c r="F111" s="60"/>
      <c r="G111" s="60"/>
      <c r="H111" s="60"/>
      <c r="I111" s="18"/>
      <c r="J111" s="18"/>
      <c r="K111" s="18"/>
      <c r="L111" s="18"/>
    </row>
  </sheetData>
  <sheetProtection/>
  <mergeCells count="20">
    <mergeCell ref="B104:D104"/>
    <mergeCell ref="F104:H104"/>
    <mergeCell ref="B108:H108"/>
    <mergeCell ref="B109:H109"/>
    <mergeCell ref="B110:H110"/>
    <mergeCell ref="B111:H111"/>
    <mergeCell ref="B101:D101"/>
    <mergeCell ref="F101:H101"/>
    <mergeCell ref="B102:D102"/>
    <mergeCell ref="F102:H102"/>
    <mergeCell ref="B103:D103"/>
    <mergeCell ref="F103:H103"/>
    <mergeCell ref="B6:H6"/>
    <mergeCell ref="B9:H9"/>
    <mergeCell ref="B11:H11"/>
    <mergeCell ref="B13:B15"/>
    <mergeCell ref="C13:E13"/>
    <mergeCell ref="F13:H13"/>
    <mergeCell ref="C14:D14"/>
    <mergeCell ref="F14:G14"/>
  </mergeCells>
  <printOptions/>
  <pageMargins left="0.7086614173228347" right="0.7086614173228347" top="0.7480314960629921" bottom="0.33" header="0.31496062992125984" footer="0.31496062992125984"/>
  <pageSetup horizontalDpi="600" verticalDpi="600" orientation="portrait" scale="59" r:id="rId2"/>
  <rowBreaks count="3" manualBreakCount="3">
    <brk id="113" max="255" man="1"/>
    <brk id="114" max="255" man="1"/>
    <brk id="116" max="7"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2023-06-12T12:33:12Z</cp:lastPrinted>
  <dcterms:created xsi:type="dcterms:W3CDTF">2006-07-11T17:39:34Z</dcterms:created>
  <dcterms:modified xsi:type="dcterms:W3CDTF">2023-06-12T12:34:11Z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