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3\2023\FINANCIERO 2023\"/>
    </mc:Choice>
  </mc:AlternateContent>
  <xr:revisionPtr revIDLastSave="0" documentId="13_ncr:1_{014ECC99-DF8A-4997-A269-F8FA3B928BB4}" xr6:coauthVersionLast="47" xr6:coauthVersionMax="47" xr10:uidLastSave="{00000000-0000-0000-0000-000000000000}"/>
  <bookViews>
    <workbookView xWindow="-120" yWindow="-120" windowWidth="20730" windowHeight="11160" firstSheet="9" activeTab="11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  <sheet name="Abril 2023, Cta. X Pagar" sheetId="10" r:id="rId9"/>
    <sheet name="Abril 2023,Cta.X pagar con Pago" sheetId="11" r:id="rId10"/>
    <sheet name="Mayo2023, Cta. X Pagar" sheetId="12" r:id="rId11"/>
    <sheet name="Mayo2023,Cta. X Pagar con Pago" sheetId="13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6" i="12" l="1"/>
  <c r="E864" i="12"/>
  <c r="E805" i="12"/>
  <c r="E588" i="12"/>
  <c r="G1126" i="13"/>
  <c r="H1126" i="13"/>
  <c r="E1126" i="13"/>
  <c r="H978" i="13"/>
  <c r="G978" i="13"/>
  <c r="E978" i="13"/>
  <c r="H899" i="13"/>
  <c r="G899" i="13"/>
  <c r="E899" i="13"/>
  <c r="H843" i="13"/>
  <c r="G843" i="13"/>
  <c r="E843" i="13"/>
  <c r="H663" i="13"/>
  <c r="G663" i="13"/>
  <c r="E663" i="13"/>
  <c r="E765" i="12"/>
  <c r="E858" i="10"/>
  <c r="E908" i="12" l="1"/>
  <c r="G1129" i="13"/>
  <c r="H1129" i="13"/>
  <c r="E1130" i="13" s="1"/>
  <c r="E1129" i="13"/>
  <c r="G981" i="11"/>
  <c r="H981" i="11"/>
  <c r="E981" i="11"/>
  <c r="E948" i="10"/>
  <c r="E809" i="10"/>
  <c r="E583" i="10"/>
  <c r="E770" i="10"/>
  <c r="H1077" i="11" l="1"/>
  <c r="G1077" i="11"/>
  <c r="E1077" i="11"/>
  <c r="H904" i="11"/>
  <c r="G904" i="11"/>
  <c r="E904" i="11"/>
  <c r="H852" i="11"/>
  <c r="G852" i="11"/>
  <c r="E852" i="11"/>
  <c r="H640" i="11"/>
  <c r="G640" i="11"/>
  <c r="E640" i="11"/>
  <c r="E599" i="8"/>
  <c r="E934" i="8"/>
  <c r="E803" i="8"/>
  <c r="E950" i="10" l="1"/>
  <c r="E1080" i="11"/>
  <c r="H1080" i="11"/>
  <c r="E1081" i="11" s="1"/>
  <c r="G1080" i="11"/>
  <c r="E779" i="8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<sst xmlns="http://schemas.openxmlformats.org/spreadsheetml/2006/main" count="40349" uniqueCount="1760">
  <si>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</si>
  <si>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</si>
  <si>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</si>
  <si>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</si>
  <si>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</si>
  <si>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</si>
  <si>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</si>
  <si>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</si>
  <si>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</si>
  <si>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</si>
  <si>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</si>
  <si>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</si>
  <si>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</si>
  <si>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</si>
  <si>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</si>
  <si>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</si>
  <si>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</si>
  <si>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</si>
  <si>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</si>
  <si>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</si>
  <si>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</si>
  <si>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</si>
  <si>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</si>
  <si>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</si>
  <si>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</si>
  <si>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</si>
  <si>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</si>
  <si>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</si>
  <si>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</si>
  <si>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</si>
  <si>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</si>
  <si>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</si>
  <si>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</si>
  <si>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</si>
  <si>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</si>
  <si>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</si>
  <si>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</si>
  <si>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</si>
  <si>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</si>
  <si>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</si>
  <si>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</si>
  <si>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</si>
  <si>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</si>
  <si>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</si>
  <si>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</si>
  <si>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</si>
  <si>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</si>
  <si>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</si>
  <si>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</si>
  <si>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</si>
  <si>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</si>
  <si>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</si>
  <si>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</si>
  <si>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</si>
  <si>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</si>
  <si>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</si>
  <si>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</si>
  <si>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</si>
  <si>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</si>
  <si>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</si>
  <si>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</si>
  <si>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</si>
  <si>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</si>
  <si>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</si>
  <si>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</si>
  <si>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</si>
  <si>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</si>
  <si>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</si>
  <si>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</si>
  <si>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</si>
  <si>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</si>
  <si>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</si>
  <si>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</si>
  <si>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</si>
  <si>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</si>
  <si>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</si>
  <si>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</si>
  <si>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</si>
  <si>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</si>
  <si>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</si>
  <si>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</si>
  <si>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</si>
  <si>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</si>
  <si>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</si>
  <si>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</si>
  <si>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</si>
  <si>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</si>
  <si>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</si>
  <si>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</si>
  <si>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</si>
  <si>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</si>
  <si>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</si>
  <si>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</si>
  <si>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</si>
  <si>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</si>
  <si>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</si>
  <si>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</si>
  <si>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</si>
  <si>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</si>
  <si>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</si>
  <si>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</si>
  <si>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</si>
  <si>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</si>
  <si>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</si>
  <si>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</si>
  <si>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</si>
  <si>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</si>
  <si>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</si>
  <si>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</si>
  <si>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</si>
  <si>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</si>
  <si>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</si>
  <si>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</si>
  <si>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</si>
  <si>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</si>
  <si>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</si>
  <si>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</si>
  <si>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</si>
  <si>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</si>
  <si>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</si>
  <si>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</si>
  <si>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</si>
  <si>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</si>
  <si>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</si>
  <si>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</si>
  <si>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</si>
  <si>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</si>
  <si>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</si>
  <si>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</si>
  <si>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</si>
  <si>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</si>
  <si>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</si>
  <si>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</si>
  <si>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</si>
  <si>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</si>
  <si>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</si>
  <si>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</si>
  <si>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</si>
  <si>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</si>
  <si>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</si>
  <si>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</si>
  <si>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</si>
  <si>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</si>
  <si>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</si>
  <si>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</si>
  <si>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</si>
  <si>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</si>
  <si>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</si>
  <si>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</si>
  <si>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</si>
  <si>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</si>
  <si>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</si>
  <si>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</si>
  <si>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</si>
  <si>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</si>
  <si>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</si>
  <si>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</si>
  <si>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</si>
  <si>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</si>
  <si>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</si>
  <si>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</si>
  <si>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</si>
  <si>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</si>
  <si>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</si>
  <si>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</si>
  <si>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</si>
  <si>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</si>
  <si>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</si>
  <si>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</si>
  <si>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</si>
  <si>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</si>
  <si>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</si>
  <si>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</si>
  <si>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</si>
  <si>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</si>
  <si>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</si>
  <si>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</si>
  <si>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</si>
  <si>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</si>
  <si>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</si>
  <si>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</si>
  <si>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</si>
  <si>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</si>
  <si>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</si>
  <si>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</si>
  <si>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</si>
  <si>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</si>
  <si>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</si>
  <si>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</si>
  <si>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</si>
  <si>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</si>
  <si>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</si>
  <si>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</si>
  <si>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</si>
  <si>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</si>
  <si>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</si>
  <si>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</si>
  <si>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</si>
  <si>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</si>
  <si>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</si>
  <si>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</si>
  <si>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</si>
  <si>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</si>
  <si>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</si>
  <si>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</si>
  <si>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</si>
  <si>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</si>
  <si>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</si>
  <si>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</si>
  <si>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</si>
  <si>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</si>
  <si>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</si>
  <si>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</si>
  <si>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</si>
  <si>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</si>
  <si>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</si>
  <si>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</si>
  <si>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</si>
  <si>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</si>
  <si>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</si>
  <si>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</si>
  <si>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</si>
  <si>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</si>
  <si>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</si>
  <si>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</si>
  <si>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</si>
  <si>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</si>
  <si>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</si>
  <si>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</si>
  <si>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</si>
  <si>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</si>
  <si>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</si>
  <si>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</si>
  <si>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</si>
  <si>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</si>
  <si>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</si>
  <si>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</si>
  <si>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</si>
  <si>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</si>
  <si>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</si>
  <si>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</si>
  <si>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</si>
  <si>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</si>
  <si>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</si>
  <si>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</si>
  <si>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</si>
  <si>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</si>
  <si>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</si>
  <si>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</si>
  <si>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</si>
  <si>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</si>
  <si>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</si>
  <si>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</si>
  <si>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</si>
  <si>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</si>
  <si>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</si>
  <si>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</si>
  <si>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</si>
  <si>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</si>
  <si>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</si>
  <si>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</si>
  <si>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</si>
  <si>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</si>
  <si>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</si>
  <si>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</si>
  <si>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</si>
  <si>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</si>
  <si>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</si>
  <si>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</si>
  <si>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</si>
  <si>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</si>
  <si>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</si>
  <si>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</si>
  <si>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</si>
  <si>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</si>
  <si>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</si>
  <si>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</si>
  <si>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</si>
  <si>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</si>
  <si>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</si>
  <si>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</si>
  <si>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</si>
  <si>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</si>
  <si>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</si>
  <si>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</si>
  <si>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</si>
  <si>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</si>
  <si>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</si>
  <si>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</si>
  <si>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</si>
  <si>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</si>
  <si>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</si>
  <si>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</si>
  <si>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</si>
  <si>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</si>
  <si>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</si>
  <si>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</si>
  <si>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</si>
  <si>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</si>
  <si>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</si>
  <si>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</si>
  <si>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</si>
  <si>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</si>
  <si>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</si>
  <si>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</si>
  <si>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</si>
  <si>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</si>
  <si>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</si>
  <si>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</si>
  <si>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</si>
  <si>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</si>
  <si>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</si>
  <si>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</si>
  <si>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</si>
  <si>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</si>
  <si>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</si>
  <si>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</si>
  <si>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</si>
  <si>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</si>
  <si>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</si>
  <si>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</si>
  <si>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</si>
  <si>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</si>
  <si>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</si>
  <si>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</si>
  <si>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</si>
  <si>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</si>
  <si>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</si>
  <si>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</si>
  <si>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</si>
  <si>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</si>
  <si>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</si>
  <si>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</si>
  <si>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</si>
  <si>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</si>
  <si>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</si>
  <si>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</si>
  <si>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</si>
  <si>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</si>
  <si>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</si>
  <si>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</si>
  <si>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</si>
  <si>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</si>
  <si>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</si>
  <si>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</si>
  <si>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</si>
  <si>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</si>
  <si>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</si>
  <si>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</si>
  <si>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</si>
  <si>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</si>
  <si>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</si>
  <si>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</si>
  <si>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</si>
  <si>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</si>
  <si>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</si>
  <si>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</si>
  <si>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</si>
  <si>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</si>
  <si>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</si>
  <si>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</si>
  <si>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</si>
  <si>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</si>
  <si>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</si>
  <si>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</si>
  <si>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</si>
  <si>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</si>
  <si>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</si>
  <si>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</si>
  <si>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</si>
  <si>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</si>
  <si>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</si>
  <si>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</si>
  <si>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</si>
  <si>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</si>
  <si>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</si>
  <si>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</si>
  <si>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</si>
  <si>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</si>
  <si>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</si>
  <si>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</si>
  <si>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</si>
  <si>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</si>
  <si>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</si>
  <si>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</si>
  <si>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</si>
  <si>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</si>
  <si>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</si>
  <si>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</si>
  <si>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</si>
  <si>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</si>
  <si>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</si>
  <si>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</si>
  <si>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</si>
  <si>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</si>
  <si>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</si>
  <si>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</si>
  <si>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</si>
  <si>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</si>
  <si>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</si>
  <si>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</si>
  <si>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</si>
  <si>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</si>
  <si>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</si>
  <si>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</si>
  <si>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</si>
  <si>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</si>
  <si>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</si>
  <si>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</si>
  <si>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</si>
  <si>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</si>
  <si>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</si>
  <si>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</si>
  <si>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</si>
  <si>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</si>
  <si>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</si>
  <si>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</si>
  <si>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</si>
  <si>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</si>
  <si>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</si>
  <si>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</si>
  <si>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</si>
  <si>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</si>
  <si>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</si>
  <si>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</si>
  <si>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</si>
  <si>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</si>
  <si>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</si>
  <si>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</si>
  <si>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</si>
  <si>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</si>
  <si>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</si>
  <si>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</si>
  <si>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</si>
  <si>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</si>
  <si>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</si>
  <si>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</si>
  <si>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</si>
  <si>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</si>
  <si>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</si>
  <si>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</si>
  <si>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</si>
  <si>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</si>
  <si>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</si>
  <si>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</si>
  <si>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</si>
  <si>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</si>
  <si>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</si>
  <si>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</si>
  <si>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</si>
  <si>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</si>
  <si>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</si>
  <si>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</si>
  <si>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</si>
  <si>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</si>
  <si>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</si>
  <si>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</si>
  <si>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</si>
  <si>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</si>
  <si>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</si>
  <si>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</si>
  <si>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</si>
  <si>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</si>
  <si>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</si>
  <si>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</si>
  <si>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</si>
  <si>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</si>
  <si>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</si>
  <si>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</si>
  <si>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</si>
  <si>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</si>
  <si>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</si>
  <si>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</si>
  <si>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</si>
  <si>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</si>
  <si>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</si>
  <si>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</si>
  <si>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</si>
  <si>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</si>
  <si>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</si>
  <si>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</si>
  <si>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</si>
  <si>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</si>
  <si>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</si>
  <si>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</si>
  <si>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</si>
  <si>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</si>
  <si>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</si>
  <si>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</si>
  <si>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</si>
  <si>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</si>
  <si>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</si>
  <si>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</si>
  <si>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</si>
  <si>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</si>
  <si>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</si>
  <si>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</si>
  <si>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</si>
  <si>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</si>
  <si>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</si>
  <si>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</si>
  <si>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</si>
  <si>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</si>
  <si>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</si>
  <si>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</si>
  <si>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</si>
  <si>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</si>
  <si>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</si>
  <si>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</si>
  <si>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</si>
  <si>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</si>
  <si>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</si>
  <si>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</si>
  <si>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</si>
  <si>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</si>
  <si>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</si>
  <si>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</si>
  <si>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</si>
  <si>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</si>
  <si>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</si>
  <si>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</si>
  <si>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</si>
  <si>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</si>
  <si>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</si>
  <si>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</si>
  <si>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</si>
  <si>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</si>
  <si>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</si>
  <si>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</si>
  <si>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</si>
  <si>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</si>
  <si>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</si>
  <si>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</si>
  <si>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</si>
  <si>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</si>
  <si>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</si>
  <si>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</si>
  <si>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</si>
  <si>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</si>
  <si>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</si>
  <si>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</si>
  <si>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</si>
  <si>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</si>
  <si>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</si>
  <si>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</si>
  <si>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</si>
  <si>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</si>
  <si>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</si>
  <si>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</si>
  <si>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</si>
  <si>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</si>
  <si>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</si>
  <si>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</si>
  <si>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</si>
  <si>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</si>
  <si>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</si>
  <si>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</si>
  <si>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</si>
  <si>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</si>
  <si>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</si>
  <si>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</si>
  <si>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</si>
  <si>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</si>
  <si>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</si>
  <si>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</si>
  <si>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</si>
  <si>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</si>
  <si>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</si>
  <si>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</si>
  <si>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</si>
  <si>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</si>
  <si>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</si>
  <si>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</si>
  <si>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</si>
  <si>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</si>
  <si>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</si>
  <si>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</si>
  <si>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</si>
  <si>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</si>
  <si>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</si>
  <si>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</si>
  <si>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</si>
  <si>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</si>
  <si>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</si>
  <si>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</si>
  <si>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</si>
  <si>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</si>
  <si>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</si>
  <si>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</si>
  <si>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</si>
  <si>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</si>
  <si>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</si>
  <si>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</si>
  <si>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</si>
  <si>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</si>
  <si>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</si>
  <si>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</si>
  <si>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</si>
  <si>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</si>
  <si>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</si>
  <si>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</si>
  <si>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</si>
  <si>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</si>
  <si>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</si>
  <si>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</si>
  <si>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</si>
  <si>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</si>
  <si>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</si>
  <si>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</si>
  <si>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</si>
  <si>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</si>
  <si>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</si>
  <si>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</si>
  <si>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</si>
  <si>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</si>
  <si>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</si>
  <si>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</si>
  <si>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</si>
  <si>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</si>
  <si>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</si>
  <si>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</si>
  <si>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</si>
  <si>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</si>
  <si>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</si>
  <si>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</si>
  <si>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</si>
  <si>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</si>
  <si>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</si>
  <si>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</si>
  <si>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</si>
  <si>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</si>
  <si>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</si>
  <si>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</si>
  <si>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</si>
  <si>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</si>
  <si>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</si>
  <si>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</si>
  <si>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</si>
  <si>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</si>
  <si>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</si>
  <si>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</si>
  <si>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</si>
  <si>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</si>
  <si>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</si>
  <si>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</si>
  <si>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</si>
  <si>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</si>
  <si>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</si>
  <si>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</si>
  <si>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</si>
  <si>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</si>
  <si>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</si>
  <si>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</si>
  <si>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</si>
  <si>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</si>
  <si>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</si>
  <si>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</si>
  <si>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</si>
  <si>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</si>
  <si>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</si>
  <si>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</si>
  <si>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</si>
  <si>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</si>
  <si>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</si>
  <si>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</si>
  <si>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</si>
  <si>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</si>
  <si>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</si>
  <si>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</si>
  <si>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</si>
  <si>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</si>
  <si>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</si>
  <si>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</si>
  <si>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</si>
  <si>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</si>
  <si>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</si>
  <si>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</si>
  <si>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</si>
  <si>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</si>
  <si>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</si>
  <si>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</si>
  <si>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</si>
  <si>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</si>
  <si>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</si>
  <si>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</si>
  <si>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</si>
  <si>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</si>
  <si>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</si>
  <si>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</si>
  <si>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</si>
  <si>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</si>
  <si>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</si>
  <si>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</si>
  <si>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</si>
  <si>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</si>
  <si>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</si>
  <si>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</si>
  <si>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</si>
  <si>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</si>
  <si>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</si>
  <si>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</si>
  <si>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</si>
  <si>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</si>
  <si>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</si>
  <si>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</si>
  <si>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</si>
  <si>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</si>
  <si>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</si>
  <si>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</si>
  <si>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</si>
  <si>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</si>
  <si>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</si>
  <si>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</si>
  <si>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</si>
  <si>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</si>
  <si>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</si>
  <si>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</si>
  <si>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</si>
  <si>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</si>
  <si>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</si>
  <si>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</si>
  <si>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</si>
  <si>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</si>
  <si>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</si>
  <si>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</si>
  <si>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</si>
  <si>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</si>
  <si>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</si>
  <si>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</si>
  <si>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</si>
  <si>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</si>
  <si>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</si>
  <si>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</si>
  <si>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</si>
  <si>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</si>
  <si>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</si>
  <si>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</si>
  <si>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</si>
  <si>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</si>
  <si>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</si>
  <si>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</si>
  <si>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</si>
  <si>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</si>
  <si>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</si>
  <si>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</si>
  <si>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</si>
  <si>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</si>
  <si>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</si>
  <si>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</si>
  <si>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</si>
  <si>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</si>
  <si>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</si>
  <si>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</si>
  <si>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</si>
  <si>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</si>
  <si>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</si>
  <si>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</si>
  <si>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</si>
  <si>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</si>
  <si>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</si>
  <si>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</si>
  <si>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</si>
  <si>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</si>
  <si>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</si>
  <si>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</si>
  <si>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</si>
  <si>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</si>
  <si>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</si>
  <si>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</si>
  <si>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</si>
  <si>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</si>
  <si>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</si>
  <si>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</si>
  <si>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</si>
  <si>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</si>
  <si>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</si>
  <si>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</si>
  <si>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</si>
  <si>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</si>
  <si>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</si>
  <si>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</si>
  <si>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</si>
  <si>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</si>
  <si>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</si>
  <si>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</si>
  <si>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</si>
  <si>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</si>
  <si>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</si>
  <si>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</si>
  <si>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</si>
  <si>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</si>
  <si>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</si>
  <si>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</si>
  <si>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</si>
  <si>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</si>
  <si>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</si>
  <si>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</si>
  <si>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</si>
  <si>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</si>
  <si>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</si>
  <si>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</si>
  <si>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</si>
  <si>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</si>
  <si>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</si>
  <si>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</si>
  <si>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</si>
  <si>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</si>
  <si>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</si>
  <si>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</si>
  <si>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</si>
  <si>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</si>
  <si>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</si>
  <si>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</si>
  <si>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</si>
  <si>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</si>
  <si>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</si>
  <si>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</si>
  <si>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</si>
  <si>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</si>
  <si>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</si>
  <si>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</si>
  <si>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</si>
  <si>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</si>
  <si>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</si>
  <si>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</si>
  <si>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</si>
  <si>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</si>
  <si>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</si>
  <si>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</si>
  <si>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</si>
  <si>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</si>
  <si>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</si>
  <si>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</si>
  <si>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</si>
  <si>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</si>
  <si>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</si>
  <si>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</si>
  <si>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</si>
  <si>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</si>
  <si>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</si>
  <si>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</si>
  <si>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</si>
  <si>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</si>
  <si>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</si>
  <si>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</si>
  <si>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</si>
  <si>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</si>
  <si>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</si>
  <si>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</si>
  <si>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</si>
  <si>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</si>
  <si>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</si>
  <si>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</si>
  <si>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</si>
  <si>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</si>
  <si>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</si>
  <si>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</si>
  <si>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</si>
  <si>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</si>
  <si>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</si>
  <si>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</si>
  <si>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</si>
  <si>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</si>
  <si>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</si>
  <si>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</si>
  <si>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</si>
  <si>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</si>
  <si>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</si>
  <si>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</si>
  <si>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</si>
  <si>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</si>
  <si>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</si>
  <si>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</si>
  <si>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</si>
  <si>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</si>
  <si>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</si>
  <si>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</si>
  <si>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</si>
  <si>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</si>
  <si>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</si>
  <si>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</si>
  <si>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</si>
  <si>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</si>
  <si>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</si>
  <si>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</si>
  <si>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</si>
  <si>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</si>
  <si>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</si>
  <si>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</si>
  <si>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</si>
  <si>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</si>
  <si>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</si>
  <si>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</si>
  <si>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</si>
  <si>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</si>
  <si>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</si>
  <si>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</si>
  <si>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</si>
  <si>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</si>
  <si>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</si>
  <si>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</si>
  <si>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</si>
  <si>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</si>
  <si>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</si>
  <si>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</si>
  <si>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</si>
  <si>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</si>
  <si>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</si>
  <si>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</si>
  <si>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</si>
  <si>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</si>
  <si>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</si>
  <si>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</si>
  <si>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</si>
  <si>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</si>
  <si>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</si>
  <si>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</si>
  <si>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</si>
  <si>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</si>
  <si>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</si>
  <si>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</si>
  <si>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</si>
  <si>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</si>
  <si>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</si>
  <si>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</si>
  <si>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</si>
  <si>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</si>
  <si>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</si>
  <si>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</si>
  <si>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</si>
  <si>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</si>
  <si>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</si>
  <si>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</si>
  <si>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</si>
  <si>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</si>
  <si>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</si>
  <si>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</si>
  <si>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</si>
  <si>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</si>
  <si>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</si>
  <si>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</si>
  <si>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</si>
  <si>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</si>
  <si>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</si>
  <si>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</si>
  <si>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</si>
  <si>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</si>
  <si>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</si>
  <si>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</si>
  <si>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</si>
  <si>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</si>
  <si>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</si>
  <si>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</si>
  <si>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</si>
  <si>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</si>
  <si>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</si>
  <si>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</si>
  <si>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</si>
  <si>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</si>
  <si>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</si>
  <si>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</si>
  <si>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</si>
  <si>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</si>
  <si>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</si>
  <si>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</si>
  <si>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</si>
  <si>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</si>
  <si>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</si>
  <si>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</si>
  <si>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</si>
  <si>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</si>
  <si>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</si>
  <si>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</si>
  <si>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</si>
  <si>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</si>
  <si>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</si>
  <si>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</si>
  <si>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</si>
  <si>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</si>
  <si>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</si>
  <si>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</si>
  <si>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</si>
  <si>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</si>
  <si>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</si>
  <si>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</si>
  <si>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</si>
  <si>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</si>
  <si>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</si>
  <si>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</si>
  <si>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</si>
  <si>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</si>
  <si>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</si>
  <si>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</si>
  <si>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</si>
  <si>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</si>
  <si>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</si>
  <si>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</si>
  <si>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</si>
  <si>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</si>
  <si>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</si>
  <si>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</si>
  <si>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</si>
  <si>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</si>
  <si>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</si>
  <si>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</si>
  <si>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</si>
  <si>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</si>
  <si>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</si>
  <si>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</si>
  <si>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</si>
  <si>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</si>
  <si>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</si>
  <si>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</si>
  <si>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</si>
  <si>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</si>
  <si>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</si>
  <si>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</si>
  <si>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</si>
  <si>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</si>
  <si>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</si>
  <si>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</si>
  <si>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</si>
  <si>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</si>
  <si>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</si>
  <si>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</si>
  <si>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</si>
  <si>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</si>
  <si>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</si>
  <si>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</si>
  <si>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</si>
  <si>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</si>
  <si>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</si>
  <si>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</si>
  <si>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</si>
  <si>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</si>
  <si>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</si>
  <si>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</si>
  <si>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</si>
  <si>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</si>
  <si>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</si>
  <si>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</si>
  <si>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</si>
  <si>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</si>
  <si>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</si>
  <si>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</si>
  <si>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</si>
  <si>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</si>
  <si>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</si>
  <si>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</si>
  <si>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</si>
  <si>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</si>
  <si>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</si>
  <si>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</si>
  <si>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</si>
  <si>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</si>
  <si>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</si>
  <si>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</si>
  <si>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</si>
  <si>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</si>
  <si>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</si>
  <si>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</si>
  <si>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</si>
  <si>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</si>
  <si>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</si>
  <si>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</si>
  <si>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</si>
  <si>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</si>
  <si>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</si>
  <si>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</si>
  <si>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</si>
  <si>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</si>
  <si>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</si>
  <si>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</si>
  <si>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</si>
  <si>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</si>
  <si>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</si>
  <si>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</si>
  <si>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</si>
  <si>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</si>
  <si>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</si>
  <si>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</si>
  <si>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</si>
  <si>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</si>
  <si>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</si>
  <si>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</si>
  <si>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</si>
  <si>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</si>
  <si>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</si>
  <si>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</si>
  <si>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</si>
  <si>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</si>
  <si>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</si>
  <si>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</si>
  <si>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</si>
  <si>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</si>
  <si>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</si>
  <si>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</si>
  <si>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</si>
  <si>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</si>
  <si>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</si>
  <si>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</si>
  <si>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</si>
  <si>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</si>
  <si>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</si>
  <si>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</si>
  <si>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</si>
  <si>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</si>
  <si>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</si>
  <si>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</si>
  <si>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</si>
  <si>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</si>
  <si>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</si>
  <si>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</si>
  <si>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</si>
  <si>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</si>
  <si>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</si>
  <si>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</si>
  <si>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</si>
  <si>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</si>
  <si>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</si>
  <si>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</si>
  <si>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</si>
  <si>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</si>
  <si>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</si>
  <si>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</si>
  <si>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</si>
  <si>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</si>
  <si>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</si>
  <si>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</si>
  <si>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</si>
  <si>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</si>
  <si>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</si>
  <si>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</si>
  <si>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</si>
  <si>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</si>
  <si>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</si>
  <si>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</si>
  <si>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</si>
  <si>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</si>
  <si>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</si>
  <si>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</si>
  <si>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</si>
  <si>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</si>
  <si>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</si>
  <si>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</si>
  <si>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</si>
  <si>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</si>
  <si>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</si>
  <si>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</si>
  <si>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</si>
  <si>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</si>
  <si>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</si>
  <si>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</si>
  <si>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</si>
  <si>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</si>
  <si>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</si>
  <si>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</si>
  <si>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</si>
  <si>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</si>
  <si>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</si>
  <si>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</si>
  <si>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</si>
  <si>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</si>
  <si>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</si>
  <si>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</si>
  <si>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</si>
  <si>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</si>
  <si>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</si>
  <si>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</si>
  <si>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</si>
  <si>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</si>
  <si>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</si>
  <si>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</si>
  <si>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</si>
  <si>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</si>
  <si>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</si>
  <si>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</si>
  <si>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</si>
  <si>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</si>
  <si>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</si>
  <si>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</si>
  <si>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</si>
  <si>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</si>
  <si>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</si>
  <si>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</si>
  <si>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</si>
  <si>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</si>
  <si>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</si>
  <si>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</si>
  <si>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</si>
  <si>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</si>
  <si>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</si>
  <si>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</si>
  <si>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</si>
  <si>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</si>
  <si>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</si>
  <si>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</si>
  <si>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</si>
  <si>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</si>
  <si>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</si>
  <si>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</si>
  <si>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</si>
  <si>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</si>
  <si>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</si>
  <si>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</si>
  <si>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</si>
  <si>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</si>
  <si>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</si>
  <si>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</si>
  <si>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</si>
  <si>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</si>
  <si>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</si>
  <si>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</si>
  <si>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</si>
  <si>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</si>
  <si>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</si>
  <si>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</si>
  <si>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</si>
  <si>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</si>
  <si>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</si>
  <si>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</si>
  <si>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</si>
  <si>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</si>
  <si>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</si>
  <si>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</si>
  <si>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</si>
  <si>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</si>
  <si>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</si>
  <si>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</si>
  <si>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</si>
  <si>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</si>
  <si>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</si>
  <si>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</si>
  <si>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</si>
  <si>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</si>
  <si>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</si>
  <si>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</si>
  <si>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</si>
  <si>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</si>
  <si>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</si>
  <si>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</si>
  <si>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</si>
  <si>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</si>
  <si>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</si>
  <si>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</si>
  <si>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</si>
  <si>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</si>
  <si>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</si>
  <si>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</si>
  <si>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</si>
  <si>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</si>
  <si>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</si>
  <si>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</si>
  <si>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</si>
  <si>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</si>
  <si>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</si>
  <si>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</si>
  <si>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</si>
  <si>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</si>
  <si>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</si>
  <si>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</si>
  <si>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</si>
  <si>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</si>
  <si>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</si>
  <si>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</si>
  <si>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</si>
  <si>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</si>
  <si>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</si>
  <si>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</si>
  <si>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</si>
  <si>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</si>
  <si>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</si>
  <si>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</si>
  <si>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</si>
  <si>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</si>
  <si>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</si>
  <si>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</si>
  <si>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</si>
  <si>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</si>
  <si>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</si>
  <si>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</si>
  <si>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</si>
  <si>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</si>
  <si>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</si>
  <si>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</si>
  <si>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</si>
  <si>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</si>
  <si>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</si>
  <si>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</si>
  <si>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</si>
  <si>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</si>
  <si>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</si>
  <si>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</si>
  <si>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</si>
  <si>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</si>
  <si>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</si>
  <si>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</si>
  <si>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</si>
  <si>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</si>
  <si>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</si>
  <si>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</si>
  <si>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</si>
  <si>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</si>
  <si>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</si>
  <si>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</si>
  <si>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</si>
  <si>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</si>
  <si>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</si>
  <si>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</si>
  <si>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</si>
  <si>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</si>
  <si>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</si>
  <si>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</si>
  <si>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</si>
  <si>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</si>
  <si>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</si>
  <si>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</si>
  <si>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</si>
  <si>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</si>
  <si>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</si>
  <si>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</si>
  <si>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</si>
  <si>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</si>
  <si>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</si>
  <si>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</si>
  <si>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</si>
  <si>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</si>
  <si>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</si>
  <si>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</si>
  <si>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</si>
  <si>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</si>
  <si>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</si>
  <si>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</si>
  <si>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</si>
  <si>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</si>
  <si>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</si>
  <si>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</si>
  <si>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</si>
  <si>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</si>
  <si>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</si>
  <si>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</si>
  <si>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</si>
  <si>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</si>
  <si>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</si>
  <si>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</si>
  <si>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</si>
  <si>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</si>
  <si>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</si>
  <si>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</si>
  <si>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</si>
  <si>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</si>
  <si>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</si>
  <si>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</si>
  <si>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</si>
  <si>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</si>
  <si>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</si>
  <si>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</si>
  <si>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</si>
  <si>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</si>
  <si>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</si>
  <si>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</si>
  <si>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</si>
  <si>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</si>
  <si>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</si>
  <si>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</si>
  <si>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</si>
  <si>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</si>
  <si>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</si>
  <si>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</si>
  <si>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</si>
  <si>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</si>
  <si>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</si>
  <si>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</si>
  <si>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</si>
  <si>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</si>
  <si>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</si>
  <si>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</si>
  <si>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</si>
  <si>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</si>
  <si>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</si>
  <si>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</si>
  <si>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</si>
  <si>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</si>
  <si>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</si>
  <si>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</si>
  <si>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</si>
  <si>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</si>
  <si>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</si>
  <si>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</si>
  <si>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</si>
  <si>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</si>
  <si>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</si>
  <si>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</si>
  <si>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</si>
  <si>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</si>
  <si>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</si>
  <si>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</si>
  <si>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</si>
  <si>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</si>
  <si>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</si>
  <si>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</si>
  <si>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</si>
  <si>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</si>
  <si>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</si>
  <si>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</si>
  <si>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</si>
  <si>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</si>
  <si>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</si>
  <si>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</si>
  <si>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</si>
  <si>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</si>
  <si>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</si>
  <si>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</si>
  <si>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</si>
  <si>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</si>
  <si>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</si>
  <si>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</si>
  <si>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</si>
  <si>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</si>
  <si>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</si>
  <si>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</si>
  <si>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</si>
  <si>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</si>
  <si>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</si>
  <si>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</si>
  <si>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</si>
  <si>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</si>
  <si>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</si>
  <si>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</si>
  <si>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</si>
  <si>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</si>
  <si>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</si>
  <si>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</si>
  <si>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</si>
  <si>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</si>
  <si>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</si>
  <si>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</si>
  <si>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</si>
  <si>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</si>
  <si>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</si>
  <si>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</si>
  <si>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</si>
  <si>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</si>
  <si>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</si>
  <si>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</si>
  <si>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</si>
  <si>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</si>
  <si>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</si>
  <si>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</si>
  <si>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</si>
  <si>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</si>
  <si>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</si>
  <si>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</si>
  <si>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</si>
  <si>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</si>
  <si>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</si>
  <si>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</si>
  <si>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</si>
  <si>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</si>
  <si>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</si>
  <si>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</si>
  <si>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</si>
  <si>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</si>
  <si>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</si>
  <si>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</si>
  <si>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</si>
  <si>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</si>
  <si>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</si>
  <si>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</si>
  <si>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</si>
  <si>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</si>
  <si>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</si>
  <si>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</si>
  <si>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</si>
  <si>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</si>
  <si>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</si>
  <si>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</si>
  <si>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</si>
  <si>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</si>
  <si>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</si>
  <si>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</si>
  <si>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</si>
  <si>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</si>
  <si>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</si>
  <si>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</si>
  <si>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</si>
  <si>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</si>
  <si>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</si>
  <si>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</si>
  <si>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</si>
  <si>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</si>
  <si>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</si>
  <si>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</si>
  <si>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</si>
  <si>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</si>
  <si>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</si>
  <si>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</si>
  <si>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</si>
  <si>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</si>
  <si>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</si>
  <si>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</si>
  <si>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</si>
  <si>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</si>
  <si>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</si>
  <si>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</si>
  <si>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</si>
  <si>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</si>
  <si>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</si>
  <si>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</si>
  <si>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</si>
  <si>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</si>
  <si>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</si>
  <si>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</si>
  <si>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</si>
  <si>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</si>
  <si>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</si>
  <si>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</si>
  <si>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</si>
  <si>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</si>
  <si>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</si>
  <si>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</si>
  <si>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</si>
  <si>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</si>
  <si>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</si>
  <si>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</si>
  <si>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</si>
  <si>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</si>
  <si>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</si>
  <si>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</si>
  <si>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</si>
  <si>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</si>
  <si>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</si>
  <si>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</si>
  <si>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</si>
  <si>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</si>
  <si>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</si>
  <si>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</si>
  <si>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</si>
  <si>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</si>
  <si>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</si>
  <si>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</si>
  <si>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</si>
  <si>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</si>
  <si>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</si>
  <si>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</si>
  <si>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</si>
  <si>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</si>
  <si>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</si>
  <si>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</si>
  <si>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</si>
  <si>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</si>
  <si>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</si>
  <si>
    <t>Ministerio de Educación Superior, Ciencia y Tecnología
 (MESCYT)
Relación de Cuentas por Pagar y Pagos
Al 30/04/2023
(RD$)</t>
  </si>
  <si>
    <r>
      <t xml:space="preserve">INST. INTER. DE ESTUDIOS EN SEGURIDAD GLOBAL </t>
    </r>
    <r>
      <rPr>
        <sz val="9"/>
        <color rgb="FFFF0000"/>
        <rFont val="Arial Narrow"/>
        <family val="2"/>
      </rPr>
      <t>(20,250.00 X 62.50)-6,750.00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</si>
  <si>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(15,750.00 X 62.50)-5,250.00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</si>
  <si>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(2,250.00 X 62.50)-750.00</t>
    </r>
  </si>
  <si>
    <r>
      <t>INST. INTER. DE ESTUDIOS EN SEGURIDAD GLOBAL</t>
    </r>
    <r>
      <rPr>
        <sz val="9"/>
        <color rgb="FFFF0000"/>
        <rFont val="Arial Narrow"/>
        <family val="2"/>
      </rPr>
      <t xml:space="preserve"> (9,000.00 X 62.50)-3,000.00</t>
    </r>
  </si>
  <si>
    <r>
      <t>INSTITUTO MARANGONI (23,937.60 x 62.50</t>
    </r>
    <r>
      <rPr>
        <sz val="9"/>
        <color rgb="FFFF0000"/>
        <rFont val="Arial Narrow"/>
        <family val="2"/>
      </rPr>
      <t>)</t>
    </r>
  </si>
  <si>
    <r>
      <t xml:space="preserve">UNIVERSIDAD DE NAVARRA </t>
    </r>
    <r>
      <rPr>
        <sz val="9"/>
        <color rgb="FFFF0000"/>
        <rFont val="Arial Narrow"/>
        <family val="2"/>
      </rPr>
      <t>(35,115.00 X 58.50)-21,069.00</t>
    </r>
  </si>
  <si>
    <t>NATIONAL STUDENTE CLEARINGHOUSE (78.50x56.80)-</t>
  </si>
  <si>
    <t>NATIONAL STUDENTE CLEARINGHOUSE (215 x 55.50)</t>
  </si>
  <si>
    <t>IN23020312</t>
  </si>
  <si>
    <t>Pagada</t>
  </si>
  <si>
    <t>B1500001521</t>
  </si>
  <si>
    <t>B1500001624</t>
  </si>
  <si>
    <t>B1500001626</t>
  </si>
  <si>
    <t>B1500001627</t>
  </si>
  <si>
    <t>VCYT-161-04-2023</t>
  </si>
  <si>
    <t>VCYT-164-04-2023</t>
  </si>
  <si>
    <t>VCYT-165-04-2023</t>
  </si>
  <si>
    <t>VCYT-167-04-2023</t>
  </si>
  <si>
    <t>B1500003178</t>
  </si>
  <si>
    <t>B1500003181</t>
  </si>
  <si>
    <t>B1500003232</t>
  </si>
  <si>
    <t>B1500003233</t>
  </si>
  <si>
    <t>B1500003234</t>
  </si>
  <si>
    <t>B1500003161</t>
  </si>
  <si>
    <t>B15000001473</t>
  </si>
  <si>
    <t>B15000001441</t>
  </si>
  <si>
    <t>VCYT-0169-04-2023</t>
  </si>
  <si>
    <t>VCYT-0170-04-2023</t>
  </si>
  <si>
    <t>VCYT-0174-04-2023</t>
  </si>
  <si>
    <t>Colegio Don Bosco</t>
  </si>
  <si>
    <t>B150000221</t>
  </si>
  <si>
    <t>B1500002833</t>
  </si>
  <si>
    <t>VCYT-129-03-2023</t>
  </si>
  <si>
    <t>VCYT-149-04-2023</t>
  </si>
  <si>
    <t>VCYT-150-04-2023</t>
  </si>
  <si>
    <t>VCYT-151-04-2023</t>
  </si>
  <si>
    <t>VCYT-162-04-2023</t>
  </si>
  <si>
    <t>VCYT-168-04-2023</t>
  </si>
  <si>
    <t>B1500001247</t>
  </si>
  <si>
    <t>B1500000821</t>
  </si>
  <si>
    <t>B1500000533</t>
  </si>
  <si>
    <t>B1500000122</t>
  </si>
  <si>
    <t>B15000008129</t>
  </si>
  <si>
    <t>B15000008130</t>
  </si>
  <si>
    <t>B15000008131</t>
  </si>
  <si>
    <t>B15000008132</t>
  </si>
  <si>
    <t>VCYT-158-04-2023</t>
  </si>
  <si>
    <t>VCYT-175-04-2023</t>
  </si>
  <si>
    <t>VCYT-105-03-2022</t>
  </si>
  <si>
    <t>B1500000667</t>
  </si>
  <si>
    <t>B1500000668</t>
  </si>
  <si>
    <t>B1500000669</t>
  </si>
  <si>
    <t>B1500000670</t>
  </si>
  <si>
    <t>B1500000672</t>
  </si>
  <si>
    <t>B1500000674</t>
  </si>
  <si>
    <t>B1500000675</t>
  </si>
  <si>
    <t>B1500000676</t>
  </si>
  <si>
    <t>B1500000680</t>
  </si>
  <si>
    <t>VCYT-103-03-2023</t>
  </si>
  <si>
    <t>Universidad Abierta Para Adulto, (UAPA)</t>
  </si>
  <si>
    <t>VCYT-141-03-2023</t>
  </si>
  <si>
    <t>Universidad Catolica Tecnologica del Cibao (UCATECI)</t>
  </si>
  <si>
    <t>B1500000475</t>
  </si>
  <si>
    <t>B0100000608</t>
  </si>
  <si>
    <t>B0100000609</t>
  </si>
  <si>
    <t>VCYT-152-04-2023</t>
  </si>
  <si>
    <t>VCYT-153-4-2023</t>
  </si>
  <si>
    <t>VCYT-163-04-2023</t>
  </si>
  <si>
    <t>VCYT-156-04-2023</t>
  </si>
  <si>
    <t>B1500000163</t>
  </si>
  <si>
    <t>B1500000164</t>
  </si>
  <si>
    <t>English Communication Lenguage School (ENCOM)</t>
  </si>
  <si>
    <t>B1500000168</t>
  </si>
  <si>
    <t>B1500000477</t>
  </si>
  <si>
    <t>E450000008250</t>
  </si>
  <si>
    <t>E450000008382</t>
  </si>
  <si>
    <t>E450000008569</t>
  </si>
  <si>
    <t>E450000008570</t>
  </si>
  <si>
    <t>Grupo Iceberg</t>
  </si>
  <si>
    <t>Grupo Modesto, S.A</t>
  </si>
  <si>
    <t>E &amp; G Universal Promotion SRL</t>
  </si>
  <si>
    <t>B1500000220</t>
  </si>
  <si>
    <t>Ingenium Solutions, SRL</t>
  </si>
  <si>
    <t>Xiomari Veloz D Lujo Fiesta, SRL</t>
  </si>
  <si>
    <t>B1500001900</t>
  </si>
  <si>
    <t>Prendas de vestir</t>
  </si>
  <si>
    <t>Alquiler Equip. De Transporte</t>
  </si>
  <si>
    <t>Licencia Técnologica</t>
  </si>
  <si>
    <t xml:space="preserve">                                Encargado de Coordinación de Pagos </t>
  </si>
  <si>
    <t>Ministerio de Educación Superior, Ciencia y Tecnología
 (MESCYT)
Relación de Cuentas por Pagar y Pagos
Al 31/05/2023
(RD$)</t>
  </si>
  <si>
    <r>
      <t>FACULDADE DO CENTRO OESTE PAULISTA(269,800.00 X 55.50)</t>
    </r>
    <r>
      <rPr>
        <sz val="9"/>
        <color rgb="FFFF0000"/>
        <rFont val="Arial Narrow"/>
        <family val="2"/>
      </rPr>
      <t>-73,340.00=(196,460.00X 55.50)</t>
    </r>
  </si>
  <si>
    <t>B1500002494</t>
  </si>
  <si>
    <t>B1500001632</t>
  </si>
  <si>
    <t>B1500001633</t>
  </si>
  <si>
    <t>B1500001242</t>
  </si>
  <si>
    <t>B1500000143</t>
  </si>
  <si>
    <t>B1500000144</t>
  </si>
  <si>
    <t>B1500001667</t>
  </si>
  <si>
    <t>B1500001672</t>
  </si>
  <si>
    <t>B1500001673</t>
  </si>
  <si>
    <t>B1500001674</t>
  </si>
  <si>
    <t>B1500001675</t>
  </si>
  <si>
    <t>B1500001258</t>
  </si>
  <si>
    <t>B1500003166</t>
  </si>
  <si>
    <t>B1500003168</t>
  </si>
  <si>
    <t>B1500003171</t>
  </si>
  <si>
    <t>B1500003179</t>
  </si>
  <si>
    <t>B1500003180</t>
  </si>
  <si>
    <t>B1500003182</t>
  </si>
  <si>
    <t>B1500003401</t>
  </si>
  <si>
    <t>VCYT-208-05-2023</t>
  </si>
  <si>
    <t>B1500000885</t>
  </si>
  <si>
    <t>B1500001274</t>
  </si>
  <si>
    <t>B1500001262</t>
  </si>
  <si>
    <t>B1500001263</t>
  </si>
  <si>
    <t>B1500001265</t>
  </si>
  <si>
    <t>B1500001266</t>
  </si>
  <si>
    <t>B1500001267</t>
  </si>
  <si>
    <t>B1500001269</t>
  </si>
  <si>
    <t>B1500001270</t>
  </si>
  <si>
    <t>B1500001271</t>
  </si>
  <si>
    <t>B1500001272</t>
  </si>
  <si>
    <t>B1500001273</t>
  </si>
  <si>
    <t>B1500001275</t>
  </si>
  <si>
    <t>B1500001276</t>
  </si>
  <si>
    <t>B1500001277</t>
  </si>
  <si>
    <t>B1500001278</t>
  </si>
  <si>
    <t>B1500001279</t>
  </si>
  <si>
    <t>B1500001280</t>
  </si>
  <si>
    <t>B1500001281</t>
  </si>
  <si>
    <t>B1500001282</t>
  </si>
  <si>
    <t>B1500001284</t>
  </si>
  <si>
    <t>B1500001301</t>
  </si>
  <si>
    <t>B1500001302</t>
  </si>
  <si>
    <t>VCYT-187-05-2023</t>
  </si>
  <si>
    <t>VCYT-196-05-2023</t>
  </si>
  <si>
    <t>VCYT-191-05-2023</t>
  </si>
  <si>
    <t>VCYT-192-05-2023</t>
  </si>
  <si>
    <t>B1500000640</t>
  </si>
  <si>
    <t>B1500000642</t>
  </si>
  <si>
    <t>B1500000643</t>
  </si>
  <si>
    <t>B1500000644</t>
  </si>
  <si>
    <t>B1500000645</t>
  </si>
  <si>
    <t>B1500000646</t>
  </si>
  <si>
    <t>B1500000671</t>
  </si>
  <si>
    <t>B1500000759</t>
  </si>
  <si>
    <t>B1500000761</t>
  </si>
  <si>
    <t>B1500000768</t>
  </si>
  <si>
    <t>VCYT-197-05-2023</t>
  </si>
  <si>
    <t>VCYT-198-05-2023</t>
  </si>
  <si>
    <t>VCYT-199-05-2023</t>
  </si>
  <si>
    <t>VCYT-200-05-2023</t>
  </si>
  <si>
    <t>VCYT-189-05-2023</t>
  </si>
  <si>
    <t>VCYT-203-05-2023</t>
  </si>
  <si>
    <t>VCYT-205-05-2023</t>
  </si>
  <si>
    <t>VCYT-202-05-2023</t>
  </si>
  <si>
    <t>B1500000469</t>
  </si>
  <si>
    <t>VCYT-195-05-2023</t>
  </si>
  <si>
    <t>VCYT-206-05-2023</t>
  </si>
  <si>
    <t>VCYT-207-05-2023</t>
  </si>
  <si>
    <t>B1500000448</t>
  </si>
  <si>
    <t>B1500000542</t>
  </si>
  <si>
    <t>B1500000534</t>
  </si>
  <si>
    <t>B1500000536</t>
  </si>
  <si>
    <t>B1500000537</t>
  </si>
  <si>
    <t>B1500000532</t>
  </si>
  <si>
    <t>B1500000405</t>
  </si>
  <si>
    <t>VCYT-186-05-2023</t>
  </si>
  <si>
    <t>VCYT-190-05-2023</t>
  </si>
  <si>
    <t>Instituto De Innovación En Biotecnología E Industria (IIBI)</t>
  </si>
  <si>
    <t>B1500000076</t>
  </si>
  <si>
    <t>B1500000139</t>
  </si>
  <si>
    <t>B1500000140</t>
  </si>
  <si>
    <t>B1500000141</t>
  </si>
  <si>
    <t>B1500000142</t>
  </si>
  <si>
    <t>Instituto Global Altos Estudios Ciencias Sociales (IGLOBAL)</t>
  </si>
  <si>
    <t>Instituto Nacional de Coordinacion de Transplante (INCORT)</t>
  </si>
  <si>
    <t>B1500000033</t>
  </si>
  <si>
    <t>Seguros Banreservas (U$840.00 x 55.30)</t>
  </si>
  <si>
    <t>B1500041987</t>
  </si>
  <si>
    <t>B1500352019</t>
  </si>
  <si>
    <t>Publi Master, EIRL.</t>
  </si>
  <si>
    <t>B1500000274</t>
  </si>
  <si>
    <t>Floristeria Zuniflor, SRL.</t>
  </si>
  <si>
    <t>B1500002504</t>
  </si>
  <si>
    <t>B1500002549</t>
  </si>
  <si>
    <t>GTG Industrial, S.A</t>
  </si>
  <si>
    <t>B1500003372</t>
  </si>
  <si>
    <t>B1500000169</t>
  </si>
  <si>
    <t>Distribuidora y Servicios Diversos Disope, SRL</t>
  </si>
  <si>
    <t>B1500000551</t>
  </si>
  <si>
    <t>B150000002</t>
  </si>
  <si>
    <t>MESCYT/DC0537/2023</t>
  </si>
  <si>
    <t>MESCYT/DC0537/2023-1</t>
  </si>
  <si>
    <t>MESCYT/DC0538/2023</t>
  </si>
  <si>
    <t>24/58/2023</t>
  </si>
  <si>
    <t>Wanda Claribel Martinez de Nuñez</t>
  </si>
  <si>
    <t>OFI NO. 03/2023</t>
  </si>
  <si>
    <t>Fundación Acción por el Futuro, INC.</t>
  </si>
  <si>
    <t>B150000162</t>
  </si>
  <si>
    <t>B1500000092</t>
  </si>
  <si>
    <t>Impresión y Encuadernacion</t>
  </si>
  <si>
    <t>Productos Florestales</t>
  </si>
  <si>
    <t>Utiles de Cocina y Comedor</t>
  </si>
  <si>
    <t xml:space="preserve">Alimentos y Bebidas </t>
  </si>
  <si>
    <t>Acabados Textiles</t>
  </si>
  <si>
    <t>Serv. De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</si>
</sst>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329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5" fillId="11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right" vertical="center" wrapText="1" readingOrder="1"/>
    </xf>
    <xf numFmtId="4" fontId="5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4" xfId="0" applyFont="1" applyFill="1" applyBorder="1" applyAlignment="1">
      <alignment horizontal="right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readingOrder="1"/>
    </xf>
    <xf numFmtId="1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 wrapText="1" readingOrder="1"/>
    </xf>
    <xf numFmtId="4" fontId="5" fillId="11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9" fillId="2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165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48492</xdr:rowOff>
    </xdr:from>
    <xdr:to>
      <xdr:col>3</xdr:col>
      <xdr:colOff>247650</xdr:colOff>
      <xdr:row>5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4D6798-14BC-430E-98C4-96AF04EF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48492"/>
          <a:ext cx="1571625" cy="818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2533651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FE53F158-38CE-4F61-8BFD-2C1CDC8D1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90622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67542</xdr:rowOff>
    </xdr:from>
    <xdr:to>
      <xdr:col>3</xdr:col>
      <xdr:colOff>390524</xdr:colOff>
      <xdr:row>5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55164-6479-4E35-A754-D880DD88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4" y="258042"/>
          <a:ext cx="2009775" cy="818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1343028</xdr:colOff>
      <xdr:row>0</xdr:row>
      <xdr:rowOff>85725</xdr:rowOff>
    </xdr:from>
    <xdr:to>
      <xdr:col>2</xdr:col>
      <xdr:colOff>2600326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93263314-9943-4F9F-B51E-77214986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3" y="85725"/>
          <a:ext cx="1257298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238" workbookViewId="0">
      <selection activeCell="A257" sqref="A257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291" t="s">
        <v>0</v>
      </c>
      <c r="B1" s="125"/>
      <c r="C1" s="125"/>
      <c r="D1" s="126"/>
      <c r="E1" s="125"/>
      <c r="F1" s="127"/>
    </row>
    <row r="2" spans="1:6" ht="15" customHeight="1" x14ac:dyDescent="0.25">
      <c r="A2" s="291"/>
      <c r="B2" s="125"/>
      <c r="C2" s="125"/>
      <c r="D2" s="126"/>
      <c r="E2" s="125"/>
      <c r="F2" s="127"/>
    </row>
    <row r="3" spans="1:6" ht="15" customHeight="1" x14ac:dyDescent="0.25">
      <c r="A3" s="291"/>
      <c r="B3" s="125"/>
      <c r="C3" s="125"/>
      <c r="D3" s="126"/>
      <c r="E3" s="125"/>
      <c r="F3" s="127"/>
    </row>
    <row r="4" spans="1:6" ht="15" customHeight="1" x14ac:dyDescent="0.25">
      <c r="A4" s="291"/>
      <c r="B4" s="125"/>
      <c r="C4" s="125"/>
      <c r="D4" s="126"/>
      <c r="E4" s="125"/>
      <c r="F4" s="127"/>
    </row>
    <row r="5" spans="1:6" ht="15" customHeight="1" x14ac:dyDescent="0.25">
      <c r="A5" s="291"/>
      <c r="B5" s="295" t="s">
        <v>1031</v>
      </c>
      <c r="C5" s="295"/>
      <c r="D5" s="295"/>
      <c r="E5" s="295"/>
      <c r="F5" s="295"/>
    </row>
    <row r="6" spans="1:6" ht="18" customHeight="1" x14ac:dyDescent="0.25">
      <c r="A6" s="291"/>
      <c r="B6" s="295" t="s">
        <v>1032</v>
      </c>
      <c r="C6" s="295"/>
      <c r="D6" s="295"/>
      <c r="E6" s="295"/>
      <c r="F6" s="295"/>
    </row>
    <row r="7" spans="1:6" ht="18" customHeight="1" x14ac:dyDescent="0.25">
      <c r="A7" s="291"/>
      <c r="B7" s="296" t="s">
        <v>1033</v>
      </c>
      <c r="C7" s="296"/>
      <c r="D7" s="296"/>
      <c r="E7" s="296"/>
      <c r="F7" s="296"/>
    </row>
    <row r="8" spans="1:6" ht="18" customHeight="1" x14ac:dyDescent="0.25">
      <c r="A8" s="291"/>
      <c r="B8" s="297">
        <v>44926</v>
      </c>
      <c r="C8" s="298"/>
      <c r="D8" s="298"/>
      <c r="E8" s="298"/>
      <c r="F8" s="298"/>
    </row>
    <row r="9" spans="1:6" ht="15.75" customHeight="1" x14ac:dyDescent="0.25">
      <c r="A9" s="291"/>
      <c r="B9" s="296" t="s">
        <v>1034</v>
      </c>
      <c r="C9" s="296"/>
      <c r="D9" s="296"/>
      <c r="E9" s="296"/>
      <c r="F9" s="296"/>
    </row>
    <row r="10" spans="1:6" ht="18" customHeight="1" x14ac:dyDescent="0.25">
      <c r="A10" s="291"/>
      <c r="B10" s="128"/>
      <c r="C10" s="128"/>
      <c r="D10" s="128"/>
      <c r="E10" s="128"/>
      <c r="F10" s="128"/>
    </row>
    <row r="11" spans="1:6" ht="18" customHeight="1" thickBot="1" x14ac:dyDescent="0.3">
      <c r="A11" s="291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293" t="s">
        <v>504</v>
      </c>
      <c r="E436" s="293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292"/>
      <c r="B474" s="292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292"/>
      <c r="B475" s="292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292"/>
      <c r="B476" s="292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292"/>
      <c r="B477" s="292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292"/>
      <c r="B478" s="292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292"/>
      <c r="B479" s="292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292"/>
      <c r="B480" s="292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292"/>
      <c r="B481" s="292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293" t="s">
        <v>689</v>
      </c>
      <c r="E556" s="293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293" t="s">
        <v>743</v>
      </c>
      <c r="E597" s="293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293" t="s">
        <v>1048</v>
      </c>
      <c r="E649" s="293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294" t="s">
        <v>1026</v>
      </c>
      <c r="F698" s="294"/>
    </row>
    <row r="699" spans="1:6" s="41" customFormat="1" ht="16.5" x14ac:dyDescent="0.3">
      <c r="A699" s="33" t="s">
        <v>830</v>
      </c>
      <c r="B699" s="287" t="s">
        <v>1051</v>
      </c>
      <c r="C699" s="287"/>
      <c r="D699" s="287"/>
      <c r="E699" s="288" t="s">
        <v>1052</v>
      </c>
      <c r="F699" s="288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289" t="s">
        <v>1053</v>
      </c>
      <c r="C702" s="289"/>
      <c r="D702" s="289"/>
      <c r="E702" s="289"/>
      <c r="F702" s="289"/>
    </row>
    <row r="703" spans="1:6" s="41" customFormat="1" x14ac:dyDescent="0.25">
      <c r="A703" s="33" t="s">
        <v>841</v>
      </c>
      <c r="B703" s="290" t="s">
        <v>1030</v>
      </c>
      <c r="C703" s="290"/>
      <c r="D703" s="290"/>
      <c r="E703" s="290"/>
      <c r="F703" s="290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285"/>
    </row>
    <row r="839" spans="1:1" s="41" customFormat="1" ht="15.75" customHeight="1" x14ac:dyDescent="0.25">
      <c r="A839" s="285"/>
    </row>
    <row r="840" spans="1:1" s="41" customFormat="1" ht="15.75" customHeight="1" x14ac:dyDescent="0.25">
      <c r="A840" s="285"/>
    </row>
    <row r="841" spans="1:1" s="41" customFormat="1" ht="15" customHeight="1" x14ac:dyDescent="0.25">
      <c r="A841" s="285"/>
    </row>
    <row r="842" spans="1:1" s="41" customFormat="1" ht="15" customHeight="1" x14ac:dyDescent="0.25">
      <c r="A842" s="285"/>
    </row>
    <row r="843" spans="1:1" s="41" customFormat="1" ht="15" customHeight="1" x14ac:dyDescent="0.25">
      <c r="A843" s="285"/>
    </row>
    <row r="844" spans="1:1" s="41" customFormat="1" ht="15" customHeight="1" x14ac:dyDescent="0.25">
      <c r="A844" s="285"/>
    </row>
    <row r="845" spans="1:1" s="41" customFormat="1" ht="15" customHeight="1" x14ac:dyDescent="0.25">
      <c r="A845" s="285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286"/>
    </row>
    <row r="850" spans="1:1" s="41" customFormat="1" ht="16.5" customHeight="1" x14ac:dyDescent="0.25">
      <c r="A850" s="286"/>
    </row>
    <row r="851" spans="1:1" s="41" customFormat="1" ht="15" customHeight="1" x14ac:dyDescent="0.25">
      <c r="A851" s="286"/>
    </row>
    <row r="852" spans="1:1" s="41" customFormat="1" ht="15" customHeight="1" x14ac:dyDescent="0.25">
      <c r="A852" s="286"/>
    </row>
    <row r="853" spans="1:1" s="41" customFormat="1" ht="15" customHeight="1" x14ac:dyDescent="0.25">
      <c r="A853" s="286"/>
    </row>
    <row r="854" spans="1:1" s="41" customFormat="1" ht="15" customHeight="1" x14ac:dyDescent="0.25">
      <c r="A854" s="286"/>
    </row>
    <row r="855" spans="1:1" s="41" customFormat="1" x14ac:dyDescent="0.25">
      <c r="A855" s="286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2592-A827-4F4D-8AB3-B928596C183B}">
  <dimension ref="A2:I1090"/>
  <sheetViews>
    <sheetView topLeftCell="A20" workbookViewId="0">
      <selection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291" t="s">
        <v>1552</v>
      </c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291"/>
      <c r="B3" s="291"/>
      <c r="C3" s="291"/>
      <c r="D3" s="291"/>
      <c r="E3" s="291"/>
      <c r="F3" s="291"/>
      <c r="G3" s="291"/>
      <c r="H3" s="291"/>
      <c r="I3" s="291"/>
    </row>
    <row r="4" spans="1:9" x14ac:dyDescent="0.25">
      <c r="A4" s="291"/>
      <c r="B4" s="291"/>
      <c r="C4" s="291"/>
      <c r="D4" s="291"/>
      <c r="E4" s="291"/>
      <c r="F4" s="291"/>
      <c r="G4" s="291"/>
      <c r="H4" s="291"/>
      <c r="I4" s="291"/>
    </row>
    <row r="5" spans="1:9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9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9" x14ac:dyDescent="0.25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5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x14ac:dyDescent="0.25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x14ac:dyDescent="0.25">
      <c r="A12" s="291"/>
      <c r="B12" s="291"/>
      <c r="C12" s="291"/>
      <c r="D12" s="291"/>
      <c r="E12" s="291"/>
      <c r="F12" s="291"/>
      <c r="G12" s="291"/>
      <c r="H12" s="291"/>
      <c r="I12" s="291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266" t="s">
        <v>17</v>
      </c>
      <c r="B15" s="267" t="s">
        <v>12</v>
      </c>
      <c r="C15" s="267" t="s">
        <v>18</v>
      </c>
      <c r="D15" s="268">
        <v>43818</v>
      </c>
      <c r="E15" s="269">
        <v>211543.33</v>
      </c>
      <c r="F15" s="270" t="s">
        <v>14</v>
      </c>
      <c r="G15" s="271">
        <v>0</v>
      </c>
      <c r="H15" s="269">
        <v>211543.33</v>
      </c>
      <c r="I15" s="27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12" t="s">
        <v>15</v>
      </c>
    </row>
    <row r="18" spans="1:9" x14ac:dyDescent="0.25">
      <c r="A18" s="273" t="s">
        <v>17</v>
      </c>
      <c r="B18" s="274" t="s">
        <v>12</v>
      </c>
      <c r="C18" s="275" t="s">
        <v>26</v>
      </c>
      <c r="D18" s="276">
        <v>44805</v>
      </c>
      <c r="E18" s="277">
        <v>227246.31</v>
      </c>
      <c r="F18" s="278" t="s">
        <v>14</v>
      </c>
      <c r="G18" s="279">
        <v>0</v>
      </c>
      <c r="H18" s="277">
        <v>227246.31</v>
      </c>
      <c r="I18" s="280" t="s">
        <v>15</v>
      </c>
    </row>
    <row r="19" spans="1:9" x14ac:dyDescent="0.25">
      <c r="A19" s="273" t="s">
        <v>17</v>
      </c>
      <c r="B19" s="274" t="s">
        <v>12</v>
      </c>
      <c r="C19" s="275" t="s">
        <v>27</v>
      </c>
      <c r="D19" s="276">
        <v>44805</v>
      </c>
      <c r="E19" s="277">
        <v>227246.31</v>
      </c>
      <c r="F19" s="270" t="s">
        <v>14</v>
      </c>
      <c r="G19" s="271">
        <v>0</v>
      </c>
      <c r="H19" s="277">
        <v>227246.31</v>
      </c>
      <c r="I19" s="280" t="s">
        <v>15</v>
      </c>
    </row>
    <row r="20" spans="1:9" x14ac:dyDescent="0.25">
      <c r="A20" s="273" t="s">
        <v>17</v>
      </c>
      <c r="B20" s="274" t="s">
        <v>12</v>
      </c>
      <c r="C20" s="275" t="s">
        <v>28</v>
      </c>
      <c r="D20" s="276">
        <v>44805</v>
      </c>
      <c r="E20" s="277">
        <v>227246.31</v>
      </c>
      <c r="F20" s="270" t="s">
        <v>14</v>
      </c>
      <c r="G20" s="271">
        <v>0</v>
      </c>
      <c r="H20" s="277">
        <v>227246.31</v>
      </c>
      <c r="I20" s="280" t="s">
        <v>15</v>
      </c>
    </row>
    <row r="21" spans="1:9" x14ac:dyDescent="0.25">
      <c r="A21" s="273" t="s">
        <v>17</v>
      </c>
      <c r="B21" s="274" t="s">
        <v>12</v>
      </c>
      <c r="C21" s="275" t="s">
        <v>30</v>
      </c>
      <c r="D21" s="276">
        <v>44903</v>
      </c>
      <c r="E21" s="277">
        <v>227246.31</v>
      </c>
      <c r="F21" s="278" t="s">
        <v>14</v>
      </c>
      <c r="G21" s="279">
        <v>0</v>
      </c>
      <c r="H21" s="277">
        <v>227246.31</v>
      </c>
      <c r="I21" s="280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2">
        <v>0</v>
      </c>
      <c r="H27" s="21">
        <v>1653789.54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13">
        <v>0</v>
      </c>
      <c r="H28" s="21">
        <v>1653789.54</v>
      </c>
      <c r="I28" s="12" t="s">
        <v>15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12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2">
        <v>0</v>
      </c>
      <c r="H30" s="21">
        <v>2246057.7200000002</v>
      </c>
      <c r="I30" s="12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12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2">
        <v>0</v>
      </c>
      <c r="H32" s="21">
        <v>209158.3</v>
      </c>
      <c r="I32" s="12" t="s">
        <v>15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12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12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12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12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3">
        <v>0</v>
      </c>
      <c r="H38" s="21">
        <v>16000</v>
      </c>
      <c r="I38" s="12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3">
        <v>0</v>
      </c>
      <c r="H39" s="21">
        <v>95200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12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12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12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12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12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12" t="s">
        <v>15</v>
      </c>
    </row>
    <row r="50" spans="1:9" x14ac:dyDescent="0.25">
      <c r="A50" s="25" t="s">
        <v>57</v>
      </c>
      <c r="B50" s="16" t="s">
        <v>12</v>
      </c>
      <c r="C50" s="16" t="s">
        <v>58</v>
      </c>
      <c r="D50" s="18">
        <v>44805</v>
      </c>
      <c r="E50" s="26">
        <v>2940283.71</v>
      </c>
      <c r="F50" s="20" t="s">
        <v>14</v>
      </c>
      <c r="G50" s="26">
        <v>0</v>
      </c>
      <c r="H50" s="26">
        <v>2940283.71</v>
      </c>
      <c r="I50" s="12" t="s">
        <v>15</v>
      </c>
    </row>
    <row r="51" spans="1:9" x14ac:dyDescent="0.25">
      <c r="A51" s="25" t="s">
        <v>59</v>
      </c>
      <c r="B51" s="16" t="s">
        <v>12</v>
      </c>
      <c r="C51" s="16" t="s">
        <v>60</v>
      </c>
      <c r="D51" s="18">
        <v>44805</v>
      </c>
      <c r="E51" s="26">
        <v>4222985.97</v>
      </c>
      <c r="F51" s="20" t="s">
        <v>14</v>
      </c>
      <c r="G51" s="26">
        <v>4222985.97</v>
      </c>
      <c r="H51" s="26">
        <v>0</v>
      </c>
      <c r="I51" s="12" t="s">
        <v>21</v>
      </c>
    </row>
    <row r="52" spans="1:9" x14ac:dyDescent="0.25">
      <c r="A52" s="15" t="s">
        <v>61</v>
      </c>
      <c r="B52" s="16" t="s">
        <v>12</v>
      </c>
      <c r="C52" s="16">
        <v>41080</v>
      </c>
      <c r="D52" s="18">
        <v>43282</v>
      </c>
      <c r="E52" s="26">
        <v>41080</v>
      </c>
      <c r="F52" s="20" t="s">
        <v>14</v>
      </c>
      <c r="G52" s="23">
        <v>41080</v>
      </c>
      <c r="H52" s="23">
        <v>0</v>
      </c>
      <c r="I52" s="12" t="s">
        <v>19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12" t="s">
        <v>15</v>
      </c>
    </row>
    <row r="54" spans="1:9" x14ac:dyDescent="0.25">
      <c r="A54" s="15" t="s">
        <v>61</v>
      </c>
      <c r="B54" s="16" t="s">
        <v>12</v>
      </c>
      <c r="C54" s="17" t="s">
        <v>38</v>
      </c>
      <c r="D54" s="24" t="s">
        <v>1264</v>
      </c>
      <c r="E54" s="21">
        <v>3898295.58</v>
      </c>
      <c r="F54" s="20" t="s">
        <v>14</v>
      </c>
      <c r="G54" s="21">
        <v>3898295.58</v>
      </c>
      <c r="H54" s="21">
        <v>0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7" t="s">
        <v>1213</v>
      </c>
      <c r="D55" s="24">
        <v>44928</v>
      </c>
      <c r="E55" s="21">
        <v>233669.98</v>
      </c>
      <c r="F55" s="20" t="s">
        <v>14</v>
      </c>
      <c r="G55" s="21">
        <v>233669.98</v>
      </c>
      <c r="H55" s="21">
        <v>0</v>
      </c>
      <c r="I55" s="12" t="s">
        <v>15</v>
      </c>
    </row>
    <row r="56" spans="1:9" x14ac:dyDescent="0.25">
      <c r="A56" s="15" t="s">
        <v>61</v>
      </c>
      <c r="B56" s="16" t="s">
        <v>12</v>
      </c>
      <c r="C56" s="17" t="s">
        <v>1265</v>
      </c>
      <c r="D56" s="24">
        <v>45201</v>
      </c>
      <c r="E56" s="21">
        <v>56200</v>
      </c>
      <c r="F56" s="20" t="s">
        <v>14</v>
      </c>
      <c r="G56" s="21">
        <v>0</v>
      </c>
      <c r="H56" s="21">
        <v>56200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1266</v>
      </c>
      <c r="D57" s="24">
        <v>45201</v>
      </c>
      <c r="E57" s="21">
        <v>4142885.65</v>
      </c>
      <c r="F57" s="20" t="s">
        <v>14</v>
      </c>
      <c r="G57" s="21">
        <v>4142885.65</v>
      </c>
      <c r="H57" s="21">
        <v>0</v>
      </c>
      <c r="I57" s="12" t="s">
        <v>15</v>
      </c>
    </row>
    <row r="58" spans="1:9" x14ac:dyDescent="0.25">
      <c r="A58" s="15" t="s">
        <v>67</v>
      </c>
      <c r="B58" s="16" t="s">
        <v>12</v>
      </c>
      <c r="C58" s="16" t="s">
        <v>68</v>
      </c>
      <c r="D58" s="18">
        <v>43850</v>
      </c>
      <c r="E58" s="26">
        <v>1975134.44</v>
      </c>
      <c r="F58" s="20" t="s">
        <v>14</v>
      </c>
      <c r="G58" s="21">
        <v>0</v>
      </c>
      <c r="H58" s="23">
        <v>1975134.44</v>
      </c>
      <c r="I58" s="12" t="s">
        <v>19</v>
      </c>
    </row>
    <row r="59" spans="1:9" x14ac:dyDescent="0.25">
      <c r="A59" s="15" t="s">
        <v>69</v>
      </c>
      <c r="B59" s="16" t="s">
        <v>12</v>
      </c>
      <c r="C59" s="16" t="s">
        <v>70</v>
      </c>
      <c r="D59" s="18">
        <v>43850</v>
      </c>
      <c r="E59" s="26">
        <v>287227.14</v>
      </c>
      <c r="F59" s="20" t="s">
        <v>14</v>
      </c>
      <c r="G59" s="21">
        <v>0</v>
      </c>
      <c r="H59" s="26">
        <v>287227.14</v>
      </c>
      <c r="I59" s="12" t="s">
        <v>19</v>
      </c>
    </row>
    <row r="60" spans="1:9" x14ac:dyDescent="0.25">
      <c r="A60" s="15" t="s">
        <v>71</v>
      </c>
      <c r="B60" s="16" t="s">
        <v>12</v>
      </c>
      <c r="C60" s="16" t="s">
        <v>72</v>
      </c>
      <c r="D60" s="18">
        <v>43617</v>
      </c>
      <c r="E60" s="26">
        <v>48035.25</v>
      </c>
      <c r="F60" s="20" t="s">
        <v>14</v>
      </c>
      <c r="G60" s="21">
        <v>0</v>
      </c>
      <c r="H60" s="26">
        <v>48035.25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6" t="s">
        <v>73</v>
      </c>
      <c r="D61" s="18">
        <v>43903</v>
      </c>
      <c r="E61" s="26">
        <v>652219.03</v>
      </c>
      <c r="F61" s="20" t="s">
        <v>14</v>
      </c>
      <c r="G61" s="21">
        <v>0</v>
      </c>
      <c r="H61" s="26">
        <v>652219.03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6" t="s">
        <v>74</v>
      </c>
      <c r="D62" s="18">
        <v>43983</v>
      </c>
      <c r="E62" s="26">
        <v>106742</v>
      </c>
      <c r="F62" s="20" t="s">
        <v>14</v>
      </c>
      <c r="G62" s="21">
        <v>0</v>
      </c>
      <c r="H62" s="26">
        <v>106742</v>
      </c>
      <c r="I62" s="12" t="s">
        <v>19</v>
      </c>
    </row>
    <row r="63" spans="1:9" x14ac:dyDescent="0.25">
      <c r="A63" s="15" t="s">
        <v>67</v>
      </c>
      <c r="B63" s="16" t="s">
        <v>12</v>
      </c>
      <c r="C63" s="17" t="s">
        <v>75</v>
      </c>
      <c r="D63" s="24">
        <v>44026</v>
      </c>
      <c r="E63" s="21">
        <v>107302</v>
      </c>
      <c r="F63" s="20" t="s">
        <v>14</v>
      </c>
      <c r="G63" s="21">
        <v>0</v>
      </c>
      <c r="H63" s="23">
        <v>107302</v>
      </c>
      <c r="I63" s="12" t="s">
        <v>19</v>
      </c>
    </row>
    <row r="64" spans="1:9" x14ac:dyDescent="0.25">
      <c r="A64" s="15" t="s">
        <v>67</v>
      </c>
      <c r="B64" s="16" t="s">
        <v>12</v>
      </c>
      <c r="C64" s="17" t="s">
        <v>76</v>
      </c>
      <c r="D64" s="24">
        <v>44228</v>
      </c>
      <c r="E64" s="21">
        <v>102087</v>
      </c>
      <c r="F64" s="20" t="s">
        <v>14</v>
      </c>
      <c r="G64" s="21">
        <v>0</v>
      </c>
      <c r="H64" s="23">
        <v>102087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77</v>
      </c>
      <c r="D65" s="24">
        <v>44384</v>
      </c>
      <c r="E65" s="21">
        <v>97775.83</v>
      </c>
      <c r="F65" s="20" t="s">
        <v>14</v>
      </c>
      <c r="G65" s="21">
        <v>0</v>
      </c>
      <c r="H65" s="23">
        <v>97775.83</v>
      </c>
      <c r="I65" s="12" t="s">
        <v>15</v>
      </c>
    </row>
    <row r="66" spans="1:9" x14ac:dyDescent="0.25">
      <c r="A66" s="15" t="s">
        <v>67</v>
      </c>
      <c r="B66" s="16" t="s">
        <v>12</v>
      </c>
      <c r="C66" s="17" t="s">
        <v>78</v>
      </c>
      <c r="D66" s="24">
        <v>44399</v>
      </c>
      <c r="E66" s="21">
        <v>44426.64</v>
      </c>
      <c r="F66" s="20" t="s">
        <v>14</v>
      </c>
      <c r="G66" s="21">
        <v>0</v>
      </c>
      <c r="H66" s="23">
        <v>44426.64</v>
      </c>
      <c r="I66" s="12" t="s">
        <v>15</v>
      </c>
    </row>
    <row r="67" spans="1:9" x14ac:dyDescent="0.25">
      <c r="A67" s="15" t="s">
        <v>67</v>
      </c>
      <c r="B67" s="16" t="s">
        <v>12</v>
      </c>
      <c r="C67" s="17" t="s">
        <v>79</v>
      </c>
      <c r="D67" s="24">
        <v>44399</v>
      </c>
      <c r="E67" s="21">
        <v>162320.21</v>
      </c>
      <c r="F67" s="20" t="s">
        <v>14</v>
      </c>
      <c r="G67" s="21">
        <v>0</v>
      </c>
      <c r="H67" s="23">
        <v>162320.21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80</v>
      </c>
      <c r="D68" s="28">
        <v>44501</v>
      </c>
      <c r="E68" s="29">
        <v>28192.5</v>
      </c>
      <c r="F68" s="20" t="s">
        <v>14</v>
      </c>
      <c r="G68" s="21">
        <v>0</v>
      </c>
      <c r="H68" s="29">
        <v>28192.5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81</v>
      </c>
      <c r="D69" s="28">
        <v>44512</v>
      </c>
      <c r="E69" s="29">
        <v>493857.39</v>
      </c>
      <c r="F69" s="20" t="s">
        <v>14</v>
      </c>
      <c r="G69" s="21">
        <v>0</v>
      </c>
      <c r="H69" s="29">
        <v>493857.39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82</v>
      </c>
      <c r="D70" s="28">
        <v>44524</v>
      </c>
      <c r="E70" s="29">
        <v>29908.93</v>
      </c>
      <c r="F70" s="20" t="s">
        <v>14</v>
      </c>
      <c r="G70" s="21">
        <v>0</v>
      </c>
      <c r="H70" s="29">
        <v>29908.93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83</v>
      </c>
      <c r="D71" s="28">
        <v>44524</v>
      </c>
      <c r="E71" s="29">
        <v>25512.5</v>
      </c>
      <c r="F71" s="20" t="s">
        <v>14</v>
      </c>
      <c r="G71" s="26">
        <v>0</v>
      </c>
      <c r="H71" s="29">
        <v>25512.5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84</v>
      </c>
      <c r="D72" s="28">
        <v>44524</v>
      </c>
      <c r="E72" s="29">
        <v>457500.87</v>
      </c>
      <c r="F72" s="20" t="s">
        <v>14</v>
      </c>
      <c r="G72" s="26">
        <v>0</v>
      </c>
      <c r="H72" s="29">
        <v>457500.87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85</v>
      </c>
      <c r="D73" s="28">
        <v>44524</v>
      </c>
      <c r="E73" s="29">
        <v>209672.36</v>
      </c>
      <c r="F73" s="20" t="s">
        <v>14</v>
      </c>
      <c r="G73" s="26">
        <v>0</v>
      </c>
      <c r="H73" s="29">
        <v>209672.36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86</v>
      </c>
      <c r="D74" s="28">
        <v>44562</v>
      </c>
      <c r="E74" s="29">
        <v>451526.75</v>
      </c>
      <c r="F74" s="20" t="s">
        <v>14</v>
      </c>
      <c r="G74" s="26">
        <v>0</v>
      </c>
      <c r="H74" s="29">
        <v>451526.75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87</v>
      </c>
      <c r="D75" s="28">
        <v>44562</v>
      </c>
      <c r="E75" s="29">
        <v>23762.5</v>
      </c>
      <c r="F75" s="20" t="s">
        <v>14</v>
      </c>
      <c r="G75" s="26">
        <v>0</v>
      </c>
      <c r="H75" s="29">
        <v>23762.5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88</v>
      </c>
      <c r="D76" s="28">
        <v>44562</v>
      </c>
      <c r="E76" s="29">
        <v>45525</v>
      </c>
      <c r="F76" s="20" t="s">
        <v>14</v>
      </c>
      <c r="G76" s="26">
        <v>0</v>
      </c>
      <c r="H76" s="29">
        <v>45525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89</v>
      </c>
      <c r="D77" s="28">
        <v>44562</v>
      </c>
      <c r="E77" s="29">
        <v>239599.5</v>
      </c>
      <c r="F77" s="20" t="s">
        <v>14</v>
      </c>
      <c r="G77" s="26">
        <v>0</v>
      </c>
      <c r="H77" s="29">
        <v>239599.5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90</v>
      </c>
      <c r="D78" s="28">
        <v>44562</v>
      </c>
      <c r="E78" s="29">
        <v>33862.5</v>
      </c>
      <c r="F78" s="20" t="s">
        <v>14</v>
      </c>
      <c r="G78" s="26">
        <v>0</v>
      </c>
      <c r="H78" s="29">
        <v>33862.5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91</v>
      </c>
      <c r="D79" s="28">
        <v>44562</v>
      </c>
      <c r="E79" s="29">
        <v>22762.5</v>
      </c>
      <c r="F79" s="20" t="s">
        <v>14</v>
      </c>
      <c r="G79" s="26">
        <v>0</v>
      </c>
      <c r="H79" s="29">
        <v>22762.5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92</v>
      </c>
      <c r="D80" s="28">
        <v>44562</v>
      </c>
      <c r="E80" s="29">
        <v>190400</v>
      </c>
      <c r="F80" s="20" t="s">
        <v>14</v>
      </c>
      <c r="G80" s="26">
        <v>0</v>
      </c>
      <c r="H80" s="29">
        <v>190400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93</v>
      </c>
      <c r="D81" s="28">
        <v>44562</v>
      </c>
      <c r="E81" s="29">
        <v>235200</v>
      </c>
      <c r="F81" s="20" t="s">
        <v>14</v>
      </c>
      <c r="G81" s="26">
        <v>0</v>
      </c>
      <c r="H81" s="29">
        <v>235200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94</v>
      </c>
      <c r="D82" s="28">
        <v>44562</v>
      </c>
      <c r="E82" s="29">
        <v>302400</v>
      </c>
      <c r="F82" s="20" t="s">
        <v>14</v>
      </c>
      <c r="G82" s="26">
        <v>0</v>
      </c>
      <c r="H82" s="29">
        <v>302400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95</v>
      </c>
      <c r="D83" s="28">
        <v>44562</v>
      </c>
      <c r="E83" s="29">
        <v>163328</v>
      </c>
      <c r="F83" s="20" t="s">
        <v>14</v>
      </c>
      <c r="G83" s="26">
        <v>0</v>
      </c>
      <c r="H83" s="29">
        <v>163328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96</v>
      </c>
      <c r="D84" s="28">
        <v>44562</v>
      </c>
      <c r="E84" s="29">
        <v>367488</v>
      </c>
      <c r="F84" s="20" t="s">
        <v>14</v>
      </c>
      <c r="G84" s="26">
        <v>0</v>
      </c>
      <c r="H84" s="29">
        <v>367488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97</v>
      </c>
      <c r="D85" s="28">
        <v>44562</v>
      </c>
      <c r="E85" s="29">
        <v>352176</v>
      </c>
      <c r="F85" s="20" t="s">
        <v>14</v>
      </c>
      <c r="G85" s="26">
        <v>0</v>
      </c>
      <c r="H85" s="29">
        <v>352176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98</v>
      </c>
      <c r="D86" s="28">
        <v>44682</v>
      </c>
      <c r="E86" s="29">
        <v>159839.76</v>
      </c>
      <c r="F86" s="20" t="s">
        <v>14</v>
      </c>
      <c r="G86" s="26">
        <v>0</v>
      </c>
      <c r="H86" s="29">
        <v>159839.76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99</v>
      </c>
      <c r="D87" s="28">
        <v>44682</v>
      </c>
      <c r="E87" s="29">
        <v>37182.080000000002</v>
      </c>
      <c r="F87" s="20" t="s">
        <v>14</v>
      </c>
      <c r="G87" s="26">
        <v>0</v>
      </c>
      <c r="H87" s="29">
        <v>37182.080000000002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100</v>
      </c>
      <c r="D88" s="28">
        <v>44682</v>
      </c>
      <c r="E88" s="29">
        <v>535828.31999999995</v>
      </c>
      <c r="F88" s="20" t="s">
        <v>14</v>
      </c>
      <c r="G88" s="26">
        <v>0</v>
      </c>
      <c r="H88" s="29">
        <v>535828.31999999995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101</v>
      </c>
      <c r="D89" s="28">
        <v>44682</v>
      </c>
      <c r="E89" s="29">
        <v>28192.5</v>
      </c>
      <c r="F89" s="20" t="s">
        <v>14</v>
      </c>
      <c r="G89" s="26">
        <v>0</v>
      </c>
      <c r="H89" s="29">
        <v>28192.5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102</v>
      </c>
      <c r="D90" s="28">
        <v>44682</v>
      </c>
      <c r="E90" s="29">
        <v>45524.5</v>
      </c>
      <c r="F90" s="20" t="s">
        <v>14</v>
      </c>
      <c r="G90" s="29">
        <v>0</v>
      </c>
      <c r="H90" s="29">
        <v>45524.5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103</v>
      </c>
      <c r="D91" s="28">
        <v>44682</v>
      </c>
      <c r="E91" s="29">
        <v>28866.07</v>
      </c>
      <c r="F91" s="20" t="s">
        <v>14</v>
      </c>
      <c r="G91" s="26">
        <v>0</v>
      </c>
      <c r="H91" s="29">
        <v>28866.07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104</v>
      </c>
      <c r="D92" s="28">
        <v>44682</v>
      </c>
      <c r="E92" s="29">
        <v>328620.5</v>
      </c>
      <c r="F92" s="20" t="s">
        <v>14</v>
      </c>
      <c r="G92" s="29">
        <v>0</v>
      </c>
      <c r="H92" s="29">
        <v>328620.5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105</v>
      </c>
      <c r="D93" s="28">
        <v>44682</v>
      </c>
      <c r="E93" s="29">
        <v>218584</v>
      </c>
      <c r="F93" s="20" t="s">
        <v>14</v>
      </c>
      <c r="G93" s="26">
        <v>0</v>
      </c>
      <c r="H93" s="29">
        <v>218584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106</v>
      </c>
      <c r="D94" s="28">
        <v>44682</v>
      </c>
      <c r="E94" s="29">
        <v>23262.5</v>
      </c>
      <c r="F94" s="20" t="s">
        <v>14</v>
      </c>
      <c r="G94" s="26">
        <v>0</v>
      </c>
      <c r="H94" s="29">
        <v>23262.5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107</v>
      </c>
      <c r="D95" s="28">
        <v>44682</v>
      </c>
      <c r="E95" s="29">
        <v>33862.5</v>
      </c>
      <c r="F95" s="20" t="s">
        <v>14</v>
      </c>
      <c r="G95" s="26">
        <v>0</v>
      </c>
      <c r="H95" s="29">
        <v>33862.5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108</v>
      </c>
      <c r="D96" s="28">
        <v>44682</v>
      </c>
      <c r="E96" s="29">
        <v>9466.67</v>
      </c>
      <c r="F96" s="20" t="s">
        <v>14</v>
      </c>
      <c r="G96" s="26">
        <v>0</v>
      </c>
      <c r="H96" s="29">
        <v>9466.67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109</v>
      </c>
      <c r="D97" s="28">
        <v>44743</v>
      </c>
      <c r="E97" s="29">
        <v>6124.38</v>
      </c>
      <c r="F97" s="20" t="s">
        <v>14</v>
      </c>
      <c r="G97" s="26">
        <v>0</v>
      </c>
      <c r="H97" s="29">
        <v>6124.38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110</v>
      </c>
      <c r="D98" s="28">
        <v>44866</v>
      </c>
      <c r="E98" s="29">
        <v>4876</v>
      </c>
      <c r="F98" s="20" t="s">
        <v>14</v>
      </c>
      <c r="G98" s="26">
        <v>0</v>
      </c>
      <c r="H98" s="29">
        <v>4876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111</v>
      </c>
      <c r="D99" s="28">
        <v>44894</v>
      </c>
      <c r="E99" s="29">
        <v>28866.07</v>
      </c>
      <c r="F99" s="20" t="s">
        <v>14</v>
      </c>
      <c r="G99" s="26">
        <v>0</v>
      </c>
      <c r="H99" s="29">
        <v>28866.07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112</v>
      </c>
      <c r="D100" s="28">
        <v>44894</v>
      </c>
      <c r="E100" s="29">
        <v>288849</v>
      </c>
      <c r="F100" s="20" t="s">
        <v>14</v>
      </c>
      <c r="G100" s="26">
        <v>0</v>
      </c>
      <c r="H100" s="29">
        <v>288849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113</v>
      </c>
      <c r="D101" s="28">
        <v>44896</v>
      </c>
      <c r="E101" s="29">
        <v>261169.2</v>
      </c>
      <c r="F101" s="20" t="s">
        <v>14</v>
      </c>
      <c r="G101" s="26">
        <v>0</v>
      </c>
      <c r="H101" s="29">
        <v>261169.2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1267</v>
      </c>
      <c r="D102" s="28">
        <v>44928</v>
      </c>
      <c r="E102" s="29">
        <v>5750441.1299999999</v>
      </c>
      <c r="F102" s="20" t="s">
        <v>14</v>
      </c>
      <c r="G102" s="26">
        <v>0</v>
      </c>
      <c r="H102" s="29">
        <v>5750441.1299999999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1268</v>
      </c>
      <c r="D103" s="28">
        <v>44928</v>
      </c>
      <c r="E103" s="29">
        <v>1889524.96</v>
      </c>
      <c r="F103" s="20" t="s">
        <v>14</v>
      </c>
      <c r="G103" s="26">
        <v>0</v>
      </c>
      <c r="H103" s="29">
        <v>1889524.96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1269</v>
      </c>
      <c r="D104" s="28">
        <v>44928</v>
      </c>
      <c r="E104" s="29">
        <v>2314421.54</v>
      </c>
      <c r="F104" s="20" t="s">
        <v>14</v>
      </c>
      <c r="G104" s="26">
        <v>0</v>
      </c>
      <c r="H104" s="29">
        <v>2314421.54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1270</v>
      </c>
      <c r="D105" s="28">
        <v>44928</v>
      </c>
      <c r="E105" s="29">
        <v>171062.58</v>
      </c>
      <c r="F105" s="20" t="s">
        <v>14</v>
      </c>
      <c r="G105" s="29">
        <v>171062.58</v>
      </c>
      <c r="H105" s="29">
        <v>0</v>
      </c>
      <c r="I105" s="12" t="s">
        <v>21</v>
      </c>
    </row>
    <row r="106" spans="1:9" x14ac:dyDescent="0.25">
      <c r="A106" s="15" t="s">
        <v>67</v>
      </c>
      <c r="B106" s="16" t="s">
        <v>12</v>
      </c>
      <c r="C106" s="27" t="s">
        <v>1272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1273</v>
      </c>
      <c r="D107" s="28">
        <v>44928</v>
      </c>
      <c r="E107" s="29">
        <v>982260.17</v>
      </c>
      <c r="F107" s="20" t="s">
        <v>14</v>
      </c>
      <c r="G107" s="29">
        <v>982260.17</v>
      </c>
      <c r="H107" s="29">
        <v>0</v>
      </c>
      <c r="I107" s="12" t="s">
        <v>21</v>
      </c>
    </row>
    <row r="108" spans="1:9" x14ac:dyDescent="0.25">
      <c r="A108" s="15" t="s">
        <v>67</v>
      </c>
      <c r="B108" s="16" t="s">
        <v>12</v>
      </c>
      <c r="C108" s="27" t="s">
        <v>1274</v>
      </c>
      <c r="D108" s="28">
        <v>44928</v>
      </c>
      <c r="E108" s="29">
        <v>28192.5</v>
      </c>
      <c r="F108" s="20" t="s">
        <v>14</v>
      </c>
      <c r="G108" s="26">
        <v>0</v>
      </c>
      <c r="H108" s="29">
        <v>28192.5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1275</v>
      </c>
      <c r="D109" s="28">
        <v>44928</v>
      </c>
      <c r="E109" s="29">
        <v>197347.5</v>
      </c>
      <c r="F109" s="20" t="s">
        <v>14</v>
      </c>
      <c r="G109" s="26">
        <v>0</v>
      </c>
      <c r="H109" s="29">
        <v>197347.5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1276</v>
      </c>
      <c r="D110" s="28">
        <v>44928</v>
      </c>
      <c r="E110" s="29">
        <v>86117.14</v>
      </c>
      <c r="F110" s="20" t="s">
        <v>14</v>
      </c>
      <c r="G110" s="26">
        <v>0</v>
      </c>
      <c r="H110" s="29">
        <v>86117.14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1277</v>
      </c>
      <c r="D111" s="28">
        <v>44928</v>
      </c>
      <c r="E111" s="29">
        <v>87498.21</v>
      </c>
      <c r="F111" s="20" t="s">
        <v>14</v>
      </c>
      <c r="G111" s="29">
        <v>87498.21</v>
      </c>
      <c r="H111" s="29">
        <v>0</v>
      </c>
      <c r="I111" s="12" t="s">
        <v>21</v>
      </c>
    </row>
    <row r="112" spans="1:9" x14ac:dyDescent="0.25">
      <c r="A112" s="15" t="s">
        <v>67</v>
      </c>
      <c r="B112" s="16" t="s">
        <v>12</v>
      </c>
      <c r="C112" s="27" t="s">
        <v>1278</v>
      </c>
      <c r="D112" s="28">
        <v>44928</v>
      </c>
      <c r="E112" s="29">
        <v>3481260</v>
      </c>
      <c r="F112" s="20" t="s">
        <v>14</v>
      </c>
      <c r="G112" s="26">
        <v>0</v>
      </c>
      <c r="H112" s="29">
        <v>3481260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1279</v>
      </c>
      <c r="D113" s="28">
        <v>44928</v>
      </c>
      <c r="E113" s="29">
        <v>4473671.8899999997</v>
      </c>
      <c r="F113" s="20" t="s">
        <v>14</v>
      </c>
      <c r="G113" s="26">
        <v>0</v>
      </c>
      <c r="H113" s="29">
        <v>4473671.8899999997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1280</v>
      </c>
      <c r="D114" s="28">
        <v>44928</v>
      </c>
      <c r="E114" s="29">
        <v>63126.9</v>
      </c>
      <c r="F114" s="20" t="s">
        <v>14</v>
      </c>
      <c r="G114" s="26">
        <v>0</v>
      </c>
      <c r="H114" s="29">
        <v>63126.9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1281</v>
      </c>
      <c r="D115" s="28">
        <v>44928</v>
      </c>
      <c r="E115" s="29">
        <v>56057</v>
      </c>
      <c r="F115" s="20" t="s">
        <v>14</v>
      </c>
      <c r="G115" s="26">
        <v>0</v>
      </c>
      <c r="H115" s="29">
        <v>56057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1282</v>
      </c>
      <c r="D116" s="28">
        <v>44928</v>
      </c>
      <c r="E116" s="29">
        <v>22883</v>
      </c>
      <c r="F116" s="20" t="s">
        <v>14</v>
      </c>
      <c r="G116" s="26">
        <v>0</v>
      </c>
      <c r="H116" s="29">
        <v>22883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1283</v>
      </c>
      <c r="D117" s="28">
        <v>44928</v>
      </c>
      <c r="E117" s="29">
        <v>14355</v>
      </c>
      <c r="F117" s="20" t="s">
        <v>14</v>
      </c>
      <c r="G117" s="26">
        <v>0</v>
      </c>
      <c r="H117" s="29">
        <v>14355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1284</v>
      </c>
      <c r="D118" s="28">
        <v>44928</v>
      </c>
      <c r="E118" s="29">
        <v>40222</v>
      </c>
      <c r="F118" s="20" t="s">
        <v>14</v>
      </c>
      <c r="G118" s="26">
        <v>0</v>
      </c>
      <c r="H118" s="29">
        <v>40222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1285</v>
      </c>
      <c r="D119" s="28">
        <v>44928</v>
      </c>
      <c r="E119" s="29">
        <v>48525</v>
      </c>
      <c r="F119" s="20" t="s">
        <v>14</v>
      </c>
      <c r="G119" s="26">
        <v>0</v>
      </c>
      <c r="H119" s="29">
        <v>48525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1286</v>
      </c>
      <c r="D120" s="28">
        <v>44928</v>
      </c>
      <c r="E120" s="29">
        <v>40222</v>
      </c>
      <c r="F120" s="20" t="s">
        <v>14</v>
      </c>
      <c r="G120" s="26">
        <v>0</v>
      </c>
      <c r="H120" s="29">
        <v>40222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1287</v>
      </c>
      <c r="D121" s="28">
        <v>44928</v>
      </c>
      <c r="E121" s="29">
        <v>61182.14</v>
      </c>
      <c r="F121" s="20" t="s">
        <v>14</v>
      </c>
      <c r="G121" s="26">
        <v>0</v>
      </c>
      <c r="H121" s="29">
        <v>61182.14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1288</v>
      </c>
      <c r="D122" s="28">
        <v>44928</v>
      </c>
      <c r="E122" s="29">
        <v>70416.66</v>
      </c>
      <c r="F122" s="20" t="s">
        <v>14</v>
      </c>
      <c r="G122" s="26">
        <v>0</v>
      </c>
      <c r="H122" s="29">
        <v>70416.66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1289</v>
      </c>
      <c r="D123" s="28">
        <v>44928</v>
      </c>
      <c r="E123" s="29">
        <v>35208.33</v>
      </c>
      <c r="F123" s="20" t="s">
        <v>14</v>
      </c>
      <c r="G123" s="26">
        <v>0</v>
      </c>
      <c r="H123" s="29">
        <v>35208.33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1290</v>
      </c>
      <c r="D124" s="28">
        <v>44928</v>
      </c>
      <c r="E124" s="29">
        <v>180025</v>
      </c>
      <c r="F124" s="20" t="s">
        <v>14</v>
      </c>
      <c r="G124" s="26">
        <v>0</v>
      </c>
      <c r="H124" s="29">
        <v>180025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1291</v>
      </c>
      <c r="D125" s="28">
        <v>44928</v>
      </c>
      <c r="E125" s="29">
        <v>131574.79999999999</v>
      </c>
      <c r="F125" s="20" t="s">
        <v>14</v>
      </c>
      <c r="G125" s="26">
        <v>0</v>
      </c>
      <c r="H125" s="29">
        <v>131574.79999999999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1292</v>
      </c>
      <c r="D126" s="28">
        <v>44928</v>
      </c>
      <c r="E126" s="29">
        <v>18034.5</v>
      </c>
      <c r="F126" s="20" t="s">
        <v>14</v>
      </c>
      <c r="G126" s="26">
        <v>0</v>
      </c>
      <c r="H126" s="29">
        <v>18034.5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1293</v>
      </c>
      <c r="D127" s="28">
        <v>44928</v>
      </c>
      <c r="E127" s="29">
        <v>19090.5</v>
      </c>
      <c r="F127" s="20" t="s">
        <v>14</v>
      </c>
      <c r="G127" s="26">
        <v>0</v>
      </c>
      <c r="H127" s="29">
        <v>19090.5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1294</v>
      </c>
      <c r="D128" s="28">
        <v>44928</v>
      </c>
      <c r="E128" s="29">
        <v>502127.12</v>
      </c>
      <c r="F128" s="20" t="s">
        <v>14</v>
      </c>
      <c r="G128" s="26">
        <v>0</v>
      </c>
      <c r="H128" s="29">
        <v>502127.12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1295</v>
      </c>
      <c r="D129" s="28">
        <v>44928</v>
      </c>
      <c r="E129" s="29">
        <v>485087.12</v>
      </c>
      <c r="F129" s="20" t="s">
        <v>14</v>
      </c>
      <c r="G129" s="26">
        <v>0</v>
      </c>
      <c r="H129" s="29">
        <v>485087.12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1296</v>
      </c>
      <c r="D130" s="28">
        <v>44928</v>
      </c>
      <c r="E130" s="29">
        <v>660321.51</v>
      </c>
      <c r="F130" s="20" t="s">
        <v>14</v>
      </c>
      <c r="G130" s="26">
        <v>0</v>
      </c>
      <c r="H130" s="29">
        <v>660321.51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1297</v>
      </c>
      <c r="D131" s="28">
        <v>44928</v>
      </c>
      <c r="E131" s="29">
        <v>475045.64</v>
      </c>
      <c r="F131" s="20" t="s">
        <v>14</v>
      </c>
      <c r="G131" s="26">
        <v>0</v>
      </c>
      <c r="H131" s="29">
        <v>475045.64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1298</v>
      </c>
      <c r="D132" s="28">
        <v>44928</v>
      </c>
      <c r="E132" s="29">
        <v>5665319.46</v>
      </c>
      <c r="F132" s="20" t="s">
        <v>14</v>
      </c>
      <c r="G132" s="26">
        <v>0</v>
      </c>
      <c r="H132" s="29">
        <v>5665319.46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1299</v>
      </c>
      <c r="D133" s="28">
        <v>44928</v>
      </c>
      <c r="E133" s="29">
        <v>24637.5</v>
      </c>
      <c r="F133" s="20" t="s">
        <v>14</v>
      </c>
      <c r="G133" s="26">
        <v>0</v>
      </c>
      <c r="H133" s="29">
        <v>24637.5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1300</v>
      </c>
      <c r="D134" s="28">
        <v>44928</v>
      </c>
      <c r="E134" s="29">
        <v>196300</v>
      </c>
      <c r="F134" s="20" t="s">
        <v>14</v>
      </c>
      <c r="G134" s="26">
        <v>0</v>
      </c>
      <c r="H134" s="29">
        <v>196300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1301</v>
      </c>
      <c r="D135" s="28">
        <v>44928</v>
      </c>
      <c r="E135" s="29">
        <v>29750.47</v>
      </c>
      <c r="F135" s="20" t="s">
        <v>14</v>
      </c>
      <c r="G135" s="26">
        <v>0</v>
      </c>
      <c r="H135" s="29">
        <v>29750.47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1302</v>
      </c>
      <c r="D136" s="28">
        <v>44928</v>
      </c>
      <c r="E136" s="29">
        <v>66361.78</v>
      </c>
      <c r="F136" s="20" t="s">
        <v>14</v>
      </c>
      <c r="G136" s="26">
        <v>0</v>
      </c>
      <c r="H136" s="29">
        <v>66361.78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1303</v>
      </c>
      <c r="D137" s="28">
        <v>44928</v>
      </c>
      <c r="E137" s="29">
        <v>66361.78</v>
      </c>
      <c r="F137" s="20" t="s">
        <v>14</v>
      </c>
      <c r="G137" s="26">
        <v>0</v>
      </c>
      <c r="H137" s="29">
        <v>66361.78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1304</v>
      </c>
      <c r="D138" s="28">
        <v>44928</v>
      </c>
      <c r="E138" s="29">
        <v>23262.5</v>
      </c>
      <c r="F138" s="20" t="s">
        <v>14</v>
      </c>
      <c r="G138" s="26">
        <v>0</v>
      </c>
      <c r="H138" s="29">
        <v>23262.5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1305</v>
      </c>
      <c r="D139" s="28">
        <v>44928</v>
      </c>
      <c r="E139" s="29">
        <v>23262.5</v>
      </c>
      <c r="F139" s="20" t="s">
        <v>14</v>
      </c>
      <c r="G139" s="26">
        <v>0</v>
      </c>
      <c r="H139" s="29">
        <v>23262.5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1306</v>
      </c>
      <c r="D140" s="28">
        <v>44928</v>
      </c>
      <c r="E140" s="29">
        <v>23262.5</v>
      </c>
      <c r="F140" s="20" t="s">
        <v>14</v>
      </c>
      <c r="G140" s="26">
        <v>0</v>
      </c>
      <c r="H140" s="29">
        <v>23262.5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1307</v>
      </c>
      <c r="D141" s="28">
        <v>44928</v>
      </c>
      <c r="E141" s="29">
        <v>33862.5</v>
      </c>
      <c r="F141" s="20" t="s">
        <v>14</v>
      </c>
      <c r="G141" s="26">
        <v>0</v>
      </c>
      <c r="H141" s="29">
        <v>33862.5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1308</v>
      </c>
      <c r="D142" s="28">
        <v>44928</v>
      </c>
      <c r="E142" s="29">
        <v>33862.5</v>
      </c>
      <c r="F142" s="20" t="s">
        <v>14</v>
      </c>
      <c r="G142" s="26">
        <v>0</v>
      </c>
      <c r="H142" s="29">
        <v>33862.5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1309</v>
      </c>
      <c r="D143" s="28">
        <v>44928</v>
      </c>
      <c r="E143" s="29">
        <v>33862.5</v>
      </c>
      <c r="F143" s="20" t="s">
        <v>14</v>
      </c>
      <c r="G143" s="26">
        <v>0</v>
      </c>
      <c r="H143" s="29">
        <v>33862.5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1310</v>
      </c>
      <c r="D144" s="28">
        <v>44928</v>
      </c>
      <c r="E144" s="29">
        <v>163328</v>
      </c>
      <c r="F144" s="20" t="s">
        <v>14</v>
      </c>
      <c r="G144" s="26">
        <v>0</v>
      </c>
      <c r="H144" s="29">
        <v>163328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1311</v>
      </c>
      <c r="D145" s="28">
        <v>44928</v>
      </c>
      <c r="E145" s="29">
        <v>28192.5</v>
      </c>
      <c r="F145" s="20" t="s">
        <v>14</v>
      </c>
      <c r="G145" s="26">
        <v>0</v>
      </c>
      <c r="H145" s="29">
        <v>28192.5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1312</v>
      </c>
      <c r="D146" s="28">
        <v>44928</v>
      </c>
      <c r="E146" s="29">
        <v>525018.39</v>
      </c>
      <c r="F146" s="20" t="s">
        <v>14</v>
      </c>
      <c r="G146" s="26">
        <v>0</v>
      </c>
      <c r="H146" s="29">
        <v>525018.39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1313</v>
      </c>
      <c r="D147" s="28">
        <v>44928</v>
      </c>
      <c r="E147" s="29">
        <v>10000</v>
      </c>
      <c r="F147" s="20" t="s">
        <v>14</v>
      </c>
      <c r="G147" s="26">
        <v>0</v>
      </c>
      <c r="H147" s="29">
        <v>10000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1314</v>
      </c>
      <c r="D148" s="28">
        <v>45079</v>
      </c>
      <c r="E148" s="29">
        <v>872625.28</v>
      </c>
      <c r="F148" s="20" t="s">
        <v>14</v>
      </c>
      <c r="G148" s="29">
        <v>872625.28</v>
      </c>
      <c r="H148" s="29">
        <v>0</v>
      </c>
      <c r="I148" s="12" t="s">
        <v>21</v>
      </c>
    </row>
    <row r="149" spans="1:9" x14ac:dyDescent="0.25">
      <c r="A149" s="15" t="s">
        <v>67</v>
      </c>
      <c r="B149" s="16" t="s">
        <v>12</v>
      </c>
      <c r="C149" s="27" t="s">
        <v>1315</v>
      </c>
      <c r="D149" s="28">
        <v>44928</v>
      </c>
      <c r="E149" s="29">
        <v>880404.41</v>
      </c>
      <c r="F149" s="20" t="s">
        <v>14</v>
      </c>
      <c r="G149" s="29">
        <v>880404.41</v>
      </c>
      <c r="H149" s="29">
        <v>0</v>
      </c>
      <c r="I149" s="12" t="s">
        <v>21</v>
      </c>
    </row>
    <row r="150" spans="1:9" x14ac:dyDescent="0.25">
      <c r="A150" s="15" t="s">
        <v>67</v>
      </c>
      <c r="B150" s="16" t="s">
        <v>12</v>
      </c>
      <c r="C150" s="27" t="s">
        <v>117</v>
      </c>
      <c r="D150" s="28">
        <v>44901</v>
      </c>
      <c r="E150" s="29">
        <v>783097.19</v>
      </c>
      <c r="F150" s="20" t="s">
        <v>14</v>
      </c>
      <c r="G150" s="26">
        <v>0</v>
      </c>
      <c r="H150" s="29">
        <v>783097.19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118</v>
      </c>
      <c r="D151" s="28">
        <v>44901</v>
      </c>
      <c r="E151" s="29">
        <v>12952.5</v>
      </c>
      <c r="F151" s="20" t="s">
        <v>14</v>
      </c>
      <c r="G151" s="26">
        <v>0</v>
      </c>
      <c r="H151" s="29">
        <v>12952.5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116</v>
      </c>
      <c r="D152" s="28" t="s">
        <v>1316</v>
      </c>
      <c r="E152" s="29">
        <v>253732.5</v>
      </c>
      <c r="F152" s="20" t="s">
        <v>14</v>
      </c>
      <c r="G152" s="29">
        <v>253732.5</v>
      </c>
      <c r="H152" s="29">
        <v>0</v>
      </c>
      <c r="I152" s="12" t="s">
        <v>21</v>
      </c>
    </row>
    <row r="153" spans="1:9" x14ac:dyDescent="0.25">
      <c r="A153" s="15" t="s">
        <v>67</v>
      </c>
      <c r="B153" s="16" t="s">
        <v>12</v>
      </c>
      <c r="C153" s="27" t="s">
        <v>120</v>
      </c>
      <c r="D153" s="28">
        <v>44901</v>
      </c>
      <c r="E153" s="29">
        <v>119410.71</v>
      </c>
      <c r="F153" s="20" t="s">
        <v>14</v>
      </c>
      <c r="G153" s="26">
        <v>0</v>
      </c>
      <c r="H153" s="29">
        <v>119410.71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1512</v>
      </c>
      <c r="D154" s="28">
        <v>44996</v>
      </c>
      <c r="E154" s="29">
        <v>383125</v>
      </c>
      <c r="F154" s="20" t="s">
        <v>14</v>
      </c>
      <c r="G154" s="26">
        <v>0</v>
      </c>
      <c r="H154" s="29">
        <v>383125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1513</v>
      </c>
      <c r="D155" s="28">
        <v>44996</v>
      </c>
      <c r="E155" s="29">
        <v>419100</v>
      </c>
      <c r="F155" s="20" t="s">
        <v>14</v>
      </c>
      <c r="G155" s="26">
        <v>0</v>
      </c>
      <c r="H155" s="29">
        <v>419100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1514</v>
      </c>
      <c r="D156" s="28">
        <v>44996</v>
      </c>
      <c r="E156" s="29">
        <v>361825</v>
      </c>
      <c r="F156" s="20" t="s">
        <v>14</v>
      </c>
      <c r="G156" s="26">
        <v>0</v>
      </c>
      <c r="H156" s="29">
        <v>361825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1515</v>
      </c>
      <c r="D157" s="28">
        <v>44996</v>
      </c>
      <c r="E157" s="29">
        <v>379025</v>
      </c>
      <c r="F157" s="20" t="s">
        <v>14</v>
      </c>
      <c r="G157" s="26">
        <v>0</v>
      </c>
      <c r="H157" s="29">
        <v>379025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1516</v>
      </c>
      <c r="D158" s="28">
        <v>44996</v>
      </c>
      <c r="E158" s="29">
        <v>333750</v>
      </c>
      <c r="F158" s="20" t="s">
        <v>14</v>
      </c>
      <c r="G158" s="26">
        <v>0</v>
      </c>
      <c r="H158" s="29">
        <v>333750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1517</v>
      </c>
      <c r="D159" s="28">
        <v>44999</v>
      </c>
      <c r="E159" s="29">
        <v>328285.32</v>
      </c>
      <c r="F159" s="20" t="s">
        <v>14</v>
      </c>
      <c r="G159" s="26">
        <v>0</v>
      </c>
      <c r="H159" s="29">
        <v>328285.32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1518</v>
      </c>
      <c r="D160" s="28">
        <v>44999</v>
      </c>
      <c r="E160" s="29">
        <v>871889.2</v>
      </c>
      <c r="F160" s="20" t="s">
        <v>14</v>
      </c>
      <c r="G160" s="26">
        <v>0</v>
      </c>
      <c r="H160" s="29">
        <v>871889.2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1519</v>
      </c>
      <c r="D161" s="28">
        <v>44999</v>
      </c>
      <c r="E161" s="29">
        <v>1615841.47</v>
      </c>
      <c r="F161" s="20" t="s">
        <v>14</v>
      </c>
      <c r="G161" s="26">
        <v>0</v>
      </c>
      <c r="H161" s="29">
        <v>1615841.47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1520</v>
      </c>
      <c r="D162" s="28">
        <v>44999</v>
      </c>
      <c r="E162" s="29">
        <v>5123662.51</v>
      </c>
      <c r="F162" s="20" t="s">
        <v>14</v>
      </c>
      <c r="G162" s="26">
        <v>0</v>
      </c>
      <c r="H162" s="29">
        <v>5123662.51</v>
      </c>
      <c r="I162" s="12" t="s">
        <v>15</v>
      </c>
    </row>
    <row r="163" spans="1:9" x14ac:dyDescent="0.25">
      <c r="A163" s="15" t="s">
        <v>67</v>
      </c>
      <c r="B163" s="16" t="s">
        <v>12</v>
      </c>
      <c r="C163" s="27" t="s">
        <v>1521</v>
      </c>
      <c r="D163" s="28">
        <v>44999</v>
      </c>
      <c r="E163" s="29">
        <v>196729.51</v>
      </c>
      <c r="F163" s="20" t="s">
        <v>14</v>
      </c>
      <c r="G163" s="26">
        <v>0</v>
      </c>
      <c r="H163" s="29">
        <v>196729.51</v>
      </c>
      <c r="I163" s="12" t="s">
        <v>15</v>
      </c>
    </row>
    <row r="164" spans="1:9" x14ac:dyDescent="0.25">
      <c r="A164" s="15" t="s">
        <v>67</v>
      </c>
      <c r="B164" s="16" t="s">
        <v>12</v>
      </c>
      <c r="C164" s="27" t="s">
        <v>1522</v>
      </c>
      <c r="D164" s="28">
        <v>44999</v>
      </c>
      <c r="E164" s="29">
        <v>586420.5</v>
      </c>
      <c r="F164" s="20" t="s">
        <v>14</v>
      </c>
      <c r="G164" s="26">
        <v>0</v>
      </c>
      <c r="H164" s="29">
        <v>586420.5</v>
      </c>
      <c r="I164" s="12" t="s">
        <v>15</v>
      </c>
    </row>
    <row r="165" spans="1:9" x14ac:dyDescent="0.25">
      <c r="A165" s="15" t="s">
        <v>67</v>
      </c>
      <c r="B165" s="16" t="s">
        <v>12</v>
      </c>
      <c r="C165" s="27" t="s">
        <v>1523</v>
      </c>
      <c r="D165" s="28">
        <v>45000</v>
      </c>
      <c r="E165" s="29">
        <v>5709613.8200000003</v>
      </c>
      <c r="F165" s="20" t="s">
        <v>14</v>
      </c>
      <c r="G165" s="29">
        <v>0</v>
      </c>
      <c r="H165" s="29">
        <v>5709613.8200000003</v>
      </c>
      <c r="I165" s="12" t="s">
        <v>15</v>
      </c>
    </row>
    <row r="166" spans="1:9" x14ac:dyDescent="0.25">
      <c r="A166" s="15" t="s">
        <v>67</v>
      </c>
      <c r="B166" s="16" t="s">
        <v>12</v>
      </c>
      <c r="C166" s="27" t="s">
        <v>1584</v>
      </c>
      <c r="D166" s="28">
        <v>45017</v>
      </c>
      <c r="E166" s="29">
        <v>482652.76</v>
      </c>
      <c r="F166" s="20" t="s">
        <v>14</v>
      </c>
      <c r="G166" s="29">
        <v>0</v>
      </c>
      <c r="H166" s="29">
        <v>482652.76</v>
      </c>
      <c r="I166" s="12" t="s">
        <v>15</v>
      </c>
    </row>
    <row r="167" spans="1:9" x14ac:dyDescent="0.25">
      <c r="A167" s="15" t="s">
        <v>1317</v>
      </c>
      <c r="B167" s="16" t="s">
        <v>12</v>
      </c>
      <c r="C167" s="27" t="s">
        <v>1318</v>
      </c>
      <c r="D167" s="28">
        <v>44928</v>
      </c>
      <c r="E167" s="29">
        <v>18393.75</v>
      </c>
      <c r="F167" s="20" t="s">
        <v>14</v>
      </c>
      <c r="G167" s="26">
        <v>0</v>
      </c>
      <c r="H167" s="29">
        <v>18393.75</v>
      </c>
      <c r="I167" s="12" t="s">
        <v>15</v>
      </c>
    </row>
    <row r="168" spans="1:9" x14ac:dyDescent="0.25">
      <c r="A168" s="15" t="s">
        <v>1317</v>
      </c>
      <c r="B168" s="16" t="s">
        <v>12</v>
      </c>
      <c r="C168" s="27" t="s">
        <v>1318</v>
      </c>
      <c r="D168" s="28">
        <v>44928</v>
      </c>
      <c r="E168" s="29">
        <v>15750</v>
      </c>
      <c r="F168" s="20" t="s">
        <v>14</v>
      </c>
      <c r="G168" s="26">
        <v>0</v>
      </c>
      <c r="H168" s="29">
        <v>15750</v>
      </c>
      <c r="I168" s="12" t="s">
        <v>15</v>
      </c>
    </row>
    <row r="169" spans="1:9" x14ac:dyDescent="0.25">
      <c r="A169" s="15" t="s">
        <v>1317</v>
      </c>
      <c r="B169" s="16" t="s">
        <v>12</v>
      </c>
      <c r="C169" s="27" t="s">
        <v>1318</v>
      </c>
      <c r="D169" s="28">
        <v>44928</v>
      </c>
      <c r="E169" s="29">
        <v>104300</v>
      </c>
      <c r="F169" s="20" t="s">
        <v>14</v>
      </c>
      <c r="G169" s="26">
        <v>0</v>
      </c>
      <c r="H169" s="29">
        <v>104300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20</v>
      </c>
      <c r="D170" s="24">
        <v>43774</v>
      </c>
      <c r="E170" s="21">
        <v>2383800</v>
      </c>
      <c r="F170" s="20" t="s">
        <v>14</v>
      </c>
      <c r="G170" s="21">
        <v>0</v>
      </c>
      <c r="H170" s="23">
        <v>2383800</v>
      </c>
      <c r="I170" s="12" t="s">
        <v>19</v>
      </c>
    </row>
    <row r="171" spans="1:9" x14ac:dyDescent="0.25">
      <c r="A171" s="15" t="s">
        <v>123</v>
      </c>
      <c r="B171" s="16" t="s">
        <v>12</v>
      </c>
      <c r="C171" s="17" t="s">
        <v>124</v>
      </c>
      <c r="D171" s="24">
        <v>43983</v>
      </c>
      <c r="E171" s="21">
        <v>153250</v>
      </c>
      <c r="F171" s="20" t="s">
        <v>14</v>
      </c>
      <c r="G171" s="21">
        <v>0</v>
      </c>
      <c r="H171" s="23">
        <v>153250</v>
      </c>
      <c r="I171" s="12" t="s">
        <v>19</v>
      </c>
    </row>
    <row r="172" spans="1:9" x14ac:dyDescent="0.25">
      <c r="A172" s="15" t="s">
        <v>123</v>
      </c>
      <c r="B172" s="16" t="s">
        <v>12</v>
      </c>
      <c r="C172" s="17" t="s">
        <v>125</v>
      </c>
      <c r="D172" s="24">
        <v>44409</v>
      </c>
      <c r="E172" s="21">
        <v>50550</v>
      </c>
      <c r="F172" s="20" t="s">
        <v>14</v>
      </c>
      <c r="G172" s="21">
        <v>0</v>
      </c>
      <c r="H172" s="23">
        <v>50550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126</v>
      </c>
      <c r="D173" s="24">
        <v>44409</v>
      </c>
      <c r="E173" s="21">
        <v>91200</v>
      </c>
      <c r="F173" s="20" t="s">
        <v>14</v>
      </c>
      <c r="G173" s="21">
        <v>0</v>
      </c>
      <c r="H173" s="23">
        <v>91200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127</v>
      </c>
      <c r="D174" s="24">
        <v>44409</v>
      </c>
      <c r="E174" s="21">
        <v>16000</v>
      </c>
      <c r="F174" s="20" t="s">
        <v>14</v>
      </c>
      <c r="G174" s="21">
        <v>0</v>
      </c>
      <c r="H174" s="23">
        <v>16000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36</v>
      </c>
      <c r="D175" s="24">
        <v>44652</v>
      </c>
      <c r="E175" s="21">
        <v>77043</v>
      </c>
      <c r="F175" s="20" t="s">
        <v>14</v>
      </c>
      <c r="G175" s="21">
        <v>0</v>
      </c>
      <c r="H175" s="21">
        <v>77043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128</v>
      </c>
      <c r="D176" s="24">
        <v>44743</v>
      </c>
      <c r="E176" s="21">
        <v>3405009.3</v>
      </c>
      <c r="F176" s="20" t="s">
        <v>14</v>
      </c>
      <c r="G176" s="21">
        <v>0</v>
      </c>
      <c r="H176" s="21">
        <v>3405009.3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129</v>
      </c>
      <c r="D177" s="24">
        <v>44743</v>
      </c>
      <c r="E177" s="21">
        <v>4463012.4000000004</v>
      </c>
      <c r="F177" s="20" t="s">
        <v>14</v>
      </c>
      <c r="G177" s="21">
        <v>0</v>
      </c>
      <c r="H177" s="21">
        <v>4463012.4000000004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130</v>
      </c>
      <c r="D178" s="24">
        <v>44743</v>
      </c>
      <c r="E178" s="21">
        <v>95148</v>
      </c>
      <c r="F178" s="20" t="s">
        <v>14</v>
      </c>
      <c r="G178" s="21">
        <v>0</v>
      </c>
      <c r="H178" s="21">
        <v>95148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131</v>
      </c>
      <c r="D179" s="24">
        <v>44743</v>
      </c>
      <c r="E179" s="21">
        <v>59600</v>
      </c>
      <c r="F179" s="20" t="s">
        <v>14</v>
      </c>
      <c r="G179" s="21">
        <v>0</v>
      </c>
      <c r="H179" s="21">
        <v>59600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133</v>
      </c>
      <c r="D180" s="24">
        <v>44774</v>
      </c>
      <c r="E180" s="21">
        <v>44750</v>
      </c>
      <c r="F180" s="20" t="s">
        <v>14</v>
      </c>
      <c r="G180" s="21">
        <v>0</v>
      </c>
      <c r="H180" s="21">
        <v>44750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135</v>
      </c>
      <c r="D181" s="24">
        <v>44783</v>
      </c>
      <c r="E181" s="21">
        <v>48550</v>
      </c>
      <c r="F181" s="20" t="s">
        <v>14</v>
      </c>
      <c r="G181" s="21">
        <v>0</v>
      </c>
      <c r="H181" s="21">
        <v>48550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136</v>
      </c>
      <c r="D182" s="24">
        <v>44835</v>
      </c>
      <c r="E182" s="21">
        <v>132999.15</v>
      </c>
      <c r="F182" s="20" t="s">
        <v>14</v>
      </c>
      <c r="G182" s="21">
        <v>0</v>
      </c>
      <c r="H182" s="21">
        <v>132999.15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1319</v>
      </c>
      <c r="D183" s="24">
        <v>44928</v>
      </c>
      <c r="E183" s="21">
        <v>4694012.4000000004</v>
      </c>
      <c r="F183" s="20" t="s">
        <v>14</v>
      </c>
      <c r="G183" s="21">
        <v>0</v>
      </c>
      <c r="H183" s="21">
        <v>4694012.4000000004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237</v>
      </c>
      <c r="D184" s="24">
        <v>44928</v>
      </c>
      <c r="E184" s="21">
        <v>3405009.3</v>
      </c>
      <c r="F184" s="20" t="s">
        <v>14</v>
      </c>
      <c r="G184" s="21">
        <v>3405009.3</v>
      </c>
      <c r="H184" s="21">
        <v>0</v>
      </c>
      <c r="I184" s="12" t="s">
        <v>21</v>
      </c>
    </row>
    <row r="185" spans="1:9" x14ac:dyDescent="0.25">
      <c r="A185" s="15" t="s">
        <v>123</v>
      </c>
      <c r="B185" s="16" t="s">
        <v>12</v>
      </c>
      <c r="C185" s="17" t="s">
        <v>137</v>
      </c>
      <c r="D185" s="24">
        <v>44835</v>
      </c>
      <c r="E185" s="21">
        <v>122500</v>
      </c>
      <c r="F185" s="20" t="s">
        <v>14</v>
      </c>
      <c r="G185" s="21">
        <v>0</v>
      </c>
      <c r="H185" s="21">
        <v>122500</v>
      </c>
      <c r="I185" s="12" t="s">
        <v>15</v>
      </c>
    </row>
    <row r="186" spans="1:9" x14ac:dyDescent="0.25">
      <c r="A186" s="15" t="s">
        <v>123</v>
      </c>
      <c r="B186" s="16" t="s">
        <v>12</v>
      </c>
      <c r="C186" s="17" t="s">
        <v>364</v>
      </c>
      <c r="D186" s="24">
        <v>45029</v>
      </c>
      <c r="E186" s="21">
        <v>5104530.33</v>
      </c>
      <c r="F186" s="20" t="s">
        <v>14</v>
      </c>
      <c r="G186" s="21">
        <v>0</v>
      </c>
      <c r="H186" s="21">
        <v>5104530.33</v>
      </c>
      <c r="I186" s="12" t="s">
        <v>15</v>
      </c>
    </row>
    <row r="187" spans="1:9" x14ac:dyDescent="0.25">
      <c r="A187" s="15" t="s">
        <v>139</v>
      </c>
      <c r="B187" s="16" t="s">
        <v>12</v>
      </c>
      <c r="C187" s="16" t="s">
        <v>140</v>
      </c>
      <c r="D187" s="18">
        <v>43252</v>
      </c>
      <c r="E187" s="26">
        <v>45408.17</v>
      </c>
      <c r="F187" s="20" t="s">
        <v>14</v>
      </c>
      <c r="G187" s="21">
        <v>0</v>
      </c>
      <c r="H187" s="26">
        <v>45408.17</v>
      </c>
      <c r="I187" s="30" t="s">
        <v>19</v>
      </c>
    </row>
    <row r="188" spans="1:9" x14ac:dyDescent="0.25">
      <c r="A188" s="15" t="s">
        <v>141</v>
      </c>
      <c r="B188" s="16" t="s">
        <v>12</v>
      </c>
      <c r="C188" s="16" t="s">
        <v>142</v>
      </c>
      <c r="D188" s="18">
        <v>43139</v>
      </c>
      <c r="E188" s="26">
        <v>853960</v>
      </c>
      <c r="F188" s="20" t="s">
        <v>14</v>
      </c>
      <c r="G188" s="21">
        <v>0</v>
      </c>
      <c r="H188" s="26">
        <v>853960</v>
      </c>
      <c r="I188" s="30" t="s">
        <v>19</v>
      </c>
    </row>
    <row r="189" spans="1:9" x14ac:dyDescent="0.25">
      <c r="A189" s="15" t="s">
        <v>157</v>
      </c>
      <c r="B189" s="16" t="s">
        <v>12</v>
      </c>
      <c r="C189" s="16" t="s">
        <v>158</v>
      </c>
      <c r="D189" s="18">
        <v>43293</v>
      </c>
      <c r="E189" s="26">
        <v>26333.33</v>
      </c>
      <c r="F189" s="20" t="s">
        <v>14</v>
      </c>
      <c r="G189" s="21">
        <v>0</v>
      </c>
      <c r="H189" s="31">
        <v>26333.33</v>
      </c>
      <c r="I189" s="30" t="s">
        <v>19</v>
      </c>
    </row>
    <row r="190" spans="1:9" x14ac:dyDescent="0.25">
      <c r="A190" s="15" t="s">
        <v>157</v>
      </c>
      <c r="B190" s="16" t="s">
        <v>12</v>
      </c>
      <c r="C190" s="16" t="s">
        <v>159</v>
      </c>
      <c r="D190" s="18">
        <v>43647</v>
      </c>
      <c r="E190" s="26">
        <v>81971.56</v>
      </c>
      <c r="F190" s="20" t="s">
        <v>14</v>
      </c>
      <c r="G190" s="21">
        <v>0</v>
      </c>
      <c r="H190" s="31">
        <v>81971.56</v>
      </c>
      <c r="I190" s="30" t="s">
        <v>19</v>
      </c>
    </row>
    <row r="191" spans="1:9" x14ac:dyDescent="0.25">
      <c r="A191" s="15" t="s">
        <v>157</v>
      </c>
      <c r="B191" s="16" t="s">
        <v>12</v>
      </c>
      <c r="C191" s="17" t="s">
        <v>160</v>
      </c>
      <c r="D191" s="24">
        <v>43983</v>
      </c>
      <c r="E191" s="21">
        <v>75790</v>
      </c>
      <c r="F191" s="20" t="s">
        <v>14</v>
      </c>
      <c r="G191" s="21">
        <v>0</v>
      </c>
      <c r="H191" s="31">
        <v>75790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7" t="s">
        <v>161</v>
      </c>
      <c r="D192" s="24">
        <v>43983</v>
      </c>
      <c r="E192" s="21">
        <v>119473.33</v>
      </c>
      <c r="F192" s="20" t="s">
        <v>14</v>
      </c>
      <c r="G192" s="21">
        <v>0</v>
      </c>
      <c r="H192" s="31">
        <v>119473.33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162</v>
      </c>
      <c r="D193" s="24">
        <v>43983</v>
      </c>
      <c r="E193" s="21">
        <v>304498.33</v>
      </c>
      <c r="F193" s="20" t="s">
        <v>14</v>
      </c>
      <c r="G193" s="21">
        <v>0</v>
      </c>
      <c r="H193" s="31">
        <v>304498.33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163</v>
      </c>
      <c r="D194" s="24">
        <v>43983</v>
      </c>
      <c r="E194" s="21">
        <v>35701.050000000003</v>
      </c>
      <c r="F194" s="20" t="s">
        <v>14</v>
      </c>
      <c r="G194" s="21">
        <v>0</v>
      </c>
      <c r="H194" s="31">
        <v>35701.050000000003</v>
      </c>
      <c r="I194" s="30" t="s">
        <v>19</v>
      </c>
    </row>
    <row r="195" spans="1:9" x14ac:dyDescent="0.25">
      <c r="A195" s="15" t="s">
        <v>164</v>
      </c>
      <c r="B195" s="16" t="s">
        <v>12</v>
      </c>
      <c r="C195" s="17" t="s">
        <v>165</v>
      </c>
      <c r="D195" s="18">
        <v>43983</v>
      </c>
      <c r="E195" s="21">
        <v>190957</v>
      </c>
      <c r="F195" s="20" t="s">
        <v>14</v>
      </c>
      <c r="G195" s="21">
        <v>0</v>
      </c>
      <c r="H195" s="31">
        <v>190957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166</v>
      </c>
      <c r="D196" s="18">
        <v>44378</v>
      </c>
      <c r="E196" s="21">
        <v>805749.99</v>
      </c>
      <c r="F196" s="20" t="s">
        <v>14</v>
      </c>
      <c r="G196" s="21">
        <v>0</v>
      </c>
      <c r="H196" s="21">
        <v>805749.99</v>
      </c>
      <c r="I196" s="30" t="s">
        <v>15</v>
      </c>
    </row>
    <row r="197" spans="1:9" x14ac:dyDescent="0.25">
      <c r="A197" s="25" t="s">
        <v>157</v>
      </c>
      <c r="B197" s="16" t="s">
        <v>12</v>
      </c>
      <c r="C197" s="17" t="s">
        <v>167</v>
      </c>
      <c r="D197" s="18">
        <v>44013</v>
      </c>
      <c r="E197" s="21">
        <v>1311778.1200000001</v>
      </c>
      <c r="F197" s="20" t="s">
        <v>14</v>
      </c>
      <c r="G197" s="21">
        <v>0</v>
      </c>
      <c r="H197" s="21">
        <v>1311778.1200000001</v>
      </c>
      <c r="I197" s="30" t="s">
        <v>15</v>
      </c>
    </row>
    <row r="198" spans="1:9" x14ac:dyDescent="0.25">
      <c r="A198" s="15" t="s">
        <v>157</v>
      </c>
      <c r="B198" s="16" t="s">
        <v>12</v>
      </c>
      <c r="C198" s="17" t="s">
        <v>168</v>
      </c>
      <c r="D198" s="18">
        <v>44013</v>
      </c>
      <c r="E198" s="21">
        <v>1191821.1200000001</v>
      </c>
      <c r="F198" s="20" t="s">
        <v>14</v>
      </c>
      <c r="G198" s="21">
        <v>0</v>
      </c>
      <c r="H198" s="21">
        <v>1191821.1200000001</v>
      </c>
      <c r="I198" s="30" t="s">
        <v>15</v>
      </c>
    </row>
    <row r="199" spans="1:9" x14ac:dyDescent="0.25">
      <c r="A199" s="15" t="s">
        <v>157</v>
      </c>
      <c r="B199" s="16" t="s">
        <v>12</v>
      </c>
      <c r="C199" s="17" t="s">
        <v>169</v>
      </c>
      <c r="D199" s="18">
        <v>44013</v>
      </c>
      <c r="E199" s="21">
        <v>833843.32</v>
      </c>
      <c r="F199" s="20" t="s">
        <v>14</v>
      </c>
      <c r="G199" s="21">
        <v>0</v>
      </c>
      <c r="H199" s="21">
        <v>833843.32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170</v>
      </c>
      <c r="D200" s="18">
        <v>44026</v>
      </c>
      <c r="E200" s="21">
        <v>807554.71</v>
      </c>
      <c r="F200" s="20" t="s">
        <v>14</v>
      </c>
      <c r="G200" s="21">
        <v>0</v>
      </c>
      <c r="H200" s="21">
        <v>807554.71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171</v>
      </c>
      <c r="D201" s="18">
        <v>44026</v>
      </c>
      <c r="E201" s="21">
        <v>752555.62</v>
      </c>
      <c r="F201" s="20" t="s">
        <v>14</v>
      </c>
      <c r="G201" s="21">
        <v>0</v>
      </c>
      <c r="H201" s="21">
        <v>752555.62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173</v>
      </c>
      <c r="D202" s="18">
        <v>44593</v>
      </c>
      <c r="E202" s="21">
        <v>30600</v>
      </c>
      <c r="F202" s="20" t="s">
        <v>14</v>
      </c>
      <c r="G202" s="21">
        <v>0</v>
      </c>
      <c r="H202" s="21">
        <v>30600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176</v>
      </c>
      <c r="D203" s="18">
        <v>44805</v>
      </c>
      <c r="E203" s="21">
        <v>279415.13</v>
      </c>
      <c r="F203" s="20" t="s">
        <v>14</v>
      </c>
      <c r="G203" s="21">
        <v>0</v>
      </c>
      <c r="H203" s="21">
        <v>279415.13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177</v>
      </c>
      <c r="D204" s="18">
        <v>44805</v>
      </c>
      <c r="E204" s="21">
        <v>35500</v>
      </c>
      <c r="F204" s="20" t="s">
        <v>14</v>
      </c>
      <c r="G204" s="21">
        <v>0</v>
      </c>
      <c r="H204" s="21">
        <v>35500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148</v>
      </c>
      <c r="D205" s="18">
        <v>43106</v>
      </c>
      <c r="E205" s="21">
        <v>28994.25</v>
      </c>
      <c r="F205" s="20" t="s">
        <v>14</v>
      </c>
      <c r="G205" s="21">
        <v>0</v>
      </c>
      <c r="H205" s="21">
        <v>28994.25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150</v>
      </c>
      <c r="D206" s="18">
        <v>43106</v>
      </c>
      <c r="E206" s="21">
        <v>41688.25</v>
      </c>
      <c r="F206" s="20" t="s">
        <v>14</v>
      </c>
      <c r="G206" s="21">
        <v>0</v>
      </c>
      <c r="H206" s="21">
        <v>41688.25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1265</v>
      </c>
      <c r="D207" s="18">
        <v>43110</v>
      </c>
      <c r="E207" s="21">
        <v>541226</v>
      </c>
      <c r="F207" s="20" t="s">
        <v>14</v>
      </c>
      <c r="G207" s="21">
        <v>0</v>
      </c>
      <c r="H207" s="21">
        <v>541226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156</v>
      </c>
      <c r="D208" s="18" t="s">
        <v>1320</v>
      </c>
      <c r="E208" s="21">
        <v>760832.2</v>
      </c>
      <c r="F208" s="20" t="s">
        <v>14</v>
      </c>
      <c r="G208" s="21">
        <v>0</v>
      </c>
      <c r="H208" s="21">
        <v>760832.2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1321</v>
      </c>
      <c r="D209" s="18" t="s">
        <v>1322</v>
      </c>
      <c r="E209" s="21">
        <v>55604.49</v>
      </c>
      <c r="F209" s="20" t="s">
        <v>14</v>
      </c>
      <c r="G209" s="21">
        <v>0</v>
      </c>
      <c r="H209" s="21">
        <v>55604.49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1323</v>
      </c>
      <c r="D210" s="18">
        <v>43470</v>
      </c>
      <c r="E210" s="21">
        <v>298886</v>
      </c>
      <c r="F210" s="20" t="s">
        <v>14</v>
      </c>
      <c r="G210" s="21">
        <v>0</v>
      </c>
      <c r="H210" s="21">
        <v>298886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1595</v>
      </c>
      <c r="D211" s="18">
        <v>45027</v>
      </c>
      <c r="E211" s="21">
        <v>214800</v>
      </c>
      <c r="F211" s="20" t="s">
        <v>14</v>
      </c>
      <c r="G211" s="21">
        <v>0</v>
      </c>
      <c r="H211" s="21">
        <v>214800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1596</v>
      </c>
      <c r="D212" s="18">
        <v>45027</v>
      </c>
      <c r="E212" s="21">
        <v>727384.62</v>
      </c>
      <c r="F212" s="20" t="s">
        <v>14</v>
      </c>
      <c r="G212" s="21">
        <v>0</v>
      </c>
      <c r="H212" s="21">
        <v>727384.62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1597</v>
      </c>
      <c r="D213" s="18">
        <v>45027</v>
      </c>
      <c r="E213" s="21">
        <v>671757.62</v>
      </c>
      <c r="F213" s="20" t="s">
        <v>14</v>
      </c>
      <c r="G213" s="21">
        <v>0</v>
      </c>
      <c r="H213" s="21">
        <v>671757.62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1598</v>
      </c>
      <c r="D214" s="18">
        <v>45027</v>
      </c>
      <c r="E214" s="21">
        <v>671757.62</v>
      </c>
      <c r="F214" s="20" t="s">
        <v>14</v>
      </c>
      <c r="G214" s="21">
        <v>0</v>
      </c>
      <c r="H214" s="21">
        <v>671757.62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186</v>
      </c>
      <c r="B218" s="16" t="s">
        <v>12</v>
      </c>
      <c r="C218" s="17" t="s">
        <v>1602</v>
      </c>
      <c r="D218" s="18">
        <v>45017</v>
      </c>
      <c r="E218" s="21">
        <v>6277.08</v>
      </c>
      <c r="F218" s="20" t="s">
        <v>14</v>
      </c>
      <c r="G218" s="21">
        <v>0</v>
      </c>
      <c r="H218" s="21">
        <v>6277.08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1603</v>
      </c>
      <c r="D219" s="18">
        <v>45017</v>
      </c>
      <c r="E219" s="21">
        <v>11552.08</v>
      </c>
      <c r="F219" s="20" t="s">
        <v>14</v>
      </c>
      <c r="G219" s="21">
        <v>0</v>
      </c>
      <c r="H219" s="21">
        <v>11552.08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1607</v>
      </c>
      <c r="D220" s="18">
        <v>45017</v>
      </c>
      <c r="E220" s="21">
        <v>6277.08</v>
      </c>
      <c r="F220" s="20" t="s">
        <v>14</v>
      </c>
      <c r="G220" s="21">
        <v>0</v>
      </c>
      <c r="H220" s="21">
        <v>6277.08</v>
      </c>
      <c r="I220" s="30" t="s">
        <v>15</v>
      </c>
    </row>
    <row r="221" spans="1:9" x14ac:dyDescent="0.25">
      <c r="A221" s="15" t="s">
        <v>186</v>
      </c>
      <c r="B221" s="16" t="s">
        <v>12</v>
      </c>
      <c r="C221" s="17" t="s">
        <v>1608</v>
      </c>
      <c r="D221" s="18">
        <v>45017</v>
      </c>
      <c r="E221" s="21">
        <v>16652.080000000002</v>
      </c>
      <c r="F221" s="20" t="s">
        <v>14</v>
      </c>
      <c r="G221" s="21">
        <v>0</v>
      </c>
      <c r="H221" s="21">
        <v>16652.080000000002</v>
      </c>
      <c r="I221" s="30" t="s">
        <v>15</v>
      </c>
    </row>
    <row r="222" spans="1:9" x14ac:dyDescent="0.25">
      <c r="A222" s="15" t="s">
        <v>186</v>
      </c>
      <c r="B222" s="16" t="s">
        <v>12</v>
      </c>
      <c r="C222" s="17" t="s">
        <v>1605</v>
      </c>
      <c r="D222" s="18">
        <v>45030</v>
      </c>
      <c r="E222" s="21">
        <v>12500</v>
      </c>
      <c r="F222" s="20" t="s">
        <v>14</v>
      </c>
      <c r="G222" s="23">
        <v>0</v>
      </c>
      <c r="H222" s="21">
        <v>12500</v>
      </c>
      <c r="I222" s="30" t="s">
        <v>15</v>
      </c>
    </row>
    <row r="223" spans="1:9" x14ac:dyDescent="0.25">
      <c r="A223" s="15" t="s">
        <v>186</v>
      </c>
      <c r="B223" s="16" t="s">
        <v>12</v>
      </c>
      <c r="C223" s="17" t="s">
        <v>1609</v>
      </c>
      <c r="D223" s="18">
        <v>45030</v>
      </c>
      <c r="E223" s="21">
        <v>15721.43</v>
      </c>
      <c r="F223" s="20" t="s">
        <v>14</v>
      </c>
      <c r="G223" s="21">
        <v>0</v>
      </c>
      <c r="H223" s="21">
        <v>15721.43</v>
      </c>
      <c r="I223" s="30" t="s">
        <v>15</v>
      </c>
    </row>
    <row r="224" spans="1:9" x14ac:dyDescent="0.25">
      <c r="A224" s="15" t="s">
        <v>186</v>
      </c>
      <c r="B224" s="16" t="s">
        <v>12</v>
      </c>
      <c r="C224" s="17" t="s">
        <v>1604</v>
      </c>
      <c r="D224" s="18">
        <v>45035</v>
      </c>
      <c r="E224" s="21">
        <v>12500</v>
      </c>
      <c r="F224" s="20" t="s">
        <v>14</v>
      </c>
      <c r="G224" s="21">
        <v>0</v>
      </c>
      <c r="H224" s="21">
        <v>12500</v>
      </c>
      <c r="I224" s="30" t="s">
        <v>15</v>
      </c>
    </row>
    <row r="225" spans="1:9" x14ac:dyDescent="0.25">
      <c r="A225" s="15" t="s">
        <v>186</v>
      </c>
      <c r="B225" s="16" t="s">
        <v>12</v>
      </c>
      <c r="C225" s="17" t="s">
        <v>1606</v>
      </c>
      <c r="D225" s="18">
        <v>45037</v>
      </c>
      <c r="E225" s="21">
        <v>48200</v>
      </c>
      <c r="F225" s="20" t="s">
        <v>14</v>
      </c>
      <c r="G225" s="21">
        <v>0</v>
      </c>
      <c r="H225" s="21">
        <v>48200</v>
      </c>
      <c r="I225" s="30" t="s">
        <v>15</v>
      </c>
    </row>
    <row r="226" spans="1:9" x14ac:dyDescent="0.25">
      <c r="A226" s="15" t="s">
        <v>186</v>
      </c>
      <c r="B226" s="16" t="s">
        <v>12</v>
      </c>
      <c r="C226" s="17" t="s">
        <v>1610</v>
      </c>
      <c r="D226" s="18">
        <v>45037</v>
      </c>
      <c r="E226" s="21">
        <v>86000</v>
      </c>
      <c r="F226" s="20" t="s">
        <v>14</v>
      </c>
      <c r="G226" s="21">
        <v>0</v>
      </c>
      <c r="H226" s="21">
        <v>86000</v>
      </c>
      <c r="I226" s="30" t="s">
        <v>15</v>
      </c>
    </row>
    <row r="227" spans="1:9" x14ac:dyDescent="0.25">
      <c r="A227" s="15" t="s">
        <v>191</v>
      </c>
      <c r="B227" s="16" t="s">
        <v>12</v>
      </c>
      <c r="C227" s="17" t="s">
        <v>192</v>
      </c>
      <c r="D227" s="24">
        <v>43983</v>
      </c>
      <c r="E227" s="21">
        <v>510345.6</v>
      </c>
      <c r="F227" s="20" t="s">
        <v>14</v>
      </c>
      <c r="G227" s="21">
        <v>0</v>
      </c>
      <c r="H227" s="23">
        <v>510345.6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193</v>
      </c>
      <c r="D228" s="24">
        <v>44501</v>
      </c>
      <c r="E228" s="21">
        <v>623731.15</v>
      </c>
      <c r="F228" s="20" t="s">
        <v>14</v>
      </c>
      <c r="G228" s="21">
        <v>0</v>
      </c>
      <c r="H228" s="21">
        <v>623731.15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194</v>
      </c>
      <c r="D229" s="24">
        <v>44620</v>
      </c>
      <c r="E229" s="21">
        <v>19570</v>
      </c>
      <c r="F229" s="20" t="s">
        <v>14</v>
      </c>
      <c r="G229" s="21">
        <v>0</v>
      </c>
      <c r="H229" s="21">
        <v>19570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195</v>
      </c>
      <c r="D230" s="24">
        <v>44713</v>
      </c>
      <c r="E230" s="21">
        <v>17215.21</v>
      </c>
      <c r="F230" s="20" t="s">
        <v>14</v>
      </c>
      <c r="G230" s="21">
        <v>0</v>
      </c>
      <c r="H230" s="21">
        <v>17215.21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196</v>
      </c>
      <c r="D231" s="24">
        <v>44743</v>
      </c>
      <c r="E231" s="21">
        <v>112138.32</v>
      </c>
      <c r="F231" s="20" t="s">
        <v>14</v>
      </c>
      <c r="G231" s="21">
        <v>0</v>
      </c>
      <c r="H231" s="21">
        <v>112138.32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197</v>
      </c>
      <c r="D232" s="24">
        <v>44743</v>
      </c>
      <c r="E232" s="21">
        <v>54920</v>
      </c>
      <c r="F232" s="20" t="s">
        <v>14</v>
      </c>
      <c r="G232" s="21">
        <v>0</v>
      </c>
      <c r="H232" s="21">
        <v>54920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199</v>
      </c>
      <c r="D233" s="24">
        <v>44743</v>
      </c>
      <c r="E233" s="21">
        <v>86051.04</v>
      </c>
      <c r="F233" s="20" t="s">
        <v>14</v>
      </c>
      <c r="G233" s="21">
        <v>0</v>
      </c>
      <c r="H233" s="21">
        <v>86051.04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200</v>
      </c>
      <c r="D234" s="24">
        <v>44746</v>
      </c>
      <c r="E234" s="21">
        <v>15290</v>
      </c>
      <c r="F234" s="20" t="s">
        <v>14</v>
      </c>
      <c r="G234" s="21">
        <v>0</v>
      </c>
      <c r="H234" s="21">
        <v>15290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201</v>
      </c>
      <c r="D235" s="24">
        <v>44748</v>
      </c>
      <c r="E235" s="21">
        <v>54899.08</v>
      </c>
      <c r="F235" s="20" t="s">
        <v>14</v>
      </c>
      <c r="G235" s="21">
        <v>0</v>
      </c>
      <c r="H235" s="21">
        <v>54899.08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202</v>
      </c>
      <c r="D236" s="24">
        <v>44748</v>
      </c>
      <c r="E236" s="21">
        <v>55100.12</v>
      </c>
      <c r="F236" s="20" t="s">
        <v>14</v>
      </c>
      <c r="G236" s="21">
        <v>0</v>
      </c>
      <c r="H236" s="21">
        <v>55100.12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203</v>
      </c>
      <c r="D237" s="24">
        <v>44748</v>
      </c>
      <c r="E237" s="21">
        <v>55100.12</v>
      </c>
      <c r="F237" s="20" t="s">
        <v>14</v>
      </c>
      <c r="G237" s="21">
        <v>0</v>
      </c>
      <c r="H237" s="21">
        <v>55100.12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204</v>
      </c>
      <c r="D238" s="24">
        <v>44748</v>
      </c>
      <c r="E238" s="21">
        <v>37869.08</v>
      </c>
      <c r="F238" s="20" t="s">
        <v>14</v>
      </c>
      <c r="G238" s="21">
        <v>0</v>
      </c>
      <c r="H238" s="21">
        <v>37869.08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205</v>
      </c>
      <c r="D239" s="24">
        <v>44853</v>
      </c>
      <c r="E239" s="21">
        <v>20132.7</v>
      </c>
      <c r="F239" s="20" t="s">
        <v>14</v>
      </c>
      <c r="G239" s="21">
        <v>0</v>
      </c>
      <c r="H239" s="21">
        <v>20132.7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209</v>
      </c>
      <c r="D240" s="24">
        <v>44875</v>
      </c>
      <c r="E240" s="21">
        <v>849217.92</v>
      </c>
      <c r="F240" s="20" t="s">
        <v>14</v>
      </c>
      <c r="G240" s="21">
        <v>0</v>
      </c>
      <c r="H240" s="21">
        <v>849217.92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210</v>
      </c>
      <c r="D241" s="24">
        <v>44876</v>
      </c>
      <c r="E241" s="21">
        <v>20132.7</v>
      </c>
      <c r="F241" s="20" t="s">
        <v>14</v>
      </c>
      <c r="G241" s="21">
        <v>0</v>
      </c>
      <c r="H241" s="21">
        <v>20132.7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211</v>
      </c>
      <c r="D242" s="24">
        <v>44876</v>
      </c>
      <c r="E242" s="21">
        <v>1491672.7</v>
      </c>
      <c r="F242" s="20" t="s">
        <v>14</v>
      </c>
      <c r="G242" s="21">
        <v>0</v>
      </c>
      <c r="H242" s="21">
        <v>1491672.7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212</v>
      </c>
      <c r="D243" s="24">
        <v>44879</v>
      </c>
      <c r="E243" s="21">
        <v>634924.87</v>
      </c>
      <c r="F243" s="20" t="s">
        <v>14</v>
      </c>
      <c r="G243" s="21">
        <v>0</v>
      </c>
      <c r="H243" s="21">
        <v>634924.87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213</v>
      </c>
      <c r="D244" s="24">
        <v>44879</v>
      </c>
      <c r="E244" s="21">
        <v>1530946</v>
      </c>
      <c r="F244" s="20" t="s">
        <v>14</v>
      </c>
      <c r="G244" s="21">
        <v>0</v>
      </c>
      <c r="H244" s="21">
        <v>1530946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214</v>
      </c>
      <c r="D245" s="24">
        <v>44896</v>
      </c>
      <c r="E245" s="21">
        <v>303418.53000000003</v>
      </c>
      <c r="F245" s="20" t="s">
        <v>14</v>
      </c>
      <c r="G245" s="21">
        <v>0</v>
      </c>
      <c r="H245" s="21">
        <v>303418.53000000003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1326</v>
      </c>
      <c r="D246" s="24">
        <v>44928</v>
      </c>
      <c r="E246" s="21">
        <v>730800</v>
      </c>
      <c r="F246" s="20" t="s">
        <v>14</v>
      </c>
      <c r="G246" s="21">
        <v>0</v>
      </c>
      <c r="H246" s="21">
        <v>730800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1327</v>
      </c>
      <c r="D247" s="24">
        <v>45109</v>
      </c>
      <c r="E247" s="21">
        <v>268103.93</v>
      </c>
      <c r="F247" s="20" t="s">
        <v>14</v>
      </c>
      <c r="G247" s="21">
        <v>0</v>
      </c>
      <c r="H247" s="21">
        <v>268103.93</v>
      </c>
      <c r="I247" s="12" t="s">
        <v>15</v>
      </c>
    </row>
    <row r="248" spans="1:9" x14ac:dyDescent="0.25">
      <c r="A248" s="15" t="s">
        <v>191</v>
      </c>
      <c r="B248" s="16" t="s">
        <v>12</v>
      </c>
      <c r="C248" s="32" t="s">
        <v>216</v>
      </c>
      <c r="D248" s="24">
        <v>44893</v>
      </c>
      <c r="E248" s="21">
        <v>303418.53000000003</v>
      </c>
      <c r="F248" s="20" t="s">
        <v>14</v>
      </c>
      <c r="G248" s="21">
        <v>0</v>
      </c>
      <c r="H248" s="21">
        <v>303418.53000000003</v>
      </c>
      <c r="I248" s="12" t="s">
        <v>15</v>
      </c>
    </row>
    <row r="249" spans="1:9" x14ac:dyDescent="0.25">
      <c r="A249" s="15" t="s">
        <v>191</v>
      </c>
      <c r="B249" s="16" t="s">
        <v>12</v>
      </c>
      <c r="C249" s="32" t="s">
        <v>1571</v>
      </c>
      <c r="D249" s="24">
        <v>45017</v>
      </c>
      <c r="E249" s="21">
        <v>1576438.58</v>
      </c>
      <c r="F249" s="20" t="s">
        <v>14</v>
      </c>
      <c r="G249" s="21">
        <v>0</v>
      </c>
      <c r="H249" s="21">
        <v>1576438.58</v>
      </c>
      <c r="I249" s="12" t="s">
        <v>15</v>
      </c>
    </row>
    <row r="250" spans="1:9" x14ac:dyDescent="0.25">
      <c r="A250" s="15" t="s">
        <v>191</v>
      </c>
      <c r="B250" s="16" t="s">
        <v>12</v>
      </c>
      <c r="C250" s="32" t="s">
        <v>1572</v>
      </c>
      <c r="D250" s="24">
        <v>45017</v>
      </c>
      <c r="E250" s="21">
        <v>1926379.85</v>
      </c>
      <c r="F250" s="20" t="s">
        <v>14</v>
      </c>
      <c r="G250" s="21">
        <v>0</v>
      </c>
      <c r="H250" s="21">
        <v>1926379.85</v>
      </c>
      <c r="I250" s="12" t="s">
        <v>15</v>
      </c>
    </row>
    <row r="251" spans="1:9" x14ac:dyDescent="0.25">
      <c r="A251" s="15" t="s">
        <v>191</v>
      </c>
      <c r="B251" s="16" t="s">
        <v>12</v>
      </c>
      <c r="C251" s="32" t="s">
        <v>1573</v>
      </c>
      <c r="D251" s="24">
        <v>45029</v>
      </c>
      <c r="E251" s="21">
        <v>17527.91</v>
      </c>
      <c r="F251" s="20" t="s">
        <v>14</v>
      </c>
      <c r="G251" s="21">
        <v>0</v>
      </c>
      <c r="H251" s="21">
        <v>17527.91</v>
      </c>
      <c r="I251" s="12" t="s">
        <v>15</v>
      </c>
    </row>
    <row r="252" spans="1:9" x14ac:dyDescent="0.25">
      <c r="A252" s="15" t="s">
        <v>191</v>
      </c>
      <c r="B252" s="16" t="s">
        <v>12</v>
      </c>
      <c r="C252" s="32" t="s">
        <v>1574</v>
      </c>
      <c r="D252" s="24">
        <v>45029</v>
      </c>
      <c r="E252" s="21">
        <v>14574.88</v>
      </c>
      <c r="F252" s="20" t="s">
        <v>14</v>
      </c>
      <c r="G252" s="21">
        <v>0</v>
      </c>
      <c r="H252" s="21">
        <v>14574.88</v>
      </c>
      <c r="I252" s="12" t="s">
        <v>15</v>
      </c>
    </row>
    <row r="253" spans="1:9" x14ac:dyDescent="0.25">
      <c r="A253" s="15" t="s">
        <v>191</v>
      </c>
      <c r="B253" s="16" t="s">
        <v>12</v>
      </c>
      <c r="C253" s="32" t="s">
        <v>1575</v>
      </c>
      <c r="D253" s="24">
        <v>45029</v>
      </c>
      <c r="E253" s="21">
        <v>14574.88</v>
      </c>
      <c r="F253" s="20" t="s">
        <v>14</v>
      </c>
      <c r="G253" s="21">
        <v>0</v>
      </c>
      <c r="H253" s="21">
        <v>14574.88</v>
      </c>
      <c r="I253" s="12" t="s">
        <v>15</v>
      </c>
    </row>
    <row r="254" spans="1:9" x14ac:dyDescent="0.25">
      <c r="A254" s="15" t="s">
        <v>191</v>
      </c>
      <c r="B254" s="16" t="s">
        <v>12</v>
      </c>
      <c r="C254" s="32" t="s">
        <v>1576</v>
      </c>
      <c r="D254" s="24">
        <v>45037</v>
      </c>
      <c r="E254" s="21">
        <v>933534.41</v>
      </c>
      <c r="F254" s="20" t="s">
        <v>14</v>
      </c>
      <c r="G254" s="21">
        <v>0</v>
      </c>
      <c r="H254" s="21">
        <v>933534.41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6" t="s">
        <v>219</v>
      </c>
      <c r="D255" s="18">
        <v>43564</v>
      </c>
      <c r="E255" s="26">
        <v>25480</v>
      </c>
      <c r="F255" s="20" t="s">
        <v>14</v>
      </c>
      <c r="G255" s="22">
        <v>0</v>
      </c>
      <c r="H255" s="23">
        <v>25480</v>
      </c>
      <c r="I255" s="12" t="s">
        <v>19</v>
      </c>
    </row>
    <row r="256" spans="1:9" x14ac:dyDescent="0.25">
      <c r="A256" s="15" t="s">
        <v>218</v>
      </c>
      <c r="B256" s="16" t="s">
        <v>12</v>
      </c>
      <c r="C256" s="17" t="s">
        <v>220</v>
      </c>
      <c r="D256" s="24">
        <v>43983</v>
      </c>
      <c r="E256" s="21">
        <v>5000000</v>
      </c>
      <c r="F256" s="20" t="s">
        <v>14</v>
      </c>
      <c r="G256" s="22">
        <v>0</v>
      </c>
      <c r="H256" s="23">
        <v>5000000</v>
      </c>
      <c r="I256" s="12" t="s">
        <v>19</v>
      </c>
    </row>
    <row r="257" spans="1:9" x14ac:dyDescent="0.25">
      <c r="A257" s="15" t="s">
        <v>218</v>
      </c>
      <c r="B257" s="16" t="s">
        <v>12</v>
      </c>
      <c r="C257" s="17" t="s">
        <v>221</v>
      </c>
      <c r="D257" s="24">
        <v>44636</v>
      </c>
      <c r="E257" s="21">
        <v>40608</v>
      </c>
      <c r="F257" s="20" t="s">
        <v>14</v>
      </c>
      <c r="G257" s="22">
        <v>0</v>
      </c>
      <c r="H257" s="21">
        <v>40608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222</v>
      </c>
      <c r="D258" s="24">
        <v>44636</v>
      </c>
      <c r="E258" s="21">
        <v>40608</v>
      </c>
      <c r="F258" s="20" t="s">
        <v>14</v>
      </c>
      <c r="G258" s="22">
        <v>0</v>
      </c>
      <c r="H258" s="21">
        <v>40608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223</v>
      </c>
      <c r="D259" s="24">
        <v>44636</v>
      </c>
      <c r="E259" s="21">
        <v>40608</v>
      </c>
      <c r="F259" s="20" t="s">
        <v>14</v>
      </c>
      <c r="G259" s="22">
        <v>0</v>
      </c>
      <c r="H259" s="21">
        <v>40608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1328</v>
      </c>
      <c r="D260" s="24">
        <v>44928</v>
      </c>
      <c r="E260" s="21">
        <v>18937.59</v>
      </c>
      <c r="F260" s="20" t="s">
        <v>14</v>
      </c>
      <c r="G260" s="21">
        <v>0</v>
      </c>
      <c r="H260" s="21">
        <v>18937.59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1329</v>
      </c>
      <c r="D261" s="24">
        <v>44928</v>
      </c>
      <c r="E261" s="21">
        <v>112000</v>
      </c>
      <c r="F261" s="20" t="s">
        <v>14</v>
      </c>
      <c r="G261" s="21">
        <v>0</v>
      </c>
      <c r="H261" s="21">
        <v>112000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1330</v>
      </c>
      <c r="D262" s="24">
        <v>44928</v>
      </c>
      <c r="E262" s="21">
        <v>256000</v>
      </c>
      <c r="F262" s="20" t="s">
        <v>14</v>
      </c>
      <c r="G262" s="21">
        <v>0</v>
      </c>
      <c r="H262" s="21">
        <v>256000</v>
      </c>
      <c r="I262" s="12" t="s">
        <v>15</v>
      </c>
    </row>
    <row r="263" spans="1:9" x14ac:dyDescent="0.25">
      <c r="A263" s="15" t="s">
        <v>218</v>
      </c>
      <c r="B263" s="16" t="s">
        <v>12</v>
      </c>
      <c r="C263" s="17" t="s">
        <v>1331</v>
      </c>
      <c r="D263" s="24">
        <v>44928</v>
      </c>
      <c r="E263" s="21">
        <v>80000</v>
      </c>
      <c r="F263" s="20" t="s">
        <v>14</v>
      </c>
      <c r="G263" s="21">
        <v>0</v>
      </c>
      <c r="H263" s="21">
        <v>80000</v>
      </c>
      <c r="I263" s="12" t="s">
        <v>15</v>
      </c>
    </row>
    <row r="264" spans="1:9" x14ac:dyDescent="0.25">
      <c r="A264" s="15" t="s">
        <v>218</v>
      </c>
      <c r="B264" s="16" t="s">
        <v>12</v>
      </c>
      <c r="C264" s="17" t="s">
        <v>353</v>
      </c>
      <c r="D264" s="24">
        <v>44928</v>
      </c>
      <c r="E264" s="21">
        <v>16000</v>
      </c>
      <c r="F264" s="20" t="s">
        <v>14</v>
      </c>
      <c r="G264" s="21">
        <v>0</v>
      </c>
      <c r="H264" s="21">
        <v>16000</v>
      </c>
      <c r="I264" s="12" t="s">
        <v>15</v>
      </c>
    </row>
    <row r="265" spans="1:9" x14ac:dyDescent="0.25">
      <c r="A265" s="15" t="s">
        <v>218</v>
      </c>
      <c r="B265" s="16" t="s">
        <v>12</v>
      </c>
      <c r="C265" s="17" t="s">
        <v>1332</v>
      </c>
      <c r="D265" s="24">
        <v>44928</v>
      </c>
      <c r="E265" s="21">
        <v>1244500</v>
      </c>
      <c r="F265" s="20" t="s">
        <v>14</v>
      </c>
      <c r="G265" s="21">
        <v>0</v>
      </c>
      <c r="H265" s="21">
        <v>1244500</v>
      </c>
      <c r="I265" s="12" t="s">
        <v>15</v>
      </c>
    </row>
    <row r="266" spans="1:9" x14ac:dyDescent="0.25">
      <c r="A266" s="15" t="s">
        <v>218</v>
      </c>
      <c r="B266" s="16" t="s">
        <v>12</v>
      </c>
      <c r="C266" s="17" t="s">
        <v>1333</v>
      </c>
      <c r="D266" s="24">
        <v>44928</v>
      </c>
      <c r="E266" s="21">
        <v>16000</v>
      </c>
      <c r="F266" s="20" t="s">
        <v>14</v>
      </c>
      <c r="G266" s="21">
        <v>0</v>
      </c>
      <c r="H266" s="21">
        <v>16000</v>
      </c>
      <c r="I266" s="12" t="s">
        <v>15</v>
      </c>
    </row>
    <row r="267" spans="1:9" x14ac:dyDescent="0.25">
      <c r="A267" s="15" t="s">
        <v>218</v>
      </c>
      <c r="B267" s="16" t="s">
        <v>12</v>
      </c>
      <c r="C267" s="17" t="s">
        <v>226</v>
      </c>
      <c r="D267" s="24">
        <v>44896</v>
      </c>
      <c r="E267" s="21">
        <v>56608</v>
      </c>
      <c r="F267" s="20" t="s">
        <v>14</v>
      </c>
      <c r="G267" s="22">
        <v>0</v>
      </c>
      <c r="H267" s="21">
        <v>56608</v>
      </c>
      <c r="I267" s="12" t="s">
        <v>15</v>
      </c>
    </row>
    <row r="268" spans="1:9" x14ac:dyDescent="0.25">
      <c r="A268" s="15" t="s">
        <v>218</v>
      </c>
      <c r="B268" s="16" t="s">
        <v>12</v>
      </c>
      <c r="C268" s="17" t="s">
        <v>227</v>
      </c>
      <c r="D268" s="24">
        <v>44896</v>
      </c>
      <c r="E268" s="21">
        <v>56608</v>
      </c>
      <c r="F268" s="20" t="s">
        <v>14</v>
      </c>
      <c r="G268" s="22">
        <v>0</v>
      </c>
      <c r="H268" s="21">
        <v>56608</v>
      </c>
      <c r="I268" s="12" t="s">
        <v>15</v>
      </c>
    </row>
    <row r="269" spans="1:9" x14ac:dyDescent="0.25">
      <c r="A269" s="15" t="s">
        <v>218</v>
      </c>
      <c r="B269" s="16" t="s">
        <v>12</v>
      </c>
      <c r="C269" s="17" t="s">
        <v>1540</v>
      </c>
      <c r="D269" s="24">
        <v>44608</v>
      </c>
      <c r="E269" s="21">
        <v>16000</v>
      </c>
      <c r="F269" s="20" t="s">
        <v>14</v>
      </c>
      <c r="G269" s="21">
        <v>16000</v>
      </c>
      <c r="H269" s="21">
        <v>0</v>
      </c>
      <c r="I269" s="12" t="s">
        <v>21</v>
      </c>
    </row>
    <row r="270" spans="1:9" x14ac:dyDescent="0.25">
      <c r="A270" s="15" t="s">
        <v>218</v>
      </c>
      <c r="B270" s="16" t="s">
        <v>12</v>
      </c>
      <c r="C270" s="17" t="s">
        <v>356</v>
      </c>
      <c r="D270" s="24">
        <v>45027</v>
      </c>
      <c r="E270" s="21">
        <v>96000</v>
      </c>
      <c r="F270" s="20" t="s">
        <v>14</v>
      </c>
      <c r="G270" s="21">
        <v>0</v>
      </c>
      <c r="H270" s="21">
        <v>96000</v>
      </c>
      <c r="I270" s="12" t="s">
        <v>15</v>
      </c>
    </row>
    <row r="271" spans="1:9" x14ac:dyDescent="0.25">
      <c r="A271" s="15" t="s">
        <v>218</v>
      </c>
      <c r="B271" s="16" t="s">
        <v>12</v>
      </c>
      <c r="C271" s="17" t="s">
        <v>354</v>
      </c>
      <c r="D271" s="24">
        <v>45027</v>
      </c>
      <c r="E271" s="21">
        <v>96000</v>
      </c>
      <c r="F271" s="20" t="s">
        <v>14</v>
      </c>
      <c r="G271" s="22">
        <v>0</v>
      </c>
      <c r="H271" s="21">
        <v>96000</v>
      </c>
      <c r="I271" s="12" t="s">
        <v>15</v>
      </c>
    </row>
    <row r="272" spans="1:9" x14ac:dyDescent="0.25">
      <c r="A272" s="15" t="s">
        <v>231</v>
      </c>
      <c r="B272" s="16" t="s">
        <v>12</v>
      </c>
      <c r="C272" s="17" t="s">
        <v>232</v>
      </c>
      <c r="D272" s="24">
        <v>43405</v>
      </c>
      <c r="E272" s="21">
        <v>118000</v>
      </c>
      <c r="F272" s="20" t="s">
        <v>14</v>
      </c>
      <c r="G272" s="22">
        <v>0</v>
      </c>
      <c r="H272" s="23">
        <v>118000</v>
      </c>
      <c r="I272" s="12" t="s">
        <v>19</v>
      </c>
    </row>
    <row r="273" spans="1:9" x14ac:dyDescent="0.25">
      <c r="A273" s="15" t="s">
        <v>231</v>
      </c>
      <c r="B273" s="16" t="s">
        <v>12</v>
      </c>
      <c r="C273" s="17" t="s">
        <v>233</v>
      </c>
      <c r="D273" s="24">
        <v>43983</v>
      </c>
      <c r="E273" s="21">
        <v>254500</v>
      </c>
      <c r="F273" s="20" t="s">
        <v>14</v>
      </c>
      <c r="G273" s="22">
        <v>0</v>
      </c>
      <c r="H273" s="23">
        <v>254500</v>
      </c>
      <c r="I273" s="12" t="s">
        <v>19</v>
      </c>
    </row>
    <row r="274" spans="1:9" x14ac:dyDescent="0.25">
      <c r="A274" s="15" t="s">
        <v>231</v>
      </c>
      <c r="B274" s="16" t="s">
        <v>12</v>
      </c>
      <c r="C274" s="17" t="s">
        <v>234</v>
      </c>
      <c r="D274" s="24">
        <v>43983</v>
      </c>
      <c r="E274" s="21">
        <v>202000</v>
      </c>
      <c r="F274" s="20" t="s">
        <v>14</v>
      </c>
      <c r="G274" s="22">
        <v>0</v>
      </c>
      <c r="H274" s="23">
        <v>202000</v>
      </c>
      <c r="I274" s="12" t="s">
        <v>19</v>
      </c>
    </row>
    <row r="275" spans="1:9" x14ac:dyDescent="0.25">
      <c r="A275" s="15" t="s">
        <v>231</v>
      </c>
      <c r="B275" s="16" t="s">
        <v>12</v>
      </c>
      <c r="C275" s="17" t="s">
        <v>235</v>
      </c>
      <c r="D275" s="24">
        <v>43983</v>
      </c>
      <c r="E275" s="21">
        <v>192000</v>
      </c>
      <c r="F275" s="20" t="s">
        <v>14</v>
      </c>
      <c r="G275" s="22">
        <v>0</v>
      </c>
      <c r="H275" s="23">
        <v>192000</v>
      </c>
      <c r="I275" s="12" t="s">
        <v>19</v>
      </c>
    </row>
    <row r="276" spans="1:9" x14ac:dyDescent="0.25">
      <c r="A276" s="15" t="s">
        <v>231</v>
      </c>
      <c r="B276" s="16" t="s">
        <v>12</v>
      </c>
      <c r="C276" s="17" t="s">
        <v>236</v>
      </c>
      <c r="D276" s="24">
        <v>43983</v>
      </c>
      <c r="E276" s="21">
        <v>190000</v>
      </c>
      <c r="F276" s="20" t="s">
        <v>14</v>
      </c>
      <c r="G276" s="22">
        <v>0</v>
      </c>
      <c r="H276" s="23">
        <v>190000</v>
      </c>
      <c r="I276" s="12" t="s">
        <v>19</v>
      </c>
    </row>
    <row r="277" spans="1:9" x14ac:dyDescent="0.25">
      <c r="A277" s="15" t="s">
        <v>231</v>
      </c>
      <c r="B277" s="16" t="s">
        <v>12</v>
      </c>
      <c r="C277" s="17" t="s">
        <v>237</v>
      </c>
      <c r="D277" s="24">
        <v>43983</v>
      </c>
      <c r="E277" s="21">
        <v>95000</v>
      </c>
      <c r="F277" s="20" t="s">
        <v>14</v>
      </c>
      <c r="G277" s="22">
        <v>0</v>
      </c>
      <c r="H277" s="23">
        <v>95000</v>
      </c>
      <c r="I277" s="12" t="s">
        <v>19</v>
      </c>
    </row>
    <row r="278" spans="1:9" x14ac:dyDescent="0.25">
      <c r="A278" s="15" t="s">
        <v>231</v>
      </c>
      <c r="B278" s="16" t="s">
        <v>12</v>
      </c>
      <c r="C278" s="17" t="s">
        <v>238</v>
      </c>
      <c r="D278" s="24">
        <v>44105</v>
      </c>
      <c r="E278" s="21">
        <v>143250</v>
      </c>
      <c r="F278" s="20" t="s">
        <v>14</v>
      </c>
      <c r="G278" s="22">
        <v>0</v>
      </c>
      <c r="H278" s="23">
        <v>143250</v>
      </c>
      <c r="I278" s="12" t="s">
        <v>19</v>
      </c>
    </row>
    <row r="279" spans="1:9" x14ac:dyDescent="0.25">
      <c r="A279" s="15" t="s">
        <v>231</v>
      </c>
      <c r="B279" s="16" t="s">
        <v>12</v>
      </c>
      <c r="C279" s="32" t="s">
        <v>239</v>
      </c>
      <c r="D279" s="24">
        <v>44210</v>
      </c>
      <c r="E279" s="21">
        <v>808000</v>
      </c>
      <c r="F279" s="20" t="s">
        <v>14</v>
      </c>
      <c r="G279" s="22">
        <v>0</v>
      </c>
      <c r="H279" s="23">
        <v>808000</v>
      </c>
      <c r="I279" s="12" t="s">
        <v>15</v>
      </c>
    </row>
    <row r="280" spans="1:9" x14ac:dyDescent="0.25">
      <c r="A280" s="15" t="s">
        <v>231</v>
      </c>
      <c r="B280" s="16" t="s">
        <v>12</v>
      </c>
      <c r="C280" s="32" t="s">
        <v>240</v>
      </c>
      <c r="D280" s="24">
        <v>43983</v>
      </c>
      <c r="E280" s="21">
        <v>68250</v>
      </c>
      <c r="F280" s="20" t="s">
        <v>14</v>
      </c>
      <c r="G280" s="22">
        <v>0</v>
      </c>
      <c r="H280" s="23">
        <v>68250</v>
      </c>
      <c r="I280" s="12" t="s">
        <v>19</v>
      </c>
    </row>
    <row r="281" spans="1:9" x14ac:dyDescent="0.25">
      <c r="A281" s="15" t="s">
        <v>231</v>
      </c>
      <c r="B281" s="16" t="s">
        <v>12</v>
      </c>
      <c r="C281" s="32" t="s">
        <v>241</v>
      </c>
      <c r="D281" s="24">
        <v>44348</v>
      </c>
      <c r="E281" s="21">
        <v>235500</v>
      </c>
      <c r="F281" s="20" t="s">
        <v>14</v>
      </c>
      <c r="G281" s="22">
        <v>0</v>
      </c>
      <c r="H281" s="23">
        <v>235500</v>
      </c>
      <c r="I281" s="12" t="s">
        <v>15</v>
      </c>
    </row>
    <row r="282" spans="1:9" x14ac:dyDescent="0.25">
      <c r="A282" s="33" t="s">
        <v>242</v>
      </c>
      <c r="B282" s="16" t="s">
        <v>12</v>
      </c>
      <c r="C282" s="32" t="s">
        <v>243</v>
      </c>
      <c r="D282" s="24">
        <v>44418</v>
      </c>
      <c r="E282" s="21">
        <v>1312000</v>
      </c>
      <c r="F282" s="20" t="s">
        <v>14</v>
      </c>
      <c r="G282" s="22">
        <v>0</v>
      </c>
      <c r="H282" s="23">
        <v>1312000</v>
      </c>
      <c r="I282" s="12" t="s">
        <v>15</v>
      </c>
    </row>
    <row r="283" spans="1:9" x14ac:dyDescent="0.25">
      <c r="A283" s="33" t="s">
        <v>242</v>
      </c>
      <c r="B283" s="16" t="s">
        <v>12</v>
      </c>
      <c r="C283" s="32" t="s">
        <v>244</v>
      </c>
      <c r="D283" s="24">
        <v>44438</v>
      </c>
      <c r="E283" s="21">
        <v>56000</v>
      </c>
      <c r="F283" s="20" t="s">
        <v>14</v>
      </c>
      <c r="G283" s="22">
        <v>0</v>
      </c>
      <c r="H283" s="23">
        <v>56000</v>
      </c>
      <c r="I283" s="12" t="s">
        <v>15</v>
      </c>
    </row>
    <row r="284" spans="1:9" x14ac:dyDescent="0.25">
      <c r="A284" s="33" t="s">
        <v>242</v>
      </c>
      <c r="B284" s="16" t="s">
        <v>12</v>
      </c>
      <c r="C284" s="32" t="s">
        <v>245</v>
      </c>
      <c r="D284" s="24">
        <v>44438</v>
      </c>
      <c r="E284" s="21">
        <v>78500</v>
      </c>
      <c r="F284" s="20" t="s">
        <v>14</v>
      </c>
      <c r="G284" s="22">
        <v>0</v>
      </c>
      <c r="H284" s="23">
        <v>78500</v>
      </c>
      <c r="I284" s="12" t="s">
        <v>15</v>
      </c>
    </row>
    <row r="285" spans="1:9" x14ac:dyDescent="0.25">
      <c r="A285" s="33" t="s">
        <v>246</v>
      </c>
      <c r="B285" s="16" t="s">
        <v>12</v>
      </c>
      <c r="C285" s="32" t="s">
        <v>247</v>
      </c>
      <c r="D285" s="24">
        <v>44434</v>
      </c>
      <c r="E285" s="21">
        <v>294000</v>
      </c>
      <c r="F285" s="20" t="s">
        <v>14</v>
      </c>
      <c r="G285" s="22">
        <v>0</v>
      </c>
      <c r="H285" s="23">
        <v>294000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249</v>
      </c>
      <c r="D286" s="28">
        <v>44501</v>
      </c>
      <c r="E286" s="21">
        <v>230000</v>
      </c>
      <c r="F286" s="20" t="s">
        <v>14</v>
      </c>
      <c r="G286" s="22">
        <v>0</v>
      </c>
      <c r="H286" s="21">
        <v>230000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250</v>
      </c>
      <c r="D287" s="28">
        <v>44501</v>
      </c>
      <c r="E287" s="21">
        <v>136500</v>
      </c>
      <c r="F287" s="20" t="s">
        <v>14</v>
      </c>
      <c r="G287" s="22">
        <v>0</v>
      </c>
      <c r="H287" s="21">
        <v>136500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251</v>
      </c>
      <c r="D288" s="28">
        <v>44510</v>
      </c>
      <c r="E288" s="21">
        <v>1922800</v>
      </c>
      <c r="F288" s="20" t="s">
        <v>14</v>
      </c>
      <c r="G288" s="22">
        <v>0</v>
      </c>
      <c r="H288" s="21">
        <v>1922800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252</v>
      </c>
      <c r="D289" s="28">
        <v>44524</v>
      </c>
      <c r="E289" s="21">
        <v>205000</v>
      </c>
      <c r="F289" s="20" t="s">
        <v>14</v>
      </c>
      <c r="G289" s="22">
        <v>0</v>
      </c>
      <c r="H289" s="21">
        <v>205000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253</v>
      </c>
      <c r="D290" s="28">
        <v>44524</v>
      </c>
      <c r="E290" s="21">
        <v>415000</v>
      </c>
      <c r="F290" s="20" t="s">
        <v>14</v>
      </c>
      <c r="G290" s="22">
        <v>0</v>
      </c>
      <c r="H290" s="21">
        <v>415000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254</v>
      </c>
      <c r="D291" s="28">
        <v>44635</v>
      </c>
      <c r="E291" s="21">
        <v>192800</v>
      </c>
      <c r="F291" s="20" t="s">
        <v>14</v>
      </c>
      <c r="G291" s="21">
        <v>0</v>
      </c>
      <c r="H291" s="21">
        <v>192800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255</v>
      </c>
      <c r="D292" s="28">
        <v>44637</v>
      </c>
      <c r="E292" s="21">
        <v>2867500</v>
      </c>
      <c r="F292" s="20" t="s">
        <v>14</v>
      </c>
      <c r="G292" s="21">
        <v>0</v>
      </c>
      <c r="H292" s="21">
        <v>2867500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256</v>
      </c>
      <c r="D293" s="28">
        <v>44637</v>
      </c>
      <c r="E293" s="21">
        <v>106750</v>
      </c>
      <c r="F293" s="20" t="s">
        <v>14</v>
      </c>
      <c r="G293" s="21">
        <v>0</v>
      </c>
      <c r="H293" s="21">
        <v>106750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257</v>
      </c>
      <c r="D294" s="28">
        <v>44713</v>
      </c>
      <c r="E294" s="21">
        <v>59500</v>
      </c>
      <c r="F294" s="20" t="s">
        <v>14</v>
      </c>
      <c r="G294" s="21">
        <v>0</v>
      </c>
      <c r="H294" s="21">
        <v>59500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258</v>
      </c>
      <c r="D295" s="28">
        <v>44805</v>
      </c>
      <c r="E295" s="21">
        <v>185000</v>
      </c>
      <c r="F295" s="20" t="s">
        <v>14</v>
      </c>
      <c r="G295" s="21">
        <v>0</v>
      </c>
      <c r="H295" s="21">
        <v>185000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259</v>
      </c>
      <c r="D296" s="28">
        <v>44805</v>
      </c>
      <c r="E296" s="21">
        <v>161700</v>
      </c>
      <c r="F296" s="20" t="s">
        <v>14</v>
      </c>
      <c r="G296" s="21">
        <v>0</v>
      </c>
      <c r="H296" s="21">
        <v>161700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260</v>
      </c>
      <c r="D297" s="28">
        <v>44896</v>
      </c>
      <c r="E297" s="21">
        <v>3400000</v>
      </c>
      <c r="F297" s="20" t="s">
        <v>14</v>
      </c>
      <c r="G297" s="21">
        <v>0</v>
      </c>
      <c r="H297" s="21">
        <v>3400000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261</v>
      </c>
      <c r="D298" s="28">
        <v>44835</v>
      </c>
      <c r="E298" s="21">
        <v>4040000</v>
      </c>
      <c r="F298" s="20" t="s">
        <v>14</v>
      </c>
      <c r="G298" s="21">
        <v>0</v>
      </c>
      <c r="H298" s="21">
        <v>4040000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262</v>
      </c>
      <c r="D299" s="28">
        <v>44835</v>
      </c>
      <c r="E299" s="21">
        <v>230000</v>
      </c>
      <c r="F299" s="20" t="s">
        <v>14</v>
      </c>
      <c r="G299" s="21">
        <v>0</v>
      </c>
      <c r="H299" s="21">
        <v>230000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263</v>
      </c>
      <c r="D300" s="28">
        <v>44896</v>
      </c>
      <c r="E300" s="21">
        <v>16035600</v>
      </c>
      <c r="F300" s="20" t="s">
        <v>14</v>
      </c>
      <c r="G300" s="21">
        <v>0</v>
      </c>
      <c r="H300" s="21">
        <v>16035600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265</v>
      </c>
      <c r="D301" s="28">
        <v>44839</v>
      </c>
      <c r="E301" s="21">
        <v>590000</v>
      </c>
      <c r="F301" s="20" t="s">
        <v>14</v>
      </c>
      <c r="G301" s="21">
        <v>0</v>
      </c>
      <c r="H301" s="21">
        <v>590000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266</v>
      </c>
      <c r="D302" s="28">
        <v>44847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268</v>
      </c>
      <c r="D303" s="28">
        <v>44853</v>
      </c>
      <c r="E303" s="21">
        <v>825000</v>
      </c>
      <c r="F303" s="20" t="s">
        <v>14</v>
      </c>
      <c r="G303" s="21">
        <v>0</v>
      </c>
      <c r="H303" s="21">
        <v>825000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269</v>
      </c>
      <c r="D304" s="28">
        <v>44866</v>
      </c>
      <c r="E304" s="21">
        <v>404000</v>
      </c>
      <c r="F304" s="20" t="s">
        <v>14</v>
      </c>
      <c r="G304" s="21">
        <v>0</v>
      </c>
      <c r="H304" s="21">
        <v>404000</v>
      </c>
      <c r="I304" s="12" t="s">
        <v>15</v>
      </c>
    </row>
    <row r="305" spans="1:9" x14ac:dyDescent="0.25">
      <c r="A305" s="15" t="s">
        <v>248</v>
      </c>
      <c r="B305" s="16" t="s">
        <v>12</v>
      </c>
      <c r="C305" s="27" t="s">
        <v>271</v>
      </c>
      <c r="D305" s="28">
        <v>44866</v>
      </c>
      <c r="E305" s="21">
        <v>808000</v>
      </c>
      <c r="F305" s="20" t="s">
        <v>14</v>
      </c>
      <c r="G305" s="21">
        <v>0</v>
      </c>
      <c r="H305" s="21">
        <v>808000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272</v>
      </c>
      <c r="D306" s="28">
        <v>44866</v>
      </c>
      <c r="E306" s="21">
        <v>1380000</v>
      </c>
      <c r="F306" s="20" t="s">
        <v>14</v>
      </c>
      <c r="G306" s="21">
        <v>0</v>
      </c>
      <c r="H306" s="21">
        <v>1380000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274</v>
      </c>
      <c r="D307" s="28">
        <v>44896</v>
      </c>
      <c r="E307" s="21">
        <v>202000</v>
      </c>
      <c r="F307" s="20" t="s">
        <v>14</v>
      </c>
      <c r="G307" s="21">
        <v>202000</v>
      </c>
      <c r="H307" s="21">
        <v>0</v>
      </c>
      <c r="I307" s="12" t="s">
        <v>21</v>
      </c>
    </row>
    <row r="308" spans="1:9" x14ac:dyDescent="0.25">
      <c r="A308" s="15" t="s">
        <v>248</v>
      </c>
      <c r="B308" s="16" t="s">
        <v>12</v>
      </c>
      <c r="C308" s="27" t="s">
        <v>275</v>
      </c>
      <c r="D308" s="28">
        <v>44866</v>
      </c>
      <c r="E308" s="21">
        <v>624000</v>
      </c>
      <c r="F308" s="20" t="s">
        <v>14</v>
      </c>
      <c r="G308" s="21">
        <v>0</v>
      </c>
      <c r="H308" s="21">
        <v>624000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276</v>
      </c>
      <c r="D309" s="28">
        <v>44866</v>
      </c>
      <c r="E309" s="21">
        <v>285700</v>
      </c>
      <c r="F309" s="20" t="s">
        <v>14</v>
      </c>
      <c r="G309" s="21">
        <v>0</v>
      </c>
      <c r="H309" s="21">
        <v>285700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277</v>
      </c>
      <c r="D310" s="28">
        <v>44866</v>
      </c>
      <c r="E310" s="21">
        <v>202000</v>
      </c>
      <c r="F310" s="20" t="s">
        <v>14</v>
      </c>
      <c r="G310" s="21">
        <v>0</v>
      </c>
      <c r="H310" s="21">
        <v>202000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252</v>
      </c>
      <c r="D311" s="28">
        <v>44928</v>
      </c>
      <c r="E311" s="21">
        <v>205000</v>
      </c>
      <c r="F311" s="20" t="s">
        <v>14</v>
      </c>
      <c r="G311" s="21">
        <v>0</v>
      </c>
      <c r="H311" s="21">
        <v>205000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1334</v>
      </c>
      <c r="D312" s="28">
        <v>44928</v>
      </c>
      <c r="E312" s="21">
        <v>192800</v>
      </c>
      <c r="F312" s="20" t="s">
        <v>14</v>
      </c>
      <c r="G312" s="21">
        <v>0</v>
      </c>
      <c r="H312" s="21">
        <v>192800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1335</v>
      </c>
      <c r="D313" s="28">
        <v>44928</v>
      </c>
      <c r="E313" s="21">
        <v>3311000</v>
      </c>
      <c r="F313" s="20" t="s">
        <v>14</v>
      </c>
      <c r="G313" s="21">
        <v>0</v>
      </c>
      <c r="H313" s="21">
        <v>3311000</v>
      </c>
      <c r="I313" s="12" t="s">
        <v>15</v>
      </c>
    </row>
    <row r="314" spans="1:9" x14ac:dyDescent="0.25">
      <c r="A314" s="15" t="s">
        <v>1499</v>
      </c>
      <c r="B314" s="16" t="s">
        <v>12</v>
      </c>
      <c r="C314" s="27" t="s">
        <v>1336</v>
      </c>
      <c r="D314" s="28">
        <v>44928</v>
      </c>
      <c r="E314" s="21">
        <v>6312666.4800000004</v>
      </c>
      <c r="F314" s="20" t="s">
        <v>14</v>
      </c>
      <c r="G314" s="21">
        <v>0</v>
      </c>
      <c r="H314" s="21">
        <v>6312666.4800000004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207</v>
      </c>
      <c r="D315" s="28">
        <v>44928</v>
      </c>
      <c r="E315" s="21">
        <v>174400</v>
      </c>
      <c r="F315" s="20" t="s">
        <v>14</v>
      </c>
      <c r="G315" s="21">
        <v>0</v>
      </c>
      <c r="H315" s="21">
        <v>174400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1337</v>
      </c>
      <c r="D316" s="28">
        <v>44987</v>
      </c>
      <c r="E316" s="21">
        <v>3177500</v>
      </c>
      <c r="F316" s="20" t="s">
        <v>14</v>
      </c>
      <c r="G316" s="21">
        <v>0</v>
      </c>
      <c r="H316" s="21">
        <v>3177500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1338</v>
      </c>
      <c r="D317" s="28">
        <v>45140</v>
      </c>
      <c r="E317" s="21">
        <v>2133000</v>
      </c>
      <c r="F317" s="20" t="s">
        <v>14</v>
      </c>
      <c r="G317" s="21">
        <v>0</v>
      </c>
      <c r="H317" s="21">
        <v>2133000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1339</v>
      </c>
      <c r="D318" s="28" t="s">
        <v>1340</v>
      </c>
      <c r="E318" s="21">
        <v>1665000</v>
      </c>
      <c r="F318" s="20" t="s">
        <v>14</v>
      </c>
      <c r="G318" s="21">
        <v>0</v>
      </c>
      <c r="H318" s="21">
        <v>1665000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1341</v>
      </c>
      <c r="D319" s="28" t="s">
        <v>1340</v>
      </c>
      <c r="E319" s="21">
        <v>194000</v>
      </c>
      <c r="F319" s="20" t="s">
        <v>14</v>
      </c>
      <c r="G319" s="21">
        <v>0</v>
      </c>
      <c r="H319" s="21">
        <v>194000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1342</v>
      </c>
      <c r="D320" s="28" t="s">
        <v>1340</v>
      </c>
      <c r="E320" s="21">
        <v>3075000</v>
      </c>
      <c r="F320" s="20" t="s">
        <v>14</v>
      </c>
      <c r="G320" s="21">
        <v>0</v>
      </c>
      <c r="H320" s="21">
        <v>3075000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1343</v>
      </c>
      <c r="D321" s="28" t="s">
        <v>1340</v>
      </c>
      <c r="E321" s="21">
        <v>100000</v>
      </c>
      <c r="F321" s="20" t="s">
        <v>14</v>
      </c>
      <c r="G321" s="21">
        <v>0</v>
      </c>
      <c r="H321" s="21">
        <v>100000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1344</v>
      </c>
      <c r="D322" s="28" t="s">
        <v>1340</v>
      </c>
      <c r="E322" s="21">
        <v>105250</v>
      </c>
      <c r="F322" s="20" t="s">
        <v>14</v>
      </c>
      <c r="G322" s="21">
        <v>0</v>
      </c>
      <c r="H322" s="21">
        <v>105250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1345</v>
      </c>
      <c r="D323" s="28" t="s">
        <v>1340</v>
      </c>
      <c r="E323" s="21">
        <v>295000</v>
      </c>
      <c r="F323" s="20" t="s">
        <v>14</v>
      </c>
      <c r="G323" s="21">
        <v>0</v>
      </c>
      <c r="H323" s="21">
        <v>295000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1346</v>
      </c>
      <c r="D324" s="28" t="s">
        <v>1340</v>
      </c>
      <c r="E324" s="21">
        <v>293322</v>
      </c>
      <c r="F324" s="20" t="s">
        <v>14</v>
      </c>
      <c r="G324" s="21">
        <v>0</v>
      </c>
      <c r="H324" s="21">
        <v>293322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1347</v>
      </c>
      <c r="D325" s="28" t="s">
        <v>1340</v>
      </c>
      <c r="E325" s="21">
        <v>101000</v>
      </c>
      <c r="F325" s="20" t="s">
        <v>14</v>
      </c>
      <c r="G325" s="21">
        <v>0</v>
      </c>
      <c r="H325" s="21">
        <v>101000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1348</v>
      </c>
      <c r="D326" s="28" t="s">
        <v>1349</v>
      </c>
      <c r="E326" s="21">
        <v>300000</v>
      </c>
      <c r="F326" s="20" t="s">
        <v>14</v>
      </c>
      <c r="G326" s="21">
        <v>0</v>
      </c>
      <c r="H326" s="21">
        <v>300000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279</v>
      </c>
      <c r="D327" s="28">
        <v>44875</v>
      </c>
      <c r="E327" s="21">
        <v>690000</v>
      </c>
      <c r="F327" s="20" t="s">
        <v>14</v>
      </c>
      <c r="G327" s="21">
        <v>0</v>
      </c>
      <c r="H327" s="21">
        <v>690000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280</v>
      </c>
      <c r="D328" s="28">
        <v>44881</v>
      </c>
      <c r="E328" s="21">
        <v>202000</v>
      </c>
      <c r="F328" s="20" t="s">
        <v>14</v>
      </c>
      <c r="G328" s="21">
        <v>0</v>
      </c>
      <c r="H328" s="21">
        <v>202000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281</v>
      </c>
      <c r="D329" s="28">
        <v>44881</v>
      </c>
      <c r="E329" s="21">
        <v>1912500</v>
      </c>
      <c r="F329" s="20" t="s">
        <v>14</v>
      </c>
      <c r="G329" s="21">
        <v>1912500</v>
      </c>
      <c r="H329" s="21">
        <v>0</v>
      </c>
      <c r="I329" s="12" t="s">
        <v>21</v>
      </c>
    </row>
    <row r="330" spans="1:9" x14ac:dyDescent="0.25">
      <c r="A330" s="15" t="s">
        <v>248</v>
      </c>
      <c r="B330" s="16" t="s">
        <v>12</v>
      </c>
      <c r="C330" s="27" t="s">
        <v>282</v>
      </c>
      <c r="D330" s="28">
        <v>44882</v>
      </c>
      <c r="E330" s="21">
        <v>3335000</v>
      </c>
      <c r="F330" s="20" t="s">
        <v>14</v>
      </c>
      <c r="G330" s="21">
        <v>0</v>
      </c>
      <c r="H330" s="21">
        <v>3335000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283</v>
      </c>
      <c r="D331" s="28">
        <v>44882</v>
      </c>
      <c r="E331" s="21">
        <v>690000</v>
      </c>
      <c r="F331" s="20" t="s">
        <v>14</v>
      </c>
      <c r="G331" s="21">
        <v>0</v>
      </c>
      <c r="H331" s="21">
        <v>690000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284</v>
      </c>
      <c r="D332" s="28">
        <v>44883</v>
      </c>
      <c r="E332" s="21">
        <v>5880000</v>
      </c>
      <c r="F332" s="20" t="s">
        <v>14</v>
      </c>
      <c r="G332" s="21">
        <v>0</v>
      </c>
      <c r="H332" s="21">
        <v>5880000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285</v>
      </c>
      <c r="D333" s="28">
        <v>44883</v>
      </c>
      <c r="E333" s="21">
        <v>5316000</v>
      </c>
      <c r="F333" s="20" t="s">
        <v>14</v>
      </c>
      <c r="G333" s="21">
        <v>0</v>
      </c>
      <c r="H333" s="21">
        <v>5316000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286</v>
      </c>
      <c r="D334" s="28">
        <v>44885</v>
      </c>
      <c r="E334" s="21">
        <v>4424000</v>
      </c>
      <c r="F334" s="20" t="s">
        <v>14</v>
      </c>
      <c r="G334" s="21">
        <v>0</v>
      </c>
      <c r="H334" s="21">
        <v>4424000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287</v>
      </c>
      <c r="D335" s="28">
        <v>44902</v>
      </c>
      <c r="E335" s="21">
        <v>3335000</v>
      </c>
      <c r="F335" s="20" t="s">
        <v>14</v>
      </c>
      <c r="G335" s="21">
        <v>0</v>
      </c>
      <c r="H335" s="21">
        <v>3335000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1488</v>
      </c>
      <c r="D336" s="28">
        <v>45016</v>
      </c>
      <c r="E336" s="21">
        <v>6060000</v>
      </c>
      <c r="F336" s="20" t="s">
        <v>14</v>
      </c>
      <c r="G336" s="21">
        <v>0</v>
      </c>
      <c r="H336" s="21">
        <v>6060000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1489</v>
      </c>
      <c r="D337" s="28">
        <v>45016</v>
      </c>
      <c r="E337" s="21">
        <v>311250</v>
      </c>
      <c r="F337" s="20" t="s">
        <v>14</v>
      </c>
      <c r="G337" s="21">
        <v>0</v>
      </c>
      <c r="H337" s="21">
        <v>311250</v>
      </c>
      <c r="I337" s="12" t="s">
        <v>15</v>
      </c>
    </row>
    <row r="338" spans="1:9" x14ac:dyDescent="0.25">
      <c r="A338" s="15" t="s">
        <v>248</v>
      </c>
      <c r="B338" s="16" t="s">
        <v>12</v>
      </c>
      <c r="C338" s="27" t="s">
        <v>1490</v>
      </c>
      <c r="D338" s="28">
        <v>45016</v>
      </c>
      <c r="E338" s="21">
        <v>202000</v>
      </c>
      <c r="F338" s="20" t="s">
        <v>14</v>
      </c>
      <c r="G338" s="21">
        <v>0</v>
      </c>
      <c r="H338" s="21">
        <v>202000</v>
      </c>
      <c r="I338" s="12" t="s">
        <v>15</v>
      </c>
    </row>
    <row r="339" spans="1:9" x14ac:dyDescent="0.25">
      <c r="A339" s="15" t="s">
        <v>248</v>
      </c>
      <c r="B339" s="16" t="s">
        <v>12</v>
      </c>
      <c r="C339" s="27" t="s">
        <v>1491</v>
      </c>
      <c r="D339" s="28">
        <v>44994</v>
      </c>
      <c r="E339" s="21">
        <v>4600000</v>
      </c>
      <c r="F339" s="20" t="s">
        <v>14</v>
      </c>
      <c r="G339" s="21">
        <v>0</v>
      </c>
      <c r="H339" s="21">
        <v>4600000</v>
      </c>
      <c r="I339" s="12" t="s">
        <v>15</v>
      </c>
    </row>
    <row r="340" spans="1:9" x14ac:dyDescent="0.25">
      <c r="A340" s="15" t="s">
        <v>248</v>
      </c>
      <c r="B340" s="16" t="s">
        <v>12</v>
      </c>
      <c r="C340" s="27" t="s">
        <v>1492</v>
      </c>
      <c r="D340" s="28">
        <v>44994</v>
      </c>
      <c r="E340" s="21">
        <v>2900000</v>
      </c>
      <c r="F340" s="20" t="s">
        <v>14</v>
      </c>
      <c r="G340" s="21">
        <v>0</v>
      </c>
      <c r="H340" s="21">
        <v>2900000</v>
      </c>
      <c r="I340" s="12" t="s">
        <v>15</v>
      </c>
    </row>
    <row r="341" spans="1:9" x14ac:dyDescent="0.25">
      <c r="A341" s="15" t="s">
        <v>248</v>
      </c>
      <c r="B341" s="16" t="s">
        <v>12</v>
      </c>
      <c r="C341" s="27" t="s">
        <v>1493</v>
      </c>
      <c r="D341" s="28">
        <v>44999</v>
      </c>
      <c r="E341" s="21">
        <v>2383500</v>
      </c>
      <c r="F341" s="20" t="s">
        <v>14</v>
      </c>
      <c r="G341" s="21">
        <v>0</v>
      </c>
      <c r="H341" s="21">
        <v>2383500</v>
      </c>
      <c r="I341" s="12" t="s">
        <v>15</v>
      </c>
    </row>
    <row r="342" spans="1:9" x14ac:dyDescent="0.25">
      <c r="A342" s="15" t="s">
        <v>248</v>
      </c>
      <c r="B342" s="16" t="s">
        <v>12</v>
      </c>
      <c r="C342" s="27" t="s">
        <v>1494</v>
      </c>
      <c r="D342" s="28">
        <v>44999</v>
      </c>
      <c r="E342" s="21">
        <v>1135000</v>
      </c>
      <c r="F342" s="20" t="s">
        <v>14</v>
      </c>
      <c r="G342" s="21">
        <v>0</v>
      </c>
      <c r="H342" s="21">
        <v>1135000</v>
      </c>
      <c r="I342" s="12" t="s">
        <v>15</v>
      </c>
    </row>
    <row r="343" spans="1:9" x14ac:dyDescent="0.25">
      <c r="A343" s="15" t="s">
        <v>248</v>
      </c>
      <c r="B343" s="16" t="s">
        <v>12</v>
      </c>
      <c r="C343" s="27" t="s">
        <v>1495</v>
      </c>
      <c r="D343" s="28">
        <v>44999</v>
      </c>
      <c r="E343" s="21">
        <v>2100000</v>
      </c>
      <c r="F343" s="20" t="s">
        <v>14</v>
      </c>
      <c r="G343" s="21">
        <v>0</v>
      </c>
      <c r="H343" s="21">
        <v>2100000</v>
      </c>
      <c r="I343" s="12" t="s">
        <v>15</v>
      </c>
    </row>
    <row r="344" spans="1:9" x14ac:dyDescent="0.25">
      <c r="A344" s="15" t="s">
        <v>248</v>
      </c>
      <c r="B344" s="16" t="s">
        <v>12</v>
      </c>
      <c r="C344" s="27" t="s">
        <v>1496</v>
      </c>
      <c r="D344" s="28">
        <v>44999</v>
      </c>
      <c r="E344" s="21">
        <v>105000</v>
      </c>
      <c r="F344" s="20" t="s">
        <v>14</v>
      </c>
      <c r="G344" s="21">
        <v>0</v>
      </c>
      <c r="H344" s="21">
        <v>105000</v>
      </c>
      <c r="I344" s="12" t="s">
        <v>15</v>
      </c>
    </row>
    <row r="345" spans="1:9" x14ac:dyDescent="0.25">
      <c r="A345" s="15" t="s">
        <v>248</v>
      </c>
      <c r="B345" s="16" t="s">
        <v>12</v>
      </c>
      <c r="C345" s="27" t="s">
        <v>1497</v>
      </c>
      <c r="D345" s="28">
        <v>45001</v>
      </c>
      <c r="E345" s="21">
        <v>475250</v>
      </c>
      <c r="F345" s="20" t="s">
        <v>14</v>
      </c>
      <c r="G345" s="21">
        <v>0</v>
      </c>
      <c r="H345" s="21">
        <v>475250</v>
      </c>
      <c r="I345" s="12" t="s">
        <v>15</v>
      </c>
    </row>
    <row r="346" spans="1:9" x14ac:dyDescent="0.25">
      <c r="A346" s="15" t="s">
        <v>248</v>
      </c>
      <c r="B346" s="16" t="s">
        <v>12</v>
      </c>
      <c r="C346" s="27" t="s">
        <v>1498</v>
      </c>
      <c r="D346" s="28">
        <v>45005</v>
      </c>
      <c r="E346" s="21">
        <v>805000</v>
      </c>
      <c r="F346" s="20" t="s">
        <v>14</v>
      </c>
      <c r="G346" s="21">
        <v>0</v>
      </c>
      <c r="H346" s="21">
        <v>805000</v>
      </c>
      <c r="I346" s="12" t="s">
        <v>15</v>
      </c>
    </row>
    <row r="347" spans="1:9" x14ac:dyDescent="0.25">
      <c r="A347" s="15" t="s">
        <v>248</v>
      </c>
      <c r="B347" s="16" t="s">
        <v>12</v>
      </c>
      <c r="C347" s="27" t="s">
        <v>1563</v>
      </c>
      <c r="D347" s="28">
        <v>45017</v>
      </c>
      <c r="E347" s="21">
        <v>6555000</v>
      </c>
      <c r="F347" s="20" t="s">
        <v>14</v>
      </c>
      <c r="G347" s="21">
        <v>0</v>
      </c>
      <c r="H347" s="21">
        <v>6555000</v>
      </c>
      <c r="I347" s="12" t="s">
        <v>15</v>
      </c>
    </row>
    <row r="348" spans="1:9" x14ac:dyDescent="0.25">
      <c r="A348" s="15" t="s">
        <v>248</v>
      </c>
      <c r="B348" s="16" t="s">
        <v>12</v>
      </c>
      <c r="C348" s="27" t="s">
        <v>1564</v>
      </c>
      <c r="D348" s="28">
        <v>45029</v>
      </c>
      <c r="E348" s="21">
        <v>4255000</v>
      </c>
      <c r="F348" s="20" t="s">
        <v>14</v>
      </c>
      <c r="G348" s="21">
        <v>0</v>
      </c>
      <c r="H348" s="21">
        <v>4255000</v>
      </c>
      <c r="I348" s="12" t="s">
        <v>15</v>
      </c>
    </row>
    <row r="349" spans="1:9" x14ac:dyDescent="0.25">
      <c r="A349" s="15" t="s">
        <v>248</v>
      </c>
      <c r="B349" s="16" t="s">
        <v>12</v>
      </c>
      <c r="C349" s="27" t="s">
        <v>80</v>
      </c>
      <c r="D349" s="28">
        <v>45029</v>
      </c>
      <c r="E349" s="21">
        <v>4255000</v>
      </c>
      <c r="F349" s="20" t="s">
        <v>14</v>
      </c>
      <c r="G349" s="21">
        <v>0</v>
      </c>
      <c r="H349" s="21">
        <v>4255000</v>
      </c>
      <c r="I349" s="12" t="s">
        <v>15</v>
      </c>
    </row>
    <row r="350" spans="1:9" x14ac:dyDescent="0.25">
      <c r="A350" s="15" t="s">
        <v>248</v>
      </c>
      <c r="B350" s="16" t="s">
        <v>12</v>
      </c>
      <c r="C350" s="27" t="s">
        <v>1565</v>
      </c>
      <c r="D350" s="28">
        <v>45029</v>
      </c>
      <c r="E350" s="21">
        <v>925000</v>
      </c>
      <c r="F350" s="20" t="s">
        <v>14</v>
      </c>
      <c r="G350" s="21">
        <v>0</v>
      </c>
      <c r="H350" s="21">
        <v>925000</v>
      </c>
      <c r="I350" s="12" t="s">
        <v>15</v>
      </c>
    </row>
    <row r="351" spans="1:9" x14ac:dyDescent="0.25">
      <c r="A351" s="15" t="s">
        <v>248</v>
      </c>
      <c r="B351" s="16" t="s">
        <v>12</v>
      </c>
      <c r="C351" s="27" t="s">
        <v>1566</v>
      </c>
      <c r="D351" s="28">
        <v>45029</v>
      </c>
      <c r="E351" s="21">
        <v>200000</v>
      </c>
      <c r="F351" s="20" t="s">
        <v>14</v>
      </c>
      <c r="G351" s="21">
        <v>0</v>
      </c>
      <c r="H351" s="21">
        <v>200000</v>
      </c>
      <c r="I351" s="12" t="s">
        <v>15</v>
      </c>
    </row>
    <row r="352" spans="1:9" x14ac:dyDescent="0.25">
      <c r="A352" s="15" t="s">
        <v>290</v>
      </c>
      <c r="B352" s="16" t="s">
        <v>12</v>
      </c>
      <c r="C352" s="16" t="s">
        <v>291</v>
      </c>
      <c r="D352" s="18">
        <v>43132</v>
      </c>
      <c r="E352" s="26">
        <v>14750</v>
      </c>
      <c r="F352" s="20" t="s">
        <v>14</v>
      </c>
      <c r="G352" s="21">
        <v>0</v>
      </c>
      <c r="H352" s="23">
        <v>14750</v>
      </c>
      <c r="I352" s="12" t="s">
        <v>19</v>
      </c>
    </row>
    <row r="353" spans="1:9" x14ac:dyDescent="0.25">
      <c r="A353" s="15" t="s">
        <v>292</v>
      </c>
      <c r="B353" s="16" t="s">
        <v>12</v>
      </c>
      <c r="C353" s="16" t="s">
        <v>293</v>
      </c>
      <c r="D353" s="18">
        <v>43862</v>
      </c>
      <c r="E353" s="26">
        <v>50732.15</v>
      </c>
      <c r="F353" s="20" t="s">
        <v>14</v>
      </c>
      <c r="G353" s="21">
        <v>0</v>
      </c>
      <c r="H353" s="23">
        <v>50732.15</v>
      </c>
      <c r="I353" s="12" t="s">
        <v>19</v>
      </c>
    </row>
    <row r="354" spans="1:9" x14ac:dyDescent="0.25">
      <c r="A354" s="15" t="s">
        <v>292</v>
      </c>
      <c r="B354" s="16" t="s">
        <v>12</v>
      </c>
      <c r="C354" s="17" t="s">
        <v>294</v>
      </c>
      <c r="D354" s="24">
        <v>43983</v>
      </c>
      <c r="E354" s="21">
        <v>142160.66</v>
      </c>
      <c r="F354" s="20" t="s">
        <v>14</v>
      </c>
      <c r="G354" s="21">
        <v>0</v>
      </c>
      <c r="H354" s="23">
        <v>142160.66</v>
      </c>
      <c r="I354" s="12" t="s">
        <v>19</v>
      </c>
    </row>
    <row r="355" spans="1:9" x14ac:dyDescent="0.25">
      <c r="A355" s="15" t="s">
        <v>292</v>
      </c>
      <c r="B355" s="16" t="s">
        <v>12</v>
      </c>
      <c r="C355" s="17" t="s">
        <v>295</v>
      </c>
      <c r="D355" s="24">
        <v>44105</v>
      </c>
      <c r="E355" s="21">
        <v>50730.15</v>
      </c>
      <c r="F355" s="20" t="s">
        <v>14</v>
      </c>
      <c r="G355" s="21">
        <v>0</v>
      </c>
      <c r="H355" s="23">
        <v>50730.15</v>
      </c>
      <c r="I355" s="12" t="s">
        <v>19</v>
      </c>
    </row>
    <row r="356" spans="1:9" x14ac:dyDescent="0.25">
      <c r="A356" s="15" t="s">
        <v>292</v>
      </c>
      <c r="B356" s="16" t="s">
        <v>12</v>
      </c>
      <c r="C356" s="16" t="s">
        <v>296</v>
      </c>
      <c r="D356" s="24">
        <v>44348</v>
      </c>
      <c r="E356" s="21">
        <v>50730.15</v>
      </c>
      <c r="F356" s="20" t="s">
        <v>14</v>
      </c>
      <c r="G356" s="21">
        <v>0</v>
      </c>
      <c r="H356" s="23">
        <v>50730.15</v>
      </c>
      <c r="I356" s="12" t="s">
        <v>15</v>
      </c>
    </row>
    <row r="357" spans="1:9" x14ac:dyDescent="0.25">
      <c r="A357" s="15" t="s">
        <v>292</v>
      </c>
      <c r="B357" s="16" t="s">
        <v>12</v>
      </c>
      <c r="C357" s="17" t="s">
        <v>297</v>
      </c>
      <c r="D357" s="24">
        <v>44348</v>
      </c>
      <c r="E357" s="21">
        <v>116253.52</v>
      </c>
      <c r="F357" s="20" t="s">
        <v>14</v>
      </c>
      <c r="G357" s="21">
        <v>0</v>
      </c>
      <c r="H357" s="23">
        <v>116253.52</v>
      </c>
      <c r="I357" s="12" t="s">
        <v>15</v>
      </c>
    </row>
    <row r="358" spans="1:9" x14ac:dyDescent="0.25">
      <c r="A358" s="15" t="s">
        <v>292</v>
      </c>
      <c r="B358" s="16" t="s">
        <v>12</v>
      </c>
      <c r="C358" s="17" t="s">
        <v>1350</v>
      </c>
      <c r="D358" s="24">
        <v>44928</v>
      </c>
      <c r="E358" s="21">
        <v>30798.240000000002</v>
      </c>
      <c r="F358" s="20" t="s">
        <v>14</v>
      </c>
      <c r="G358" s="21">
        <v>0</v>
      </c>
      <c r="H358" s="21">
        <v>30798.240000000002</v>
      </c>
      <c r="I358" s="12" t="s">
        <v>15</v>
      </c>
    </row>
    <row r="359" spans="1:9" x14ac:dyDescent="0.25">
      <c r="A359" s="15" t="s">
        <v>292</v>
      </c>
      <c r="B359" s="16" t="s">
        <v>12</v>
      </c>
      <c r="C359" s="17" t="s">
        <v>1351</v>
      </c>
      <c r="D359" s="24">
        <v>44928</v>
      </c>
      <c r="E359" s="21">
        <v>172088.77</v>
      </c>
      <c r="F359" s="20" t="s">
        <v>14</v>
      </c>
      <c r="G359" s="21">
        <v>0</v>
      </c>
      <c r="H359" s="21">
        <v>172088.77</v>
      </c>
      <c r="I359" s="12" t="s">
        <v>15</v>
      </c>
    </row>
    <row r="360" spans="1:9" x14ac:dyDescent="0.25">
      <c r="A360" s="15" t="s">
        <v>292</v>
      </c>
      <c r="B360" s="16" t="s">
        <v>12</v>
      </c>
      <c r="C360" s="17" t="s">
        <v>1352</v>
      </c>
      <c r="D360" s="24">
        <v>44928</v>
      </c>
      <c r="E360" s="21">
        <v>85649.97</v>
      </c>
      <c r="F360" s="20" t="s">
        <v>14</v>
      </c>
      <c r="G360" s="21">
        <v>0</v>
      </c>
      <c r="H360" s="21">
        <v>85649.97</v>
      </c>
      <c r="I360" s="12" t="s">
        <v>15</v>
      </c>
    </row>
    <row r="361" spans="1:9" x14ac:dyDescent="0.25">
      <c r="A361" s="15" t="s">
        <v>292</v>
      </c>
      <c r="B361" s="16" t="s">
        <v>12</v>
      </c>
      <c r="C361" s="17" t="s">
        <v>1353</v>
      </c>
      <c r="D361" s="24">
        <v>44928</v>
      </c>
      <c r="E361" s="21">
        <v>8880</v>
      </c>
      <c r="F361" s="20" t="s">
        <v>14</v>
      </c>
      <c r="G361" s="21">
        <v>0</v>
      </c>
      <c r="H361" s="21">
        <v>8880</v>
      </c>
      <c r="I361" s="12" t="s">
        <v>15</v>
      </c>
    </row>
    <row r="362" spans="1:9" x14ac:dyDescent="0.25">
      <c r="A362" s="15" t="s">
        <v>292</v>
      </c>
      <c r="B362" s="16" t="s">
        <v>12</v>
      </c>
      <c r="C362" s="17" t="s">
        <v>1354</v>
      </c>
      <c r="D362" s="24">
        <v>44928</v>
      </c>
      <c r="E362" s="21">
        <v>552080</v>
      </c>
      <c r="F362" s="20" t="s">
        <v>14</v>
      </c>
      <c r="G362" s="21">
        <v>0</v>
      </c>
      <c r="H362" s="21">
        <v>552080</v>
      </c>
      <c r="I362" s="12" t="s">
        <v>15</v>
      </c>
    </row>
    <row r="363" spans="1:9" x14ac:dyDescent="0.25">
      <c r="A363" s="15" t="s">
        <v>292</v>
      </c>
      <c r="B363" s="16" t="s">
        <v>12</v>
      </c>
      <c r="C363" s="17" t="s">
        <v>1355</v>
      </c>
      <c r="D363" s="24">
        <v>44928</v>
      </c>
      <c r="E363" s="21">
        <v>29320</v>
      </c>
      <c r="F363" s="20" t="s">
        <v>14</v>
      </c>
      <c r="G363" s="21">
        <v>0</v>
      </c>
      <c r="H363" s="21">
        <v>29320</v>
      </c>
      <c r="I363" s="12" t="s">
        <v>15</v>
      </c>
    </row>
    <row r="364" spans="1:9" x14ac:dyDescent="0.25">
      <c r="A364" s="15" t="s">
        <v>292</v>
      </c>
      <c r="B364" s="16" t="s">
        <v>12</v>
      </c>
      <c r="C364" s="17" t="s">
        <v>298</v>
      </c>
      <c r="D364" s="24">
        <v>44927</v>
      </c>
      <c r="E364" s="21">
        <v>23954.26</v>
      </c>
      <c r="F364" s="20" t="s">
        <v>14</v>
      </c>
      <c r="G364" s="21">
        <v>0</v>
      </c>
      <c r="H364" s="21">
        <v>23954.26</v>
      </c>
      <c r="I364" s="12" t="s">
        <v>15</v>
      </c>
    </row>
    <row r="365" spans="1:9" x14ac:dyDescent="0.25">
      <c r="A365" s="15" t="s">
        <v>292</v>
      </c>
      <c r="B365" s="16" t="s">
        <v>12</v>
      </c>
      <c r="C365" s="17" t="s">
        <v>1351</v>
      </c>
      <c r="D365" s="24">
        <v>44927</v>
      </c>
      <c r="E365" s="21">
        <v>172088.77</v>
      </c>
      <c r="F365" s="20" t="s">
        <v>14</v>
      </c>
      <c r="G365" s="21">
        <v>0</v>
      </c>
      <c r="H365" s="21">
        <v>172088.77</v>
      </c>
      <c r="I365" s="12" t="s">
        <v>15</v>
      </c>
    </row>
    <row r="366" spans="1:9" x14ac:dyDescent="0.25">
      <c r="A366" s="15" t="s">
        <v>301</v>
      </c>
      <c r="B366" s="16" t="s">
        <v>12</v>
      </c>
      <c r="C366" s="16" t="s">
        <v>302</v>
      </c>
      <c r="D366" s="18">
        <v>43535</v>
      </c>
      <c r="E366" s="26">
        <v>37907</v>
      </c>
      <c r="F366" s="20" t="s">
        <v>14</v>
      </c>
      <c r="G366" s="21">
        <v>0</v>
      </c>
      <c r="H366" s="23">
        <v>37907</v>
      </c>
      <c r="I366" s="12" t="s">
        <v>19</v>
      </c>
    </row>
    <row r="367" spans="1:9" x14ac:dyDescent="0.25">
      <c r="A367" s="15" t="s">
        <v>303</v>
      </c>
      <c r="B367" s="16" t="s">
        <v>12</v>
      </c>
      <c r="C367" s="16" t="s">
        <v>304</v>
      </c>
      <c r="D367" s="18">
        <v>43282</v>
      </c>
      <c r="E367" s="26">
        <v>14000</v>
      </c>
      <c r="F367" s="20" t="s">
        <v>14</v>
      </c>
      <c r="G367" s="21">
        <v>0</v>
      </c>
      <c r="H367" s="23">
        <v>14000</v>
      </c>
      <c r="I367" s="12" t="s">
        <v>19</v>
      </c>
    </row>
    <row r="368" spans="1:9" x14ac:dyDescent="0.25">
      <c r="A368" s="15" t="s">
        <v>305</v>
      </c>
      <c r="B368" s="16" t="s">
        <v>12</v>
      </c>
      <c r="C368" s="17" t="s">
        <v>306</v>
      </c>
      <c r="D368" s="24">
        <v>43983</v>
      </c>
      <c r="E368" s="21">
        <v>59375</v>
      </c>
      <c r="F368" s="20" t="s">
        <v>14</v>
      </c>
      <c r="G368" s="21">
        <v>0</v>
      </c>
      <c r="H368" s="23">
        <v>59375</v>
      </c>
      <c r="I368" s="12" t="s">
        <v>19</v>
      </c>
    </row>
    <row r="369" spans="1:9" x14ac:dyDescent="0.25">
      <c r="A369" s="15" t="s">
        <v>305</v>
      </c>
      <c r="B369" s="16" t="s">
        <v>12</v>
      </c>
      <c r="C369" s="17" t="s">
        <v>307</v>
      </c>
      <c r="D369" s="24">
        <v>43983</v>
      </c>
      <c r="E369" s="21">
        <v>28000</v>
      </c>
      <c r="F369" s="20" t="s">
        <v>14</v>
      </c>
      <c r="G369" s="21">
        <v>0</v>
      </c>
      <c r="H369" s="23">
        <v>28000</v>
      </c>
      <c r="I369" s="12" t="s">
        <v>19</v>
      </c>
    </row>
    <row r="370" spans="1:9" x14ac:dyDescent="0.25">
      <c r="A370" s="15" t="s">
        <v>305</v>
      </c>
      <c r="B370" s="16" t="s">
        <v>12</v>
      </c>
      <c r="C370" s="17" t="s">
        <v>308</v>
      </c>
      <c r="D370" s="24">
        <v>43983</v>
      </c>
      <c r="E370" s="21">
        <v>5888</v>
      </c>
      <c r="F370" s="20" t="s">
        <v>14</v>
      </c>
      <c r="G370" s="21">
        <v>0</v>
      </c>
      <c r="H370" s="23">
        <v>5888</v>
      </c>
      <c r="I370" s="12" t="s">
        <v>19</v>
      </c>
    </row>
    <row r="371" spans="1:9" x14ac:dyDescent="0.25">
      <c r="A371" s="15" t="s">
        <v>305</v>
      </c>
      <c r="B371" s="16" t="s">
        <v>12</v>
      </c>
      <c r="C371" s="17" t="s">
        <v>309</v>
      </c>
      <c r="D371" s="24">
        <v>43983</v>
      </c>
      <c r="E371" s="21">
        <v>20875</v>
      </c>
      <c r="F371" s="20" t="s">
        <v>14</v>
      </c>
      <c r="G371" s="21">
        <v>0</v>
      </c>
      <c r="H371" s="23">
        <v>20875</v>
      </c>
      <c r="I371" s="12" t="s">
        <v>19</v>
      </c>
    </row>
    <row r="372" spans="1:9" x14ac:dyDescent="0.25">
      <c r="A372" s="15" t="s">
        <v>305</v>
      </c>
      <c r="B372" s="16" t="s">
        <v>12</v>
      </c>
      <c r="C372" s="17" t="s">
        <v>310</v>
      </c>
      <c r="D372" s="24">
        <v>44348</v>
      </c>
      <c r="E372" s="21">
        <v>58316</v>
      </c>
      <c r="F372" s="20" t="s">
        <v>14</v>
      </c>
      <c r="G372" s="21">
        <v>0</v>
      </c>
      <c r="H372" s="23">
        <v>58316</v>
      </c>
      <c r="I372" s="12" t="s">
        <v>15</v>
      </c>
    </row>
    <row r="373" spans="1:9" x14ac:dyDescent="0.25">
      <c r="A373" s="15" t="s">
        <v>305</v>
      </c>
      <c r="B373" s="16" t="s">
        <v>12</v>
      </c>
      <c r="C373" s="17" t="s">
        <v>1356</v>
      </c>
      <c r="D373" s="24">
        <v>44348</v>
      </c>
      <c r="E373" s="21">
        <v>133609</v>
      </c>
      <c r="F373" s="20" t="s">
        <v>14</v>
      </c>
      <c r="G373" s="21">
        <v>133609</v>
      </c>
      <c r="H373" s="21">
        <v>0</v>
      </c>
      <c r="I373" s="12" t="s">
        <v>21</v>
      </c>
    </row>
    <row r="374" spans="1:9" x14ac:dyDescent="0.25">
      <c r="A374" s="15" t="s">
        <v>305</v>
      </c>
      <c r="B374" s="16" t="s">
        <v>12</v>
      </c>
      <c r="C374" s="17" t="s">
        <v>1357</v>
      </c>
      <c r="D374" s="24">
        <v>44348</v>
      </c>
      <c r="E374" s="21">
        <v>204443</v>
      </c>
      <c r="F374" s="20" t="s">
        <v>14</v>
      </c>
      <c r="G374" s="21">
        <v>0</v>
      </c>
      <c r="H374" s="21">
        <v>204443</v>
      </c>
      <c r="I374" s="12" t="s">
        <v>15</v>
      </c>
    </row>
    <row r="375" spans="1:9" x14ac:dyDescent="0.25">
      <c r="A375" s="15" t="s">
        <v>305</v>
      </c>
      <c r="B375" s="16" t="s">
        <v>12</v>
      </c>
      <c r="C375" s="17" t="s">
        <v>1358</v>
      </c>
      <c r="D375" s="24">
        <v>44348</v>
      </c>
      <c r="E375" s="21">
        <v>369000</v>
      </c>
      <c r="F375" s="20" t="s">
        <v>14</v>
      </c>
      <c r="G375" s="21">
        <v>369000</v>
      </c>
      <c r="H375" s="21">
        <v>0</v>
      </c>
      <c r="I375" s="12" t="s">
        <v>21</v>
      </c>
    </row>
    <row r="376" spans="1:9" x14ac:dyDescent="0.25">
      <c r="A376" s="15" t="s">
        <v>305</v>
      </c>
      <c r="B376" s="16" t="s">
        <v>12</v>
      </c>
      <c r="C376" s="17" t="s">
        <v>1359</v>
      </c>
      <c r="D376" s="24">
        <v>44348</v>
      </c>
      <c r="E376" s="21">
        <v>60011</v>
      </c>
      <c r="F376" s="20" t="s">
        <v>14</v>
      </c>
      <c r="G376" s="21">
        <v>60011</v>
      </c>
      <c r="H376" s="21">
        <v>0</v>
      </c>
      <c r="I376" s="12" t="s">
        <v>21</v>
      </c>
    </row>
    <row r="377" spans="1:9" x14ac:dyDescent="0.25">
      <c r="A377" s="15" t="s">
        <v>305</v>
      </c>
      <c r="B377" s="16" t="s">
        <v>12</v>
      </c>
      <c r="C377" s="17" t="s">
        <v>1360</v>
      </c>
      <c r="D377" s="24">
        <v>44348</v>
      </c>
      <c r="E377" s="21">
        <v>409500</v>
      </c>
      <c r="F377" s="20" t="s">
        <v>14</v>
      </c>
      <c r="G377" s="21">
        <v>409500</v>
      </c>
      <c r="H377" s="21">
        <v>0</v>
      </c>
      <c r="I377" s="12" t="s">
        <v>21</v>
      </c>
    </row>
    <row r="378" spans="1:9" x14ac:dyDescent="0.25">
      <c r="A378" s="15" t="s">
        <v>305</v>
      </c>
      <c r="B378" s="16" t="s">
        <v>12</v>
      </c>
      <c r="C378" s="17" t="s">
        <v>1361</v>
      </c>
      <c r="D378" s="24">
        <v>44348</v>
      </c>
      <c r="E378" s="21">
        <v>21290</v>
      </c>
      <c r="F378" s="20" t="s">
        <v>14</v>
      </c>
      <c r="G378" s="21">
        <v>0</v>
      </c>
      <c r="H378" s="21">
        <v>21290</v>
      </c>
      <c r="I378" s="12" t="s">
        <v>15</v>
      </c>
    </row>
    <row r="379" spans="1:9" x14ac:dyDescent="0.25">
      <c r="A379" s="15" t="s">
        <v>305</v>
      </c>
      <c r="B379" s="16" t="s">
        <v>12</v>
      </c>
      <c r="C379" s="17" t="s">
        <v>1362</v>
      </c>
      <c r="D379" s="24">
        <v>44348</v>
      </c>
      <c r="E379" s="21">
        <v>576000</v>
      </c>
      <c r="F379" s="20" t="s">
        <v>14</v>
      </c>
      <c r="G379" s="21">
        <v>576000</v>
      </c>
      <c r="H379" s="21">
        <v>0</v>
      </c>
      <c r="I379" s="12" t="s">
        <v>15</v>
      </c>
    </row>
    <row r="380" spans="1:9" x14ac:dyDescent="0.25">
      <c r="A380" s="15" t="s">
        <v>305</v>
      </c>
      <c r="B380" s="16" t="s">
        <v>12</v>
      </c>
      <c r="C380" s="17" t="s">
        <v>1363</v>
      </c>
      <c r="D380" s="24">
        <v>44348</v>
      </c>
      <c r="E380" s="21">
        <v>94533</v>
      </c>
      <c r="F380" s="20" t="s">
        <v>14</v>
      </c>
      <c r="G380" s="21">
        <v>94533</v>
      </c>
      <c r="H380" s="21">
        <v>0</v>
      </c>
      <c r="I380" s="12" t="s">
        <v>15</v>
      </c>
    </row>
    <row r="381" spans="1:9" x14ac:dyDescent="0.25">
      <c r="A381" s="15" t="s">
        <v>305</v>
      </c>
      <c r="B381" s="16" t="s">
        <v>12</v>
      </c>
      <c r="C381" s="17" t="s">
        <v>1364</v>
      </c>
      <c r="D381" s="24">
        <v>44348</v>
      </c>
      <c r="E381" s="21">
        <v>288000</v>
      </c>
      <c r="F381" s="20" t="s">
        <v>14</v>
      </c>
      <c r="G381" s="21">
        <v>288000</v>
      </c>
      <c r="H381" s="21">
        <v>0</v>
      </c>
      <c r="I381" s="12" t="s">
        <v>15</v>
      </c>
    </row>
    <row r="382" spans="1:9" x14ac:dyDescent="0.25">
      <c r="A382" s="15" t="s">
        <v>305</v>
      </c>
      <c r="B382" s="16" t="s">
        <v>12</v>
      </c>
      <c r="C382" s="17" t="s">
        <v>311</v>
      </c>
      <c r="D382" s="24">
        <v>44348</v>
      </c>
      <c r="E382" s="21">
        <v>11675</v>
      </c>
      <c r="F382" s="20" t="s">
        <v>14</v>
      </c>
      <c r="G382" s="21">
        <v>0</v>
      </c>
      <c r="H382" s="23">
        <v>11675</v>
      </c>
      <c r="I382" s="12" t="s">
        <v>15</v>
      </c>
    </row>
    <row r="383" spans="1:9" x14ac:dyDescent="0.25">
      <c r="A383" s="15" t="s">
        <v>305</v>
      </c>
      <c r="B383" s="16" t="s">
        <v>12</v>
      </c>
      <c r="C383" s="17" t="s">
        <v>312</v>
      </c>
      <c r="D383" s="24">
        <v>44348</v>
      </c>
      <c r="E383" s="21">
        <v>9416</v>
      </c>
      <c r="F383" s="20" t="s">
        <v>14</v>
      </c>
      <c r="G383" s="21">
        <v>0</v>
      </c>
      <c r="H383" s="23">
        <v>9416</v>
      </c>
      <c r="I383" s="12" t="s">
        <v>15</v>
      </c>
    </row>
    <row r="384" spans="1:9" x14ac:dyDescent="0.25">
      <c r="A384" s="15" t="s">
        <v>305</v>
      </c>
      <c r="B384" s="16" t="s">
        <v>12</v>
      </c>
      <c r="C384" s="17" t="s">
        <v>1592</v>
      </c>
      <c r="D384" s="24">
        <v>45017</v>
      </c>
      <c r="E384" s="21">
        <v>337000</v>
      </c>
      <c r="F384" s="20" t="s">
        <v>14</v>
      </c>
      <c r="G384" s="21">
        <v>0</v>
      </c>
      <c r="H384" s="21">
        <v>337000</v>
      </c>
      <c r="I384" s="12" t="s">
        <v>21</v>
      </c>
    </row>
    <row r="385" spans="1:9" x14ac:dyDescent="0.25">
      <c r="A385" s="33" t="s">
        <v>288</v>
      </c>
      <c r="B385" s="16" t="s">
        <v>12</v>
      </c>
      <c r="C385" s="17" t="s">
        <v>1546</v>
      </c>
      <c r="D385" s="24">
        <v>45016</v>
      </c>
      <c r="E385" s="21">
        <v>239599.98</v>
      </c>
      <c r="F385" s="20" t="s">
        <v>14</v>
      </c>
      <c r="G385" s="21">
        <v>0</v>
      </c>
      <c r="H385" s="21">
        <v>239599.98</v>
      </c>
      <c r="I385" s="12" t="s">
        <v>15</v>
      </c>
    </row>
    <row r="386" spans="1:9" x14ac:dyDescent="0.25">
      <c r="A386" s="33" t="s">
        <v>288</v>
      </c>
      <c r="B386" s="16" t="s">
        <v>12</v>
      </c>
      <c r="C386" s="17" t="s">
        <v>1328</v>
      </c>
      <c r="D386" s="24">
        <v>45031</v>
      </c>
      <c r="E386" s="21">
        <v>21645.83</v>
      </c>
      <c r="F386" s="20" t="s">
        <v>14</v>
      </c>
      <c r="G386" s="21">
        <v>0</v>
      </c>
      <c r="H386" s="21">
        <v>21645.83</v>
      </c>
      <c r="I386" s="12" t="s">
        <v>15</v>
      </c>
    </row>
    <row r="387" spans="1:9" x14ac:dyDescent="0.25">
      <c r="A387" s="33" t="s">
        <v>288</v>
      </c>
      <c r="B387" s="16" t="s">
        <v>12</v>
      </c>
      <c r="C387" s="17" t="s">
        <v>1330</v>
      </c>
      <c r="D387" s="24">
        <v>45037</v>
      </c>
      <c r="E387" s="21">
        <v>304000</v>
      </c>
      <c r="F387" s="20" t="s">
        <v>14</v>
      </c>
      <c r="G387" s="21">
        <v>0</v>
      </c>
      <c r="H387" s="21">
        <v>304000</v>
      </c>
      <c r="I387" s="12" t="s">
        <v>15</v>
      </c>
    </row>
    <row r="388" spans="1:9" x14ac:dyDescent="0.25">
      <c r="A388" s="33" t="s">
        <v>288</v>
      </c>
      <c r="B388" s="16" t="s">
        <v>12</v>
      </c>
      <c r="C388" s="17" t="s">
        <v>1626</v>
      </c>
      <c r="D388" s="24">
        <v>45037</v>
      </c>
      <c r="E388" s="21">
        <v>16000</v>
      </c>
      <c r="F388" s="20" t="s">
        <v>14</v>
      </c>
      <c r="G388" s="21">
        <v>0</v>
      </c>
      <c r="H388" s="21">
        <v>16000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17" t="s">
        <v>314</v>
      </c>
      <c r="D389" s="24">
        <v>43983</v>
      </c>
      <c r="E389" s="21">
        <v>9915</v>
      </c>
      <c r="F389" s="20" t="s">
        <v>14</v>
      </c>
      <c r="G389" s="21">
        <v>0</v>
      </c>
      <c r="H389" s="23">
        <v>9915</v>
      </c>
      <c r="I389" s="12" t="s">
        <v>19</v>
      </c>
    </row>
    <row r="390" spans="1:9" x14ac:dyDescent="0.25">
      <c r="A390" s="25" t="s">
        <v>313</v>
      </c>
      <c r="B390" s="16" t="s">
        <v>12</v>
      </c>
      <c r="C390" s="17" t="s">
        <v>315</v>
      </c>
      <c r="D390" s="24">
        <v>43983</v>
      </c>
      <c r="E390" s="21">
        <v>9400</v>
      </c>
      <c r="F390" s="20" t="s">
        <v>14</v>
      </c>
      <c r="G390" s="21">
        <v>0</v>
      </c>
      <c r="H390" s="23">
        <v>9400</v>
      </c>
      <c r="I390" s="12" t="s">
        <v>19</v>
      </c>
    </row>
    <row r="391" spans="1:9" x14ac:dyDescent="0.25">
      <c r="A391" s="25" t="s">
        <v>313</v>
      </c>
      <c r="B391" s="16" t="s">
        <v>12</v>
      </c>
      <c r="C391" s="17" t="s">
        <v>439</v>
      </c>
      <c r="D391" s="24">
        <v>45140</v>
      </c>
      <c r="E391" s="21">
        <v>1199102.94</v>
      </c>
      <c r="F391" s="20" t="s">
        <v>14</v>
      </c>
      <c r="G391" s="21">
        <v>1199102.94</v>
      </c>
      <c r="H391" s="21">
        <v>0</v>
      </c>
      <c r="I391" s="12" t="s">
        <v>21</v>
      </c>
    </row>
    <row r="392" spans="1:9" x14ac:dyDescent="0.25">
      <c r="A392" s="25" t="s">
        <v>313</v>
      </c>
      <c r="B392" s="16" t="s">
        <v>12</v>
      </c>
      <c r="C392" s="17" t="s">
        <v>1371</v>
      </c>
      <c r="D392" s="24" t="s">
        <v>1372</v>
      </c>
      <c r="E392" s="21">
        <v>57542.06</v>
      </c>
      <c r="F392" s="20" t="s">
        <v>14</v>
      </c>
      <c r="G392" s="21">
        <v>0</v>
      </c>
      <c r="H392" s="21">
        <v>57542.06</v>
      </c>
      <c r="I392" s="12" t="s">
        <v>19</v>
      </c>
    </row>
    <row r="393" spans="1:9" x14ac:dyDescent="0.25">
      <c r="A393" s="25" t="s">
        <v>313</v>
      </c>
      <c r="B393" s="16" t="s">
        <v>12</v>
      </c>
      <c r="C393" s="17" t="s">
        <v>1373</v>
      </c>
      <c r="D393" s="24" t="s">
        <v>1372</v>
      </c>
      <c r="E393" s="21">
        <v>415015.98</v>
      </c>
      <c r="F393" s="20" t="s">
        <v>14</v>
      </c>
      <c r="G393" s="21">
        <v>0</v>
      </c>
      <c r="H393" s="21">
        <v>415015.98</v>
      </c>
      <c r="I393" s="12" t="s">
        <v>19</v>
      </c>
    </row>
    <row r="394" spans="1:9" x14ac:dyDescent="0.25">
      <c r="A394" s="25" t="s">
        <v>313</v>
      </c>
      <c r="B394" s="16" t="s">
        <v>12</v>
      </c>
      <c r="C394" s="32" t="s">
        <v>316</v>
      </c>
      <c r="D394" s="24">
        <v>44348</v>
      </c>
      <c r="E394" s="21">
        <v>67880.179999999993</v>
      </c>
      <c r="F394" s="20" t="s">
        <v>14</v>
      </c>
      <c r="G394" s="21">
        <v>0</v>
      </c>
      <c r="H394" s="23">
        <v>67880.179999999993</v>
      </c>
      <c r="I394" s="12" t="s">
        <v>15</v>
      </c>
    </row>
    <row r="395" spans="1:9" x14ac:dyDescent="0.25">
      <c r="A395" s="25" t="s">
        <v>313</v>
      </c>
      <c r="B395" s="16" t="s">
        <v>12</v>
      </c>
      <c r="C395" s="32" t="s">
        <v>1543</v>
      </c>
      <c r="D395" s="24">
        <v>45003</v>
      </c>
      <c r="E395" s="21">
        <v>120729.4</v>
      </c>
      <c r="F395" s="20" t="s">
        <v>14</v>
      </c>
      <c r="G395" s="21">
        <v>120729.4</v>
      </c>
      <c r="H395" s="21">
        <v>0</v>
      </c>
      <c r="I395" s="12" t="s">
        <v>21</v>
      </c>
    </row>
    <row r="396" spans="1:9" x14ac:dyDescent="0.25">
      <c r="A396" s="25" t="s">
        <v>313</v>
      </c>
      <c r="B396" s="16" t="s">
        <v>12</v>
      </c>
      <c r="C396" s="32" t="s">
        <v>484</v>
      </c>
      <c r="D396" s="24">
        <v>45004</v>
      </c>
      <c r="E396" s="21">
        <v>117123.44</v>
      </c>
      <c r="F396" s="20" t="s">
        <v>14</v>
      </c>
      <c r="G396" s="21">
        <v>117123.44</v>
      </c>
      <c r="H396" s="21">
        <v>0</v>
      </c>
      <c r="I396" s="12" t="s">
        <v>21</v>
      </c>
    </row>
    <row r="397" spans="1:9" x14ac:dyDescent="0.25">
      <c r="A397" s="25" t="s">
        <v>313</v>
      </c>
      <c r="B397" s="16" t="s">
        <v>12</v>
      </c>
      <c r="C397" s="32" t="s">
        <v>1432</v>
      </c>
      <c r="D397" s="24">
        <v>45004</v>
      </c>
      <c r="E397" s="21">
        <v>16000</v>
      </c>
      <c r="F397" s="20" t="s">
        <v>14</v>
      </c>
      <c r="G397" s="21">
        <v>16000</v>
      </c>
      <c r="H397" s="21">
        <v>0</v>
      </c>
      <c r="I397" s="12" t="s">
        <v>21</v>
      </c>
    </row>
    <row r="398" spans="1:9" x14ac:dyDescent="0.25">
      <c r="A398" s="25" t="s">
        <v>313</v>
      </c>
      <c r="B398" s="16" t="s">
        <v>12</v>
      </c>
      <c r="C398" s="32" t="s">
        <v>483</v>
      </c>
      <c r="D398" s="24">
        <v>45004</v>
      </c>
      <c r="E398" s="21">
        <v>357589.84</v>
      </c>
      <c r="F398" s="20" t="s">
        <v>14</v>
      </c>
      <c r="G398" s="21">
        <v>0</v>
      </c>
      <c r="H398" s="21">
        <v>357589.84</v>
      </c>
      <c r="I398" s="12" t="s">
        <v>15</v>
      </c>
    </row>
    <row r="399" spans="1:9" x14ac:dyDescent="0.25">
      <c r="A399" s="25" t="s">
        <v>313</v>
      </c>
      <c r="B399" s="16" t="s">
        <v>12</v>
      </c>
      <c r="C399" s="32" t="s">
        <v>1544</v>
      </c>
      <c r="D399" s="24">
        <v>45004</v>
      </c>
      <c r="E399" s="21">
        <v>52147.199999999997</v>
      </c>
      <c r="F399" s="20" t="s">
        <v>14</v>
      </c>
      <c r="G399" s="21">
        <v>52147.199999999997</v>
      </c>
      <c r="H399" s="21">
        <v>0</v>
      </c>
      <c r="I399" s="12" t="s">
        <v>21</v>
      </c>
    </row>
    <row r="400" spans="1:9" x14ac:dyDescent="0.25">
      <c r="A400" s="25" t="s">
        <v>313</v>
      </c>
      <c r="B400" s="16" t="s">
        <v>12</v>
      </c>
      <c r="C400" s="32" t="s">
        <v>1545</v>
      </c>
      <c r="D400" s="24">
        <v>45004</v>
      </c>
      <c r="E400" s="21">
        <v>50238.86</v>
      </c>
      <c r="F400" s="20" t="s">
        <v>14</v>
      </c>
      <c r="G400" s="21">
        <v>50238.86</v>
      </c>
      <c r="H400" s="21">
        <v>0</v>
      </c>
      <c r="I400" s="12" t="s">
        <v>21</v>
      </c>
    </row>
    <row r="401" spans="1:9" x14ac:dyDescent="0.25">
      <c r="A401" s="15" t="s">
        <v>317</v>
      </c>
      <c r="B401" s="16" t="s">
        <v>12</v>
      </c>
      <c r="C401" s="16">
        <v>12456</v>
      </c>
      <c r="D401" s="18">
        <v>43133</v>
      </c>
      <c r="E401" s="26">
        <v>41750</v>
      </c>
      <c r="F401" s="20" t="s">
        <v>14</v>
      </c>
      <c r="G401" s="21">
        <v>0</v>
      </c>
      <c r="H401" s="23">
        <v>41750</v>
      </c>
      <c r="I401" s="12" t="s">
        <v>19</v>
      </c>
    </row>
    <row r="402" spans="1:9" x14ac:dyDescent="0.25">
      <c r="A402" s="15" t="s">
        <v>317</v>
      </c>
      <c r="B402" s="16" t="s">
        <v>12</v>
      </c>
      <c r="C402" s="16" t="s">
        <v>318</v>
      </c>
      <c r="D402" s="18">
        <v>43983</v>
      </c>
      <c r="E402" s="19">
        <v>56500</v>
      </c>
      <c r="F402" s="20" t="s">
        <v>14</v>
      </c>
      <c r="G402" s="21">
        <v>0</v>
      </c>
      <c r="H402" s="23">
        <v>56500</v>
      </c>
      <c r="I402" s="12" t="s">
        <v>19</v>
      </c>
    </row>
    <row r="403" spans="1:9" x14ac:dyDescent="0.25">
      <c r="A403" s="15" t="s">
        <v>317</v>
      </c>
      <c r="B403" s="16" t="s">
        <v>12</v>
      </c>
      <c r="C403" s="16" t="s">
        <v>1374</v>
      </c>
      <c r="D403" s="18" t="s">
        <v>1375</v>
      </c>
      <c r="E403" s="19">
        <v>1909590.25</v>
      </c>
      <c r="F403" s="20" t="s">
        <v>14</v>
      </c>
      <c r="G403" s="21">
        <v>0</v>
      </c>
      <c r="H403" s="19">
        <v>1909590.25</v>
      </c>
      <c r="I403" s="12" t="s">
        <v>19</v>
      </c>
    </row>
    <row r="404" spans="1:9" x14ac:dyDescent="0.25">
      <c r="A404" s="15" t="s">
        <v>317</v>
      </c>
      <c r="B404" s="16" t="s">
        <v>12</v>
      </c>
      <c r="C404" s="16" t="s">
        <v>62</v>
      </c>
      <c r="D404" s="18">
        <v>44348</v>
      </c>
      <c r="E404" s="19">
        <v>41000</v>
      </c>
      <c r="F404" s="20" t="s">
        <v>14</v>
      </c>
      <c r="G404" s="21">
        <v>0</v>
      </c>
      <c r="H404" s="23">
        <v>41000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321</v>
      </c>
      <c r="D405" s="24">
        <v>43983</v>
      </c>
      <c r="E405" s="21">
        <v>34200</v>
      </c>
      <c r="F405" s="20" t="s">
        <v>14</v>
      </c>
      <c r="G405" s="21">
        <v>0</v>
      </c>
      <c r="H405" s="23">
        <v>34200</v>
      </c>
      <c r="I405" s="12" t="s">
        <v>19</v>
      </c>
    </row>
    <row r="406" spans="1:9" x14ac:dyDescent="0.25">
      <c r="A406" s="15" t="s">
        <v>320</v>
      </c>
      <c r="B406" s="16" t="s">
        <v>12</v>
      </c>
      <c r="C406" s="17" t="s">
        <v>322</v>
      </c>
      <c r="D406" s="24">
        <v>43983</v>
      </c>
      <c r="E406" s="21">
        <v>17150</v>
      </c>
      <c r="F406" s="20" t="s">
        <v>14</v>
      </c>
      <c r="G406" s="21">
        <v>0</v>
      </c>
      <c r="H406" s="23">
        <v>17150</v>
      </c>
      <c r="I406" s="12" t="s">
        <v>19</v>
      </c>
    </row>
    <row r="407" spans="1:9" x14ac:dyDescent="0.25">
      <c r="A407" s="15" t="s">
        <v>320</v>
      </c>
      <c r="B407" s="16" t="s">
        <v>12</v>
      </c>
      <c r="C407" s="17" t="s">
        <v>323</v>
      </c>
      <c r="D407" s="24">
        <v>43983</v>
      </c>
      <c r="E407" s="21">
        <v>17150</v>
      </c>
      <c r="F407" s="20" t="s">
        <v>14</v>
      </c>
      <c r="G407" s="21">
        <v>0</v>
      </c>
      <c r="H407" s="23">
        <v>17150</v>
      </c>
      <c r="I407" s="12" t="s">
        <v>19</v>
      </c>
    </row>
    <row r="408" spans="1:9" x14ac:dyDescent="0.25">
      <c r="A408" s="15" t="s">
        <v>320</v>
      </c>
      <c r="B408" s="16" t="s">
        <v>12</v>
      </c>
      <c r="C408" s="17" t="s">
        <v>324</v>
      </c>
      <c r="D408" s="24">
        <v>43983</v>
      </c>
      <c r="E408" s="21">
        <v>17150</v>
      </c>
      <c r="F408" s="20" t="s">
        <v>14</v>
      </c>
      <c r="G408" s="21">
        <v>0</v>
      </c>
      <c r="H408" s="23">
        <v>17150</v>
      </c>
      <c r="I408" s="12" t="s">
        <v>19</v>
      </c>
    </row>
    <row r="409" spans="1:9" x14ac:dyDescent="0.25">
      <c r="A409" s="15" t="s">
        <v>320</v>
      </c>
      <c r="B409" s="16" t="s">
        <v>12</v>
      </c>
      <c r="C409" s="17" t="s">
        <v>325</v>
      </c>
      <c r="D409" s="24">
        <v>43983</v>
      </c>
      <c r="E409" s="21">
        <v>51000</v>
      </c>
      <c r="F409" s="20" t="s">
        <v>14</v>
      </c>
      <c r="G409" s="21">
        <v>0</v>
      </c>
      <c r="H409" s="23">
        <v>51000</v>
      </c>
      <c r="I409" s="12" t="s">
        <v>19</v>
      </c>
    </row>
    <row r="410" spans="1:9" x14ac:dyDescent="0.25">
      <c r="A410" s="15" t="s">
        <v>320</v>
      </c>
      <c r="B410" s="16" t="s">
        <v>12</v>
      </c>
      <c r="C410" s="17" t="s">
        <v>326</v>
      </c>
      <c r="D410" s="24">
        <v>43983</v>
      </c>
      <c r="E410" s="21">
        <v>16000</v>
      </c>
      <c r="F410" s="20" t="s">
        <v>14</v>
      </c>
      <c r="G410" s="21">
        <v>0</v>
      </c>
      <c r="H410" s="23">
        <v>16000</v>
      </c>
      <c r="I410" s="12" t="s">
        <v>19</v>
      </c>
    </row>
    <row r="411" spans="1:9" x14ac:dyDescent="0.25">
      <c r="A411" s="15" t="s">
        <v>320</v>
      </c>
      <c r="B411" s="16" t="s">
        <v>12</v>
      </c>
      <c r="C411" s="17" t="s">
        <v>327</v>
      </c>
      <c r="D411" s="24">
        <v>43983</v>
      </c>
      <c r="E411" s="21">
        <v>16000</v>
      </c>
      <c r="F411" s="20" t="s">
        <v>14</v>
      </c>
      <c r="G411" s="21">
        <v>0</v>
      </c>
      <c r="H411" s="23">
        <v>16000</v>
      </c>
      <c r="I411" s="12" t="s">
        <v>19</v>
      </c>
    </row>
    <row r="412" spans="1:9" x14ac:dyDescent="0.25">
      <c r="A412" s="15" t="s">
        <v>320</v>
      </c>
      <c r="B412" s="16" t="s">
        <v>12</v>
      </c>
      <c r="C412" s="17" t="s">
        <v>328</v>
      </c>
      <c r="D412" s="24">
        <v>43983</v>
      </c>
      <c r="E412" s="21">
        <v>82643.33</v>
      </c>
      <c r="F412" s="20" t="s">
        <v>14</v>
      </c>
      <c r="G412" s="21">
        <v>0</v>
      </c>
      <c r="H412" s="23">
        <v>82643.33</v>
      </c>
      <c r="I412" s="12" t="s">
        <v>19</v>
      </c>
    </row>
    <row r="413" spans="1:9" x14ac:dyDescent="0.25">
      <c r="A413" s="15" t="s">
        <v>320</v>
      </c>
      <c r="B413" s="16" t="s">
        <v>12</v>
      </c>
      <c r="C413" s="17" t="s">
        <v>329</v>
      </c>
      <c r="D413" s="24">
        <v>44317</v>
      </c>
      <c r="E413" s="21">
        <v>186368.67</v>
      </c>
      <c r="F413" s="20" t="s">
        <v>14</v>
      </c>
      <c r="G413" s="21">
        <v>0</v>
      </c>
      <c r="H413" s="23">
        <v>186368.67</v>
      </c>
      <c r="I413" s="12" t="s">
        <v>15</v>
      </c>
    </row>
    <row r="414" spans="1:9" x14ac:dyDescent="0.25">
      <c r="A414" s="15" t="s">
        <v>320</v>
      </c>
      <c r="B414" s="16" t="s">
        <v>12</v>
      </c>
      <c r="C414" s="17" t="s">
        <v>330</v>
      </c>
      <c r="D414" s="24">
        <v>44317</v>
      </c>
      <c r="E414" s="21">
        <v>600370.11</v>
      </c>
      <c r="F414" s="20" t="s">
        <v>14</v>
      </c>
      <c r="G414" s="21">
        <v>0</v>
      </c>
      <c r="H414" s="23">
        <v>600370.11</v>
      </c>
      <c r="I414" s="12" t="s">
        <v>15</v>
      </c>
    </row>
    <row r="415" spans="1:9" x14ac:dyDescent="0.25">
      <c r="A415" s="15" t="s">
        <v>320</v>
      </c>
      <c r="B415" s="16" t="s">
        <v>12</v>
      </c>
      <c r="C415" s="17" t="s">
        <v>331</v>
      </c>
      <c r="D415" s="24">
        <v>44317</v>
      </c>
      <c r="E415" s="21">
        <v>81691.67</v>
      </c>
      <c r="F415" s="20" t="s">
        <v>14</v>
      </c>
      <c r="G415" s="21">
        <v>0</v>
      </c>
      <c r="H415" s="23">
        <v>81691.67</v>
      </c>
      <c r="I415" s="12" t="s">
        <v>15</v>
      </c>
    </row>
    <row r="416" spans="1:9" x14ac:dyDescent="0.25">
      <c r="A416" s="15" t="s">
        <v>320</v>
      </c>
      <c r="B416" s="16" t="s">
        <v>12</v>
      </c>
      <c r="C416" s="17" t="s">
        <v>332</v>
      </c>
      <c r="D416" s="24">
        <v>44317</v>
      </c>
      <c r="E416" s="21">
        <v>88508.34</v>
      </c>
      <c r="F416" s="20" t="s">
        <v>14</v>
      </c>
      <c r="G416" s="21">
        <v>0</v>
      </c>
      <c r="H416" s="23">
        <v>88508.34</v>
      </c>
      <c r="I416" s="12" t="s">
        <v>15</v>
      </c>
    </row>
    <row r="417" spans="1:9" x14ac:dyDescent="0.25">
      <c r="A417" s="25" t="s">
        <v>333</v>
      </c>
      <c r="B417" s="16" t="s">
        <v>12</v>
      </c>
      <c r="C417" s="16" t="s">
        <v>334</v>
      </c>
      <c r="D417" s="18">
        <v>43305</v>
      </c>
      <c r="E417" s="26">
        <v>184500</v>
      </c>
      <c r="F417" s="20" t="s">
        <v>14</v>
      </c>
      <c r="G417" s="22">
        <v>0</v>
      </c>
      <c r="H417" s="23">
        <v>184500</v>
      </c>
      <c r="I417" s="12" t="s">
        <v>19</v>
      </c>
    </row>
    <row r="418" spans="1:9" x14ac:dyDescent="0.25">
      <c r="A418" s="25" t="s">
        <v>333</v>
      </c>
      <c r="B418" s="16" t="s">
        <v>12</v>
      </c>
      <c r="C418" s="16" t="s">
        <v>328</v>
      </c>
      <c r="D418" s="18">
        <v>44928</v>
      </c>
      <c r="E418" s="26">
        <v>208000</v>
      </c>
      <c r="F418" s="20" t="s">
        <v>14</v>
      </c>
      <c r="G418" s="26">
        <v>208000</v>
      </c>
      <c r="H418" s="26">
        <v>0</v>
      </c>
      <c r="I418" s="12" t="s">
        <v>21</v>
      </c>
    </row>
    <row r="419" spans="1:9" x14ac:dyDescent="0.25">
      <c r="A419" s="25" t="s">
        <v>333</v>
      </c>
      <c r="B419" s="16" t="s">
        <v>12</v>
      </c>
      <c r="C419" s="16" t="s">
        <v>433</v>
      </c>
      <c r="D419" s="18">
        <v>44928</v>
      </c>
      <c r="E419" s="26">
        <v>192000</v>
      </c>
      <c r="F419" s="20" t="s">
        <v>14</v>
      </c>
      <c r="G419" s="26">
        <v>192000</v>
      </c>
      <c r="H419" s="26">
        <v>0</v>
      </c>
      <c r="I419" s="12" t="s">
        <v>21</v>
      </c>
    </row>
    <row r="420" spans="1:9" x14ac:dyDescent="0.25">
      <c r="A420" s="25" t="s">
        <v>333</v>
      </c>
      <c r="B420" s="16" t="s">
        <v>12</v>
      </c>
      <c r="C420" s="16" t="s">
        <v>1378</v>
      </c>
      <c r="D420" s="18">
        <v>44928</v>
      </c>
      <c r="E420" s="26">
        <v>39897.919999999998</v>
      </c>
      <c r="F420" s="20" t="s">
        <v>14</v>
      </c>
      <c r="G420" s="26">
        <v>39897.919999999998</v>
      </c>
      <c r="H420" s="26">
        <v>0</v>
      </c>
      <c r="I420" s="12" t="s">
        <v>21</v>
      </c>
    </row>
    <row r="421" spans="1:9" x14ac:dyDescent="0.25">
      <c r="A421" s="25" t="s">
        <v>333</v>
      </c>
      <c r="B421" s="16" t="s">
        <v>12</v>
      </c>
      <c r="C421" s="16" t="s">
        <v>1379</v>
      </c>
      <c r="D421" s="18">
        <v>44928</v>
      </c>
      <c r="E421" s="26">
        <v>224000</v>
      </c>
      <c r="F421" s="20" t="s">
        <v>14</v>
      </c>
      <c r="G421" s="26">
        <v>224000</v>
      </c>
      <c r="H421" s="26">
        <v>0</v>
      </c>
      <c r="I421" s="12" t="s">
        <v>21</v>
      </c>
    </row>
    <row r="422" spans="1:9" x14ac:dyDescent="0.25">
      <c r="A422" s="15" t="s">
        <v>337</v>
      </c>
      <c r="B422" s="16" t="s">
        <v>12</v>
      </c>
      <c r="C422" s="17" t="s">
        <v>338</v>
      </c>
      <c r="D422" s="24">
        <v>43983</v>
      </c>
      <c r="E422" s="21">
        <v>49000</v>
      </c>
      <c r="F422" s="20" t="s">
        <v>14</v>
      </c>
      <c r="G422" s="22">
        <v>0</v>
      </c>
      <c r="H422" s="23">
        <v>49000</v>
      </c>
      <c r="I422" s="12" t="s">
        <v>15</v>
      </c>
    </row>
    <row r="423" spans="1:9" x14ac:dyDescent="0.25">
      <c r="A423" s="15" t="s">
        <v>337</v>
      </c>
      <c r="B423" s="16" t="s">
        <v>12</v>
      </c>
      <c r="C423" s="17" t="s">
        <v>339</v>
      </c>
      <c r="D423" s="24">
        <v>44105</v>
      </c>
      <c r="E423" s="21">
        <v>8000</v>
      </c>
      <c r="F423" s="20" t="s">
        <v>14</v>
      </c>
      <c r="G423" s="22">
        <v>0</v>
      </c>
      <c r="H423" s="23">
        <v>8000</v>
      </c>
      <c r="I423" s="12" t="s">
        <v>15</v>
      </c>
    </row>
    <row r="424" spans="1:9" x14ac:dyDescent="0.25">
      <c r="A424" s="15" t="s">
        <v>337</v>
      </c>
      <c r="B424" s="16" t="s">
        <v>12</v>
      </c>
      <c r="C424" s="17" t="s">
        <v>1380</v>
      </c>
      <c r="D424" s="24" t="s">
        <v>1340</v>
      </c>
      <c r="E424" s="21">
        <v>179999.33</v>
      </c>
      <c r="F424" s="20" t="s">
        <v>14</v>
      </c>
      <c r="G424" s="22">
        <v>0</v>
      </c>
      <c r="H424" s="21">
        <v>179999.33</v>
      </c>
      <c r="I424" s="12" t="s">
        <v>15</v>
      </c>
    </row>
    <row r="425" spans="1:9" x14ac:dyDescent="0.25">
      <c r="A425" s="15" t="s">
        <v>337</v>
      </c>
      <c r="B425" s="16" t="s">
        <v>12</v>
      </c>
      <c r="C425" s="17" t="s">
        <v>495</v>
      </c>
      <c r="D425" s="24" t="s">
        <v>1375</v>
      </c>
      <c r="E425" s="21">
        <v>515377.07</v>
      </c>
      <c r="F425" s="20" t="s">
        <v>14</v>
      </c>
      <c r="G425" s="22">
        <v>0</v>
      </c>
      <c r="H425" s="21">
        <v>515377.07</v>
      </c>
      <c r="I425" s="12" t="s">
        <v>15</v>
      </c>
    </row>
    <row r="426" spans="1:9" x14ac:dyDescent="0.25">
      <c r="A426" s="15" t="s">
        <v>337</v>
      </c>
      <c r="B426" s="16" t="s">
        <v>12</v>
      </c>
      <c r="C426" s="17" t="s">
        <v>340</v>
      </c>
      <c r="D426" s="24">
        <v>44896</v>
      </c>
      <c r="E426" s="21">
        <v>644815.31000000006</v>
      </c>
      <c r="F426" s="20" t="s">
        <v>14</v>
      </c>
      <c r="G426" s="22">
        <v>0</v>
      </c>
      <c r="H426" s="21">
        <v>644815.31000000006</v>
      </c>
      <c r="I426" s="12" t="s">
        <v>15</v>
      </c>
    </row>
    <row r="427" spans="1:9" x14ac:dyDescent="0.25">
      <c r="A427" s="15" t="s">
        <v>337</v>
      </c>
      <c r="B427" s="16" t="s">
        <v>12</v>
      </c>
      <c r="C427" s="17" t="s">
        <v>341</v>
      </c>
      <c r="D427" s="24">
        <v>44842</v>
      </c>
      <c r="E427" s="21">
        <v>637275.73</v>
      </c>
      <c r="F427" s="20" t="s">
        <v>14</v>
      </c>
      <c r="G427" s="22">
        <v>0</v>
      </c>
      <c r="H427" s="21">
        <v>637275.73</v>
      </c>
      <c r="I427" s="12" t="s">
        <v>15</v>
      </c>
    </row>
    <row r="428" spans="1:9" x14ac:dyDescent="0.25">
      <c r="A428" s="15" t="s">
        <v>342</v>
      </c>
      <c r="B428" s="16" t="s">
        <v>12</v>
      </c>
      <c r="C428" s="16" t="s">
        <v>343</v>
      </c>
      <c r="D428" s="18">
        <v>43862</v>
      </c>
      <c r="E428" s="21">
        <v>219260</v>
      </c>
      <c r="F428" s="20" t="s">
        <v>14</v>
      </c>
      <c r="G428" s="22">
        <v>0</v>
      </c>
      <c r="H428" s="21">
        <v>219260</v>
      </c>
      <c r="I428" s="12" t="s">
        <v>19</v>
      </c>
    </row>
    <row r="429" spans="1:9" x14ac:dyDescent="0.25">
      <c r="A429" s="15" t="s">
        <v>344</v>
      </c>
      <c r="B429" s="16" t="s">
        <v>12</v>
      </c>
      <c r="C429" s="16" t="s">
        <v>345</v>
      </c>
      <c r="D429" s="18">
        <v>43862</v>
      </c>
      <c r="E429" s="21">
        <v>75010</v>
      </c>
      <c r="F429" s="20" t="s">
        <v>14</v>
      </c>
      <c r="G429" s="22">
        <v>0</v>
      </c>
      <c r="H429" s="21">
        <v>75010</v>
      </c>
      <c r="I429" s="12" t="s">
        <v>19</v>
      </c>
    </row>
    <row r="430" spans="1:9" x14ac:dyDescent="0.25">
      <c r="A430" s="15" t="s">
        <v>346</v>
      </c>
      <c r="B430" s="16" t="s">
        <v>12</v>
      </c>
      <c r="C430" s="17" t="s">
        <v>347</v>
      </c>
      <c r="D430" s="24">
        <v>43983</v>
      </c>
      <c r="E430" s="21">
        <v>263333.33</v>
      </c>
      <c r="F430" s="20" t="s">
        <v>14</v>
      </c>
      <c r="G430" s="22">
        <v>0</v>
      </c>
      <c r="H430" s="23">
        <v>263333.33</v>
      </c>
      <c r="I430" s="12" t="s">
        <v>19</v>
      </c>
    </row>
    <row r="431" spans="1:9" x14ac:dyDescent="0.25">
      <c r="A431" s="15" t="s">
        <v>346</v>
      </c>
      <c r="B431" s="16" t="s">
        <v>12</v>
      </c>
      <c r="C431" s="17" t="s">
        <v>348</v>
      </c>
      <c r="D431" s="24">
        <v>43983</v>
      </c>
      <c r="E431" s="21">
        <v>82500</v>
      </c>
      <c r="F431" s="20" t="s">
        <v>14</v>
      </c>
      <c r="G431" s="22">
        <v>0</v>
      </c>
      <c r="H431" s="23">
        <v>82500</v>
      </c>
      <c r="I431" s="12" t="s">
        <v>19</v>
      </c>
    </row>
    <row r="432" spans="1:9" x14ac:dyDescent="0.25">
      <c r="A432" s="15" t="s">
        <v>346</v>
      </c>
      <c r="B432" s="16" t="s">
        <v>12</v>
      </c>
      <c r="C432" s="17" t="s">
        <v>349</v>
      </c>
      <c r="D432" s="24">
        <v>43983</v>
      </c>
      <c r="E432" s="21">
        <v>303150</v>
      </c>
      <c r="F432" s="20" t="s">
        <v>14</v>
      </c>
      <c r="G432" s="23">
        <v>0</v>
      </c>
      <c r="H432" s="23">
        <v>303150</v>
      </c>
      <c r="I432" s="12" t="s">
        <v>19</v>
      </c>
    </row>
    <row r="433" spans="1:9" x14ac:dyDescent="0.25">
      <c r="A433" s="15" t="s">
        <v>346</v>
      </c>
      <c r="B433" s="16" t="s">
        <v>12</v>
      </c>
      <c r="C433" s="17" t="s">
        <v>350</v>
      </c>
      <c r="D433" s="24">
        <v>43983</v>
      </c>
      <c r="E433" s="21">
        <v>727583.33</v>
      </c>
      <c r="F433" s="20" t="s">
        <v>14</v>
      </c>
      <c r="G433" s="22">
        <v>0</v>
      </c>
      <c r="H433" s="23">
        <v>727583.33</v>
      </c>
      <c r="I433" s="12" t="s">
        <v>19</v>
      </c>
    </row>
    <row r="434" spans="1:9" x14ac:dyDescent="0.25">
      <c r="A434" s="15" t="s">
        <v>346</v>
      </c>
      <c r="B434" s="16" t="s">
        <v>12</v>
      </c>
      <c r="C434" s="17" t="s">
        <v>351</v>
      </c>
      <c r="D434" s="24">
        <v>44112</v>
      </c>
      <c r="E434" s="21">
        <v>178687.5</v>
      </c>
      <c r="F434" s="20" t="s">
        <v>14</v>
      </c>
      <c r="G434" s="22">
        <v>0</v>
      </c>
      <c r="H434" s="23">
        <v>178687.5</v>
      </c>
      <c r="I434" s="12" t="s">
        <v>19</v>
      </c>
    </row>
    <row r="435" spans="1:9" x14ac:dyDescent="0.25">
      <c r="A435" s="15" t="s">
        <v>346</v>
      </c>
      <c r="B435" s="16" t="s">
        <v>12</v>
      </c>
      <c r="C435" s="32" t="s">
        <v>352</v>
      </c>
      <c r="D435" s="24">
        <v>44197</v>
      </c>
      <c r="E435" s="21">
        <v>75000</v>
      </c>
      <c r="F435" s="20" t="s">
        <v>14</v>
      </c>
      <c r="G435" s="22">
        <v>0</v>
      </c>
      <c r="H435" s="23">
        <v>75000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358</v>
      </c>
      <c r="D436" s="24">
        <v>44348</v>
      </c>
      <c r="E436" s="21">
        <v>150000</v>
      </c>
      <c r="F436" s="20" t="s">
        <v>14</v>
      </c>
      <c r="G436" s="23">
        <v>0</v>
      </c>
      <c r="H436" s="23">
        <v>150000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359</v>
      </c>
      <c r="D437" s="24">
        <v>44348</v>
      </c>
      <c r="E437" s="21">
        <v>120500</v>
      </c>
      <c r="F437" s="20" t="s">
        <v>14</v>
      </c>
      <c r="G437" s="23">
        <v>0</v>
      </c>
      <c r="H437" s="23">
        <v>120500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360</v>
      </c>
      <c r="D438" s="24">
        <v>44348</v>
      </c>
      <c r="E438" s="21">
        <v>214166.67</v>
      </c>
      <c r="F438" s="20" t="s">
        <v>14</v>
      </c>
      <c r="G438" s="23">
        <v>214166.67</v>
      </c>
      <c r="H438" s="23">
        <v>0</v>
      </c>
      <c r="I438" s="12" t="s">
        <v>21</v>
      </c>
    </row>
    <row r="439" spans="1:9" x14ac:dyDescent="0.25">
      <c r="A439" s="15" t="s">
        <v>346</v>
      </c>
      <c r="B439" s="16" t="s">
        <v>12</v>
      </c>
      <c r="C439" s="32" t="s">
        <v>361</v>
      </c>
      <c r="D439" s="24">
        <v>44348</v>
      </c>
      <c r="E439" s="21">
        <v>358821.02</v>
      </c>
      <c r="F439" s="20" t="s">
        <v>14</v>
      </c>
      <c r="G439" s="22">
        <v>0</v>
      </c>
      <c r="H439" s="23">
        <v>358821.02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362</v>
      </c>
      <c r="D440" s="24">
        <v>44348</v>
      </c>
      <c r="E440" s="21">
        <v>218167.16</v>
      </c>
      <c r="F440" s="20" t="s">
        <v>14</v>
      </c>
      <c r="G440" s="22">
        <v>0</v>
      </c>
      <c r="H440" s="23">
        <v>218167.16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363</v>
      </c>
      <c r="D441" s="24">
        <v>44348</v>
      </c>
      <c r="E441" s="21">
        <v>294999.96000000002</v>
      </c>
      <c r="F441" s="20" t="s">
        <v>14</v>
      </c>
      <c r="G441" s="22">
        <v>0</v>
      </c>
      <c r="H441" s="23">
        <v>294999.96000000002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364</v>
      </c>
      <c r="D442" s="24">
        <v>44348</v>
      </c>
      <c r="E442" s="21">
        <v>96225</v>
      </c>
      <c r="F442" s="20" t="s">
        <v>14</v>
      </c>
      <c r="G442" s="22">
        <v>0</v>
      </c>
      <c r="H442" s="23">
        <v>96225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2" t="s">
        <v>365</v>
      </c>
      <c r="D443" s="24">
        <v>44348</v>
      </c>
      <c r="E443" s="21">
        <v>37750</v>
      </c>
      <c r="F443" s="20" t="s">
        <v>14</v>
      </c>
      <c r="G443" s="22">
        <v>0</v>
      </c>
      <c r="H443" s="23">
        <v>37750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2" t="s">
        <v>366</v>
      </c>
      <c r="D444" s="24">
        <v>44348</v>
      </c>
      <c r="E444" s="21">
        <v>37500</v>
      </c>
      <c r="F444" s="20" t="s">
        <v>14</v>
      </c>
      <c r="G444" s="22">
        <v>0</v>
      </c>
      <c r="H444" s="23">
        <v>37500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2" t="s">
        <v>367</v>
      </c>
      <c r="D445" s="24">
        <v>44348</v>
      </c>
      <c r="E445" s="21">
        <v>224437.5</v>
      </c>
      <c r="F445" s="20" t="s">
        <v>14</v>
      </c>
      <c r="G445" s="22">
        <v>0</v>
      </c>
      <c r="H445" s="23">
        <v>224437.5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2" t="s">
        <v>368</v>
      </c>
      <c r="D446" s="24">
        <v>44348</v>
      </c>
      <c r="E446" s="21">
        <v>78000</v>
      </c>
      <c r="F446" s="20" t="s">
        <v>14</v>
      </c>
      <c r="G446" s="22">
        <v>0</v>
      </c>
      <c r="H446" s="23">
        <v>78000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2" t="s">
        <v>369</v>
      </c>
      <c r="D447" s="24">
        <v>44348</v>
      </c>
      <c r="E447" s="21">
        <v>114608.56</v>
      </c>
      <c r="F447" s="20" t="s">
        <v>14</v>
      </c>
      <c r="G447" s="23">
        <v>114608.56</v>
      </c>
      <c r="H447" s="23">
        <v>0</v>
      </c>
      <c r="I447" s="12" t="s">
        <v>21</v>
      </c>
    </row>
    <row r="448" spans="1:9" x14ac:dyDescent="0.25">
      <c r="A448" s="15" t="s">
        <v>346</v>
      </c>
      <c r="B448" s="16" t="s">
        <v>12</v>
      </c>
      <c r="C448" s="32" t="s">
        <v>370</v>
      </c>
      <c r="D448" s="24">
        <v>44348</v>
      </c>
      <c r="E448" s="21">
        <v>86166.67</v>
      </c>
      <c r="F448" s="20" t="s">
        <v>14</v>
      </c>
      <c r="G448" s="22">
        <v>0</v>
      </c>
      <c r="H448" s="23">
        <v>86166.67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372</v>
      </c>
      <c r="D449" s="35">
        <v>44470</v>
      </c>
      <c r="E449" s="21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373</v>
      </c>
      <c r="D450" s="35">
        <v>44470</v>
      </c>
      <c r="E450" s="21">
        <v>114608.56</v>
      </c>
      <c r="F450" s="20" t="s">
        <v>14</v>
      </c>
      <c r="G450" s="23">
        <v>114608.56</v>
      </c>
      <c r="H450" s="23">
        <v>0</v>
      </c>
      <c r="I450" s="12" t="s">
        <v>21</v>
      </c>
    </row>
    <row r="451" spans="1:9" x14ac:dyDescent="0.25">
      <c r="A451" s="15" t="s">
        <v>346</v>
      </c>
      <c r="B451" s="16" t="s">
        <v>12</v>
      </c>
      <c r="C451" s="34" t="s">
        <v>374</v>
      </c>
      <c r="D451" s="35">
        <v>44470</v>
      </c>
      <c r="E451" s="21">
        <v>86166.67</v>
      </c>
      <c r="F451" s="20" t="s">
        <v>14</v>
      </c>
      <c r="G451" s="22">
        <v>0</v>
      </c>
      <c r="H451" s="23">
        <v>86166.67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375</v>
      </c>
      <c r="D452" s="24">
        <v>44578</v>
      </c>
      <c r="E452" s="23">
        <v>232500</v>
      </c>
      <c r="F452" s="20" t="s">
        <v>14</v>
      </c>
      <c r="G452" s="22">
        <v>0</v>
      </c>
      <c r="H452" s="23">
        <v>232500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376</v>
      </c>
      <c r="D453" s="24">
        <v>44578</v>
      </c>
      <c r="E453" s="23">
        <v>86166.67</v>
      </c>
      <c r="F453" s="20" t="s">
        <v>14</v>
      </c>
      <c r="G453" s="22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377</v>
      </c>
      <c r="D454" s="24">
        <v>44578</v>
      </c>
      <c r="E454" s="23">
        <v>114608.56</v>
      </c>
      <c r="F454" s="20" t="s">
        <v>14</v>
      </c>
      <c r="G454" s="23">
        <v>114608.56</v>
      </c>
      <c r="H454" s="23">
        <v>0</v>
      </c>
      <c r="I454" s="12" t="s">
        <v>21</v>
      </c>
    </row>
    <row r="455" spans="1:9" x14ac:dyDescent="0.25">
      <c r="A455" s="15" t="s">
        <v>346</v>
      </c>
      <c r="B455" s="16" t="s">
        <v>12</v>
      </c>
      <c r="C455" s="34" t="s">
        <v>378</v>
      </c>
      <c r="D455" s="24">
        <v>44578</v>
      </c>
      <c r="E455" s="23">
        <v>224437.5</v>
      </c>
      <c r="F455" s="20" t="s">
        <v>14</v>
      </c>
      <c r="G455" s="22">
        <v>0</v>
      </c>
      <c r="H455" s="23">
        <v>224437.5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379</v>
      </c>
      <c r="D456" s="24">
        <v>44805</v>
      </c>
      <c r="E456" s="23">
        <v>84250</v>
      </c>
      <c r="F456" s="20" t="s">
        <v>14</v>
      </c>
      <c r="G456" s="23">
        <v>0</v>
      </c>
      <c r="H456" s="23">
        <v>84250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380</v>
      </c>
      <c r="D457" s="24">
        <v>44805</v>
      </c>
      <c r="E457" s="23">
        <v>67787.08</v>
      </c>
      <c r="F457" s="20" t="s">
        <v>14</v>
      </c>
      <c r="G457" s="23">
        <v>0</v>
      </c>
      <c r="H457" s="23">
        <v>67787.08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381</v>
      </c>
      <c r="D458" s="24">
        <v>44835</v>
      </c>
      <c r="E458" s="23">
        <v>33893.54</v>
      </c>
      <c r="F458" s="20" t="s">
        <v>14</v>
      </c>
      <c r="G458" s="23">
        <v>0</v>
      </c>
      <c r="H458" s="23">
        <v>33893.54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382</v>
      </c>
      <c r="D459" s="24">
        <v>44835</v>
      </c>
      <c r="E459" s="23">
        <v>91750</v>
      </c>
      <c r="F459" s="20" t="s">
        <v>14</v>
      </c>
      <c r="G459" s="23">
        <v>0</v>
      </c>
      <c r="H459" s="23">
        <v>91750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383</v>
      </c>
      <c r="D460" s="24">
        <v>44835</v>
      </c>
      <c r="E460" s="23">
        <v>46750</v>
      </c>
      <c r="F460" s="20" t="s">
        <v>14</v>
      </c>
      <c r="G460" s="23">
        <v>0</v>
      </c>
      <c r="H460" s="23">
        <v>46750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384</v>
      </c>
      <c r="D461" s="24">
        <v>44835</v>
      </c>
      <c r="E461" s="23">
        <v>171610.5</v>
      </c>
      <c r="F461" s="20" t="s">
        <v>14</v>
      </c>
      <c r="G461" s="23">
        <v>0</v>
      </c>
      <c r="H461" s="23">
        <v>171610.5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385</v>
      </c>
      <c r="D462" s="24">
        <v>44835</v>
      </c>
      <c r="E462" s="23">
        <v>178500</v>
      </c>
      <c r="F462" s="20" t="s">
        <v>14</v>
      </c>
      <c r="G462" s="23">
        <v>0</v>
      </c>
      <c r="H462" s="23">
        <v>178500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386</v>
      </c>
      <c r="D463" s="24">
        <v>44835</v>
      </c>
      <c r="E463" s="23">
        <v>296303.65999999997</v>
      </c>
      <c r="F463" s="20" t="s">
        <v>14</v>
      </c>
      <c r="G463" s="23">
        <v>0</v>
      </c>
      <c r="H463" s="23">
        <v>296303.65999999997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387</v>
      </c>
      <c r="D464" s="24">
        <v>44835</v>
      </c>
      <c r="E464" s="23">
        <v>232500</v>
      </c>
      <c r="F464" s="20" t="s">
        <v>14</v>
      </c>
      <c r="G464" s="23">
        <v>0</v>
      </c>
      <c r="H464" s="23">
        <v>232500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388</v>
      </c>
      <c r="D465" s="24">
        <v>44835</v>
      </c>
      <c r="E465" s="23">
        <v>188936.15</v>
      </c>
      <c r="F465" s="20" t="s">
        <v>14</v>
      </c>
      <c r="G465" s="23">
        <v>0</v>
      </c>
      <c r="H465" s="23">
        <v>188936.15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389</v>
      </c>
      <c r="D466" s="24">
        <v>44835</v>
      </c>
      <c r="E466" s="23">
        <v>86166.67</v>
      </c>
      <c r="F466" s="20" t="s">
        <v>14</v>
      </c>
      <c r="G466" s="23">
        <v>0</v>
      </c>
      <c r="H466" s="23">
        <v>86166.67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390</v>
      </c>
      <c r="D467" s="24">
        <v>44835</v>
      </c>
      <c r="E467" s="23">
        <v>273000</v>
      </c>
      <c r="F467" s="20" t="s">
        <v>14</v>
      </c>
      <c r="G467" s="23">
        <v>0</v>
      </c>
      <c r="H467" s="23">
        <v>273000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391</v>
      </c>
      <c r="D468" s="24">
        <v>44835</v>
      </c>
      <c r="E468" s="23">
        <v>114608.56</v>
      </c>
      <c r="F468" s="20" t="s">
        <v>14</v>
      </c>
      <c r="G468" s="23">
        <v>114608.56</v>
      </c>
      <c r="H468" s="23">
        <v>0</v>
      </c>
      <c r="I468" s="12" t="s">
        <v>21</v>
      </c>
    </row>
    <row r="469" spans="1:9" x14ac:dyDescent="0.25">
      <c r="A469" s="15" t="s">
        <v>346</v>
      </c>
      <c r="B469" s="16" t="s">
        <v>12</v>
      </c>
      <c r="C469" s="34" t="s">
        <v>392</v>
      </c>
      <c r="D469" s="24">
        <v>44835</v>
      </c>
      <c r="E469" s="23">
        <v>224437.5</v>
      </c>
      <c r="F469" s="20" t="s">
        <v>14</v>
      </c>
      <c r="G469" s="23">
        <v>0</v>
      </c>
      <c r="H469" s="23">
        <v>224437.5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393</v>
      </c>
      <c r="D470" s="24">
        <v>44835</v>
      </c>
      <c r="E470" s="23">
        <v>49725</v>
      </c>
      <c r="F470" s="20" t="s">
        <v>14</v>
      </c>
      <c r="G470" s="23">
        <v>0</v>
      </c>
      <c r="H470" s="23">
        <v>49725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394</v>
      </c>
      <c r="D471" s="24">
        <v>44835</v>
      </c>
      <c r="E471" s="23">
        <v>118718.77</v>
      </c>
      <c r="F471" s="20" t="s">
        <v>14</v>
      </c>
      <c r="G471" s="23">
        <v>0</v>
      </c>
      <c r="H471" s="23">
        <v>118718.77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395</v>
      </c>
      <c r="D472" s="24">
        <v>44835</v>
      </c>
      <c r="E472" s="23">
        <v>93000</v>
      </c>
      <c r="F472" s="20" t="s">
        <v>14</v>
      </c>
      <c r="G472" s="23">
        <v>0</v>
      </c>
      <c r="H472" s="23">
        <v>93000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1381</v>
      </c>
      <c r="D473" s="24">
        <v>44563</v>
      </c>
      <c r="E473" s="23">
        <v>91750</v>
      </c>
      <c r="F473" s="20" t="s">
        <v>14</v>
      </c>
      <c r="G473" s="23">
        <v>0</v>
      </c>
      <c r="H473" s="23">
        <v>91750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1382</v>
      </c>
      <c r="D474" s="24">
        <v>44563</v>
      </c>
      <c r="E474" s="23">
        <v>215840</v>
      </c>
      <c r="F474" s="20" t="s">
        <v>14</v>
      </c>
      <c r="G474" s="23">
        <v>0</v>
      </c>
      <c r="H474" s="23">
        <v>215840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1383</v>
      </c>
      <c r="D475" s="24">
        <v>44563</v>
      </c>
      <c r="E475" s="23">
        <v>1608000</v>
      </c>
      <c r="F475" s="20" t="s">
        <v>14</v>
      </c>
      <c r="G475" s="23">
        <v>0</v>
      </c>
      <c r="H475" s="23">
        <v>1608000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1384</v>
      </c>
      <c r="D476" s="24">
        <v>44563</v>
      </c>
      <c r="E476" s="23">
        <v>6802500</v>
      </c>
      <c r="F476" s="20" t="s">
        <v>14</v>
      </c>
      <c r="G476" s="23">
        <v>0</v>
      </c>
      <c r="H476" s="23">
        <v>6802500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1385</v>
      </c>
      <c r="D477" s="24">
        <v>44563</v>
      </c>
      <c r="E477" s="23">
        <v>6690000</v>
      </c>
      <c r="F477" s="20" t="s">
        <v>14</v>
      </c>
      <c r="G477" s="23">
        <v>6690000</v>
      </c>
      <c r="H477" s="23">
        <v>0</v>
      </c>
      <c r="I477" s="12" t="s">
        <v>21</v>
      </c>
    </row>
    <row r="478" spans="1:9" x14ac:dyDescent="0.25">
      <c r="A478" s="15" t="s">
        <v>346</v>
      </c>
      <c r="B478" s="16" t="s">
        <v>12</v>
      </c>
      <c r="C478" s="34" t="s">
        <v>1386</v>
      </c>
      <c r="D478" s="24">
        <v>44563</v>
      </c>
      <c r="E478" s="23">
        <v>1813500</v>
      </c>
      <c r="F478" s="20" t="s">
        <v>14</v>
      </c>
      <c r="G478" s="23">
        <v>0</v>
      </c>
      <c r="H478" s="23">
        <v>1813500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1387</v>
      </c>
      <c r="D479" s="24">
        <v>44563</v>
      </c>
      <c r="E479" s="23">
        <v>224437.5</v>
      </c>
      <c r="F479" s="20" t="s">
        <v>14</v>
      </c>
      <c r="G479" s="23">
        <v>0</v>
      </c>
      <c r="H479" s="23">
        <v>224437.5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1388</v>
      </c>
      <c r="D480" s="24">
        <v>44563</v>
      </c>
      <c r="E480" s="23">
        <v>114608.56</v>
      </c>
      <c r="F480" s="20" t="s">
        <v>14</v>
      </c>
      <c r="G480" s="23">
        <v>114608.56</v>
      </c>
      <c r="H480" s="23">
        <v>0</v>
      </c>
      <c r="I480" s="12" t="s">
        <v>21</v>
      </c>
    </row>
    <row r="481" spans="1:9" x14ac:dyDescent="0.25">
      <c r="A481" s="15" t="s">
        <v>346</v>
      </c>
      <c r="B481" s="16" t="s">
        <v>12</v>
      </c>
      <c r="C481" s="34" t="s">
        <v>1389</v>
      </c>
      <c r="D481" s="24">
        <v>44563</v>
      </c>
      <c r="E481" s="23">
        <v>232500</v>
      </c>
      <c r="F481" s="20" t="s">
        <v>14</v>
      </c>
      <c r="G481" s="23">
        <v>0</v>
      </c>
      <c r="H481" s="23">
        <v>232500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715</v>
      </c>
      <c r="D482" s="24">
        <v>44563</v>
      </c>
      <c r="E482" s="23">
        <v>273000</v>
      </c>
      <c r="F482" s="20" t="s">
        <v>14</v>
      </c>
      <c r="G482" s="23">
        <v>0</v>
      </c>
      <c r="H482" s="23">
        <v>273000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1390</v>
      </c>
      <c r="D483" s="24">
        <v>44563</v>
      </c>
      <c r="E483" s="23">
        <v>196372.5</v>
      </c>
      <c r="F483" s="20" t="s">
        <v>14</v>
      </c>
      <c r="G483" s="23">
        <v>0</v>
      </c>
      <c r="H483" s="23">
        <v>196372.5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1391</v>
      </c>
      <c r="D484" s="24">
        <v>44563</v>
      </c>
      <c r="E484" s="23">
        <v>296303.65999999997</v>
      </c>
      <c r="F484" s="20" t="s">
        <v>14</v>
      </c>
      <c r="G484" s="23">
        <v>0</v>
      </c>
      <c r="H484" s="23">
        <v>296303.65999999997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1392</v>
      </c>
      <c r="D485" s="24">
        <v>44563</v>
      </c>
      <c r="E485" s="23">
        <v>188936.15</v>
      </c>
      <c r="F485" s="20" t="s">
        <v>14</v>
      </c>
      <c r="G485" s="23">
        <v>0</v>
      </c>
      <c r="H485" s="23">
        <v>188936.15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1393</v>
      </c>
      <c r="D486" s="24">
        <v>44563</v>
      </c>
      <c r="E486" s="23">
        <v>178500</v>
      </c>
      <c r="F486" s="20" t="s">
        <v>14</v>
      </c>
      <c r="G486" s="23">
        <v>0</v>
      </c>
      <c r="H486" s="23">
        <v>178500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713</v>
      </c>
      <c r="D487" s="24">
        <v>44563</v>
      </c>
      <c r="E487" s="23">
        <v>171610.5</v>
      </c>
      <c r="F487" s="20" t="s">
        <v>14</v>
      </c>
      <c r="G487" s="23">
        <v>0</v>
      </c>
      <c r="H487" s="23">
        <v>171610.5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1394</v>
      </c>
      <c r="D488" s="24">
        <v>44563</v>
      </c>
      <c r="E488" s="23">
        <v>1153087.29</v>
      </c>
      <c r="F488" s="20" t="s">
        <v>14</v>
      </c>
      <c r="G488" s="23">
        <v>0</v>
      </c>
      <c r="H488" s="23">
        <v>1153087.29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1395</v>
      </c>
      <c r="D489" s="24">
        <v>44563</v>
      </c>
      <c r="E489" s="23">
        <v>2112000</v>
      </c>
      <c r="F489" s="20" t="s">
        <v>14</v>
      </c>
      <c r="G489" s="23">
        <v>0</v>
      </c>
      <c r="H489" s="23">
        <v>2112000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1396</v>
      </c>
      <c r="D490" s="24">
        <v>44563</v>
      </c>
      <c r="E490" s="23">
        <v>46750</v>
      </c>
      <c r="F490" s="20" t="s">
        <v>14</v>
      </c>
      <c r="G490" s="23">
        <v>0</v>
      </c>
      <c r="H490" s="23">
        <v>46750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1397</v>
      </c>
      <c r="D491" s="24">
        <v>44563</v>
      </c>
      <c r="E491" s="23">
        <v>725711.25</v>
      </c>
      <c r="F491" s="20" t="s">
        <v>14</v>
      </c>
      <c r="G491" s="23">
        <v>0</v>
      </c>
      <c r="H491" s="23">
        <v>725711.25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1398</v>
      </c>
      <c r="D492" s="24">
        <v>44563</v>
      </c>
      <c r="E492" s="23">
        <v>114608.56</v>
      </c>
      <c r="F492" s="20" t="s">
        <v>14</v>
      </c>
      <c r="G492" s="23">
        <v>114608.56</v>
      </c>
      <c r="H492" s="23">
        <v>0</v>
      </c>
      <c r="I492" s="12" t="s">
        <v>21</v>
      </c>
    </row>
    <row r="493" spans="1:9" x14ac:dyDescent="0.25">
      <c r="A493" s="15" t="s">
        <v>346</v>
      </c>
      <c r="B493" s="16" t="s">
        <v>12</v>
      </c>
      <c r="C493" s="34" t="s">
        <v>1400</v>
      </c>
      <c r="D493" s="24">
        <v>44563</v>
      </c>
      <c r="E493" s="23">
        <v>93500</v>
      </c>
      <c r="F493" s="20" t="s">
        <v>14</v>
      </c>
      <c r="G493" s="23">
        <v>0</v>
      </c>
      <c r="H493" s="23">
        <v>93500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1401</v>
      </c>
      <c r="D494" s="24">
        <v>44563</v>
      </c>
      <c r="E494" s="23">
        <v>232500</v>
      </c>
      <c r="F494" s="20" t="s">
        <v>14</v>
      </c>
      <c r="G494" s="23">
        <v>0</v>
      </c>
      <c r="H494" s="23">
        <v>232500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1402</v>
      </c>
      <c r="D495" s="24">
        <v>44563</v>
      </c>
      <c r="E495" s="23">
        <v>251907.98</v>
      </c>
      <c r="F495" s="20" t="s">
        <v>14</v>
      </c>
      <c r="G495" s="23">
        <v>0</v>
      </c>
      <c r="H495" s="23">
        <v>251907.98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1403</v>
      </c>
      <c r="D496" s="24">
        <v>44563</v>
      </c>
      <c r="E496" s="23">
        <v>140000</v>
      </c>
      <c r="F496" s="20" t="s">
        <v>14</v>
      </c>
      <c r="G496" s="23">
        <v>0</v>
      </c>
      <c r="H496" s="23">
        <v>140000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1404</v>
      </c>
      <c r="D497" s="24">
        <v>44563</v>
      </c>
      <c r="E497" s="23">
        <v>166272.63</v>
      </c>
      <c r="F497" s="20" t="s">
        <v>14</v>
      </c>
      <c r="G497" s="23">
        <v>0</v>
      </c>
      <c r="H497" s="23">
        <v>166272.63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1405</v>
      </c>
      <c r="D498" s="24">
        <v>44563</v>
      </c>
      <c r="E498" s="23">
        <v>86166.67</v>
      </c>
      <c r="F498" s="20" t="s">
        <v>14</v>
      </c>
      <c r="G498" s="23">
        <v>0</v>
      </c>
      <c r="H498" s="23">
        <v>86166.67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389</v>
      </c>
      <c r="D499" s="24">
        <v>44563</v>
      </c>
      <c r="E499" s="23">
        <v>86166.67</v>
      </c>
      <c r="F499" s="20" t="s">
        <v>14</v>
      </c>
      <c r="G499" s="23">
        <v>0</v>
      </c>
      <c r="H499" s="23">
        <v>86166.67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1406</v>
      </c>
      <c r="D500" s="24">
        <v>44563</v>
      </c>
      <c r="E500" s="23">
        <v>86166.67</v>
      </c>
      <c r="F500" s="20" t="s">
        <v>14</v>
      </c>
      <c r="G500" s="23">
        <v>0</v>
      </c>
      <c r="H500" s="23">
        <v>86166.67</v>
      </c>
      <c r="I500" s="12" t="s">
        <v>21</v>
      </c>
    </row>
    <row r="501" spans="1:9" x14ac:dyDescent="0.25">
      <c r="A501" s="15" t="s">
        <v>346</v>
      </c>
      <c r="B501" s="16" t="s">
        <v>12</v>
      </c>
      <c r="C501" s="34" t="s">
        <v>396</v>
      </c>
      <c r="D501" s="24">
        <v>44835</v>
      </c>
      <c r="E501" s="23">
        <v>219260</v>
      </c>
      <c r="F501" s="20" t="s">
        <v>14</v>
      </c>
      <c r="G501" s="23">
        <v>0</v>
      </c>
      <c r="H501" s="23">
        <v>219260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1407</v>
      </c>
      <c r="D502" s="24">
        <v>44835</v>
      </c>
      <c r="E502" s="23">
        <v>196372.5</v>
      </c>
      <c r="F502" s="20" t="s">
        <v>14</v>
      </c>
      <c r="G502" s="23">
        <v>0</v>
      </c>
      <c r="H502" s="23">
        <v>196372.5</v>
      </c>
      <c r="I502" s="12" t="s">
        <v>15</v>
      </c>
    </row>
    <row r="503" spans="1:9" x14ac:dyDescent="0.25">
      <c r="A503" s="15" t="s">
        <v>346</v>
      </c>
      <c r="B503" s="16" t="s">
        <v>12</v>
      </c>
      <c r="C503" s="34" t="s">
        <v>398</v>
      </c>
      <c r="D503" s="24">
        <v>44866</v>
      </c>
      <c r="E503" s="23">
        <v>232500</v>
      </c>
      <c r="F503" s="20" t="s">
        <v>14</v>
      </c>
      <c r="G503" s="23">
        <v>232500</v>
      </c>
      <c r="H503" s="23">
        <v>0</v>
      </c>
      <c r="I503" s="12" t="s">
        <v>21</v>
      </c>
    </row>
    <row r="504" spans="1:9" x14ac:dyDescent="0.25">
      <c r="A504" s="15" t="s">
        <v>346</v>
      </c>
      <c r="B504" s="16" t="s">
        <v>12</v>
      </c>
      <c r="C504" s="34" t="s">
        <v>399</v>
      </c>
      <c r="D504" s="24">
        <v>44872</v>
      </c>
      <c r="E504" s="23">
        <v>78000</v>
      </c>
      <c r="F504" s="20" t="s">
        <v>14</v>
      </c>
      <c r="G504" s="23">
        <v>0</v>
      </c>
      <c r="H504" s="23">
        <v>78000</v>
      </c>
      <c r="I504" s="12" t="s">
        <v>15</v>
      </c>
    </row>
    <row r="505" spans="1:9" x14ac:dyDescent="0.25">
      <c r="A505" s="15" t="s">
        <v>346</v>
      </c>
      <c r="B505" s="16" t="s">
        <v>12</v>
      </c>
      <c r="C505" s="34" t="s">
        <v>400</v>
      </c>
      <c r="D505" s="24">
        <v>44882</v>
      </c>
      <c r="E505" s="23">
        <v>725711.25</v>
      </c>
      <c r="F505" s="20" t="s">
        <v>14</v>
      </c>
      <c r="G505" s="23">
        <v>0</v>
      </c>
      <c r="H505" s="23">
        <v>725711.25</v>
      </c>
      <c r="I505" s="12" t="s">
        <v>15</v>
      </c>
    </row>
    <row r="506" spans="1:9" x14ac:dyDescent="0.25">
      <c r="A506" s="15" t="s">
        <v>346</v>
      </c>
      <c r="B506" s="16" t="s">
        <v>12</v>
      </c>
      <c r="C506" s="34" t="s">
        <v>1526</v>
      </c>
      <c r="D506" s="24">
        <v>44988</v>
      </c>
      <c r="E506" s="23">
        <v>498150</v>
      </c>
      <c r="F506" s="20" t="s">
        <v>14</v>
      </c>
      <c r="G506" s="23">
        <v>0</v>
      </c>
      <c r="H506" s="23">
        <v>498150</v>
      </c>
      <c r="I506" s="12" t="s">
        <v>15</v>
      </c>
    </row>
    <row r="507" spans="1:9" x14ac:dyDescent="0.25">
      <c r="A507" s="15" t="s">
        <v>346</v>
      </c>
      <c r="B507" s="16" t="s">
        <v>12</v>
      </c>
      <c r="C507" s="34" t="s">
        <v>1525</v>
      </c>
      <c r="D507" s="24">
        <v>44988</v>
      </c>
      <c r="E507" s="23">
        <v>498150</v>
      </c>
      <c r="F507" s="20" t="s">
        <v>14</v>
      </c>
      <c r="G507" s="23">
        <v>0</v>
      </c>
      <c r="H507" s="23">
        <v>498150</v>
      </c>
      <c r="I507" s="12" t="s">
        <v>15</v>
      </c>
    </row>
    <row r="508" spans="1:9" x14ac:dyDescent="0.25">
      <c r="A508" s="15" t="s">
        <v>346</v>
      </c>
      <c r="B508" s="16" t="s">
        <v>12</v>
      </c>
      <c r="C508" s="34" t="s">
        <v>1591</v>
      </c>
      <c r="D508" s="24">
        <v>45027</v>
      </c>
      <c r="E508" s="23">
        <v>418500</v>
      </c>
      <c r="F508" s="20" t="s">
        <v>14</v>
      </c>
      <c r="G508" s="23">
        <v>0</v>
      </c>
      <c r="H508" s="23">
        <v>418500</v>
      </c>
      <c r="I508" s="12" t="s">
        <v>15</v>
      </c>
    </row>
    <row r="509" spans="1:9" x14ac:dyDescent="0.25">
      <c r="A509" s="15" t="s">
        <v>401</v>
      </c>
      <c r="B509" s="16" t="s">
        <v>12</v>
      </c>
      <c r="C509" s="16" t="s">
        <v>402</v>
      </c>
      <c r="D509" s="18">
        <v>43272</v>
      </c>
      <c r="E509" s="26">
        <v>13000</v>
      </c>
      <c r="F509" s="20" t="s">
        <v>14</v>
      </c>
      <c r="G509" s="36">
        <v>0</v>
      </c>
      <c r="H509" s="23">
        <v>13000</v>
      </c>
      <c r="I509" s="12" t="s">
        <v>19</v>
      </c>
    </row>
    <row r="510" spans="1:9" x14ac:dyDescent="0.25">
      <c r="A510" s="15" t="s">
        <v>401</v>
      </c>
      <c r="B510" s="16" t="s">
        <v>12</v>
      </c>
      <c r="C510" s="16" t="s">
        <v>403</v>
      </c>
      <c r="D510" s="18">
        <v>43272</v>
      </c>
      <c r="E510" s="26">
        <v>6150</v>
      </c>
      <c r="F510" s="20" t="s">
        <v>14</v>
      </c>
      <c r="G510" s="36">
        <v>0</v>
      </c>
      <c r="H510" s="23">
        <v>6150</v>
      </c>
      <c r="I510" s="12" t="s">
        <v>19</v>
      </c>
    </row>
    <row r="511" spans="1:9" x14ac:dyDescent="0.25">
      <c r="A511" s="15" t="s">
        <v>401</v>
      </c>
      <c r="B511" s="16" t="s">
        <v>12</v>
      </c>
      <c r="C511" s="17" t="s">
        <v>404</v>
      </c>
      <c r="D511" s="24">
        <v>43983</v>
      </c>
      <c r="E511" s="21">
        <v>20000</v>
      </c>
      <c r="F511" s="20" t="s">
        <v>14</v>
      </c>
      <c r="G511" s="36">
        <v>0</v>
      </c>
      <c r="H511" s="23">
        <v>20000</v>
      </c>
      <c r="I511" s="12" t="s">
        <v>19</v>
      </c>
    </row>
    <row r="512" spans="1:9" x14ac:dyDescent="0.25">
      <c r="A512" s="15" t="s">
        <v>401</v>
      </c>
      <c r="B512" s="16" t="s">
        <v>12</v>
      </c>
      <c r="C512" s="17" t="s">
        <v>405</v>
      </c>
      <c r="D512" s="24">
        <v>43983</v>
      </c>
      <c r="E512" s="21">
        <v>399950</v>
      </c>
      <c r="F512" s="20" t="s">
        <v>14</v>
      </c>
      <c r="G512" s="36">
        <v>0</v>
      </c>
      <c r="H512" s="23">
        <v>399950</v>
      </c>
      <c r="I512" s="12" t="s">
        <v>19</v>
      </c>
    </row>
    <row r="513" spans="1:9" x14ac:dyDescent="0.25">
      <c r="A513" s="15" t="s">
        <v>401</v>
      </c>
      <c r="B513" s="16" t="s">
        <v>12</v>
      </c>
      <c r="C513" s="17" t="s">
        <v>406</v>
      </c>
      <c r="D513" s="24">
        <v>43983</v>
      </c>
      <c r="E513" s="21">
        <v>23000</v>
      </c>
      <c r="F513" s="20" t="s">
        <v>14</v>
      </c>
      <c r="G513" s="36">
        <v>0</v>
      </c>
      <c r="H513" s="23">
        <v>23000</v>
      </c>
      <c r="I513" s="12" t="s">
        <v>19</v>
      </c>
    </row>
    <row r="514" spans="1:9" x14ac:dyDescent="0.25">
      <c r="A514" s="15" t="s">
        <v>401</v>
      </c>
      <c r="B514" s="16" t="s">
        <v>12</v>
      </c>
      <c r="C514" s="17" t="s">
        <v>407</v>
      </c>
      <c r="D514" s="24">
        <v>43983</v>
      </c>
      <c r="E514" s="21">
        <v>4600</v>
      </c>
      <c r="F514" s="20" t="s">
        <v>14</v>
      </c>
      <c r="G514" s="36">
        <v>0</v>
      </c>
      <c r="H514" s="23">
        <v>4600</v>
      </c>
      <c r="I514" s="12" t="s">
        <v>19</v>
      </c>
    </row>
    <row r="515" spans="1:9" x14ac:dyDescent="0.25">
      <c r="A515" s="15" t="s">
        <v>401</v>
      </c>
      <c r="B515" s="16" t="s">
        <v>12</v>
      </c>
      <c r="C515" s="17" t="s">
        <v>408</v>
      </c>
      <c r="D515" s="24">
        <v>43983</v>
      </c>
      <c r="E515" s="21">
        <v>5000</v>
      </c>
      <c r="F515" s="20" t="s">
        <v>14</v>
      </c>
      <c r="G515" s="36">
        <v>0</v>
      </c>
      <c r="H515" s="23">
        <v>5000</v>
      </c>
      <c r="I515" s="12" t="s">
        <v>19</v>
      </c>
    </row>
    <row r="516" spans="1:9" x14ac:dyDescent="0.25">
      <c r="A516" s="25" t="s">
        <v>409</v>
      </c>
      <c r="B516" s="16" t="s">
        <v>12</v>
      </c>
      <c r="C516" s="17" t="s">
        <v>410</v>
      </c>
      <c r="D516" s="24">
        <v>43983</v>
      </c>
      <c r="E516" s="21">
        <v>2100</v>
      </c>
      <c r="F516" s="20" t="s">
        <v>14</v>
      </c>
      <c r="G516" s="36">
        <v>0</v>
      </c>
      <c r="H516" s="23">
        <v>2100</v>
      </c>
      <c r="I516" s="12" t="s">
        <v>19</v>
      </c>
    </row>
    <row r="517" spans="1:9" x14ac:dyDescent="0.25">
      <c r="A517" s="25" t="s">
        <v>409</v>
      </c>
      <c r="B517" s="16" t="s">
        <v>12</v>
      </c>
      <c r="C517" s="17" t="s">
        <v>411</v>
      </c>
      <c r="D517" s="24">
        <v>44021</v>
      </c>
      <c r="E517" s="21">
        <v>301350</v>
      </c>
      <c r="F517" s="20" t="s">
        <v>14</v>
      </c>
      <c r="G517" s="23">
        <v>301350</v>
      </c>
      <c r="H517" s="23">
        <v>0</v>
      </c>
      <c r="I517" s="12" t="s">
        <v>21</v>
      </c>
    </row>
    <row r="518" spans="1:9" x14ac:dyDescent="0.25">
      <c r="A518" s="25" t="s">
        <v>409</v>
      </c>
      <c r="B518" s="16" t="s">
        <v>12</v>
      </c>
      <c r="C518" s="17" t="s">
        <v>1527</v>
      </c>
      <c r="D518" s="24">
        <v>45016</v>
      </c>
      <c r="E518" s="21">
        <v>405900</v>
      </c>
      <c r="F518" s="20" t="s">
        <v>14</v>
      </c>
      <c r="G518" s="21">
        <v>405900</v>
      </c>
      <c r="H518" s="21">
        <v>0</v>
      </c>
      <c r="I518" s="12" t="s">
        <v>21</v>
      </c>
    </row>
    <row r="519" spans="1:9" x14ac:dyDescent="0.25">
      <c r="A519" s="25" t="s">
        <v>409</v>
      </c>
      <c r="B519" s="16" t="s">
        <v>12</v>
      </c>
      <c r="C519" s="17" t="s">
        <v>412</v>
      </c>
      <c r="D519" s="24">
        <v>44409</v>
      </c>
      <c r="E519" s="21">
        <v>391125</v>
      </c>
      <c r="F519" s="20" t="s">
        <v>14</v>
      </c>
      <c r="G519" s="36">
        <v>0</v>
      </c>
      <c r="H519" s="23">
        <v>391125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413</v>
      </c>
      <c r="D520" s="24">
        <v>44409</v>
      </c>
      <c r="E520" s="21">
        <v>268700</v>
      </c>
      <c r="F520" s="20" t="s">
        <v>14</v>
      </c>
      <c r="G520" s="36">
        <v>0</v>
      </c>
      <c r="H520" s="23">
        <v>268700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414</v>
      </c>
      <c r="D521" s="24">
        <v>44409</v>
      </c>
      <c r="E521" s="21">
        <v>365200</v>
      </c>
      <c r="F521" s="20" t="s">
        <v>14</v>
      </c>
      <c r="G521" s="36">
        <v>0</v>
      </c>
      <c r="H521" s="23">
        <v>365200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360</v>
      </c>
      <c r="D522" s="24">
        <v>44409</v>
      </c>
      <c r="E522" s="21">
        <v>455085</v>
      </c>
      <c r="F522" s="20" t="s">
        <v>14</v>
      </c>
      <c r="G522" s="36">
        <v>0</v>
      </c>
      <c r="H522" s="23">
        <v>455085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361</v>
      </c>
      <c r="D523" s="24">
        <v>44409</v>
      </c>
      <c r="E523" s="21">
        <v>34150</v>
      </c>
      <c r="F523" s="20" t="s">
        <v>14</v>
      </c>
      <c r="G523" s="36">
        <v>0</v>
      </c>
      <c r="H523" s="23">
        <v>34150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415</v>
      </c>
      <c r="D524" s="24">
        <v>44409</v>
      </c>
      <c r="E524" s="21">
        <v>166050</v>
      </c>
      <c r="F524" s="20" t="s">
        <v>14</v>
      </c>
      <c r="G524" s="36">
        <v>0</v>
      </c>
      <c r="H524" s="23">
        <v>166050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416</v>
      </c>
      <c r="D525" s="24">
        <v>44409</v>
      </c>
      <c r="E525" s="21">
        <v>55350</v>
      </c>
      <c r="F525" s="20" t="s">
        <v>14</v>
      </c>
      <c r="G525" s="36">
        <v>0</v>
      </c>
      <c r="H525" s="23">
        <v>55350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417</v>
      </c>
      <c r="D526" s="24">
        <v>44409</v>
      </c>
      <c r="E526" s="21">
        <v>114990</v>
      </c>
      <c r="F526" s="20" t="s">
        <v>14</v>
      </c>
      <c r="G526" s="36">
        <v>0</v>
      </c>
      <c r="H526" s="23">
        <v>114990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418</v>
      </c>
      <c r="D527" s="24">
        <v>44409</v>
      </c>
      <c r="E527" s="21">
        <v>72500</v>
      </c>
      <c r="F527" s="20" t="s">
        <v>14</v>
      </c>
      <c r="G527" s="36">
        <v>0</v>
      </c>
      <c r="H527" s="23">
        <v>72500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1408</v>
      </c>
      <c r="D528" s="24">
        <v>44928</v>
      </c>
      <c r="E528" s="21">
        <v>668270</v>
      </c>
      <c r="F528" s="20" t="s">
        <v>14</v>
      </c>
      <c r="G528" s="36">
        <v>0</v>
      </c>
      <c r="H528" s="21">
        <v>668270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1409</v>
      </c>
      <c r="D529" s="24">
        <v>44928</v>
      </c>
      <c r="E529" s="21">
        <v>299215</v>
      </c>
      <c r="F529" s="20" t="s">
        <v>14</v>
      </c>
      <c r="G529" s="36">
        <v>0</v>
      </c>
      <c r="H529" s="21">
        <v>299215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1410</v>
      </c>
      <c r="D530" s="24">
        <v>44928</v>
      </c>
      <c r="E530" s="21">
        <v>613155</v>
      </c>
      <c r="F530" s="20" t="s">
        <v>14</v>
      </c>
      <c r="G530" s="36">
        <v>0</v>
      </c>
      <c r="H530" s="21">
        <v>613155</v>
      </c>
      <c r="I530" s="12" t="s">
        <v>15</v>
      </c>
    </row>
    <row r="531" spans="1:9" x14ac:dyDescent="0.25">
      <c r="A531" s="25" t="s">
        <v>409</v>
      </c>
      <c r="B531" s="16" t="s">
        <v>12</v>
      </c>
      <c r="C531" s="17" t="s">
        <v>1411</v>
      </c>
      <c r="D531" s="24">
        <v>44928</v>
      </c>
      <c r="E531" s="21">
        <v>13000</v>
      </c>
      <c r="F531" s="20" t="s">
        <v>14</v>
      </c>
      <c r="G531" s="36">
        <v>0</v>
      </c>
      <c r="H531" s="21">
        <v>13000</v>
      </c>
      <c r="I531" s="12" t="s">
        <v>15</v>
      </c>
    </row>
    <row r="532" spans="1:9" x14ac:dyDescent="0.25">
      <c r="A532" s="25" t="s">
        <v>409</v>
      </c>
      <c r="B532" s="16" t="s">
        <v>12</v>
      </c>
      <c r="C532" s="17" t="s">
        <v>1412</v>
      </c>
      <c r="D532" s="24">
        <v>44928</v>
      </c>
      <c r="E532" s="21">
        <v>36900</v>
      </c>
      <c r="F532" s="20" t="s">
        <v>14</v>
      </c>
      <c r="G532" s="36">
        <v>0</v>
      </c>
      <c r="H532" s="21">
        <v>36900</v>
      </c>
      <c r="I532" s="12" t="s">
        <v>15</v>
      </c>
    </row>
    <row r="533" spans="1:9" x14ac:dyDescent="0.25">
      <c r="A533" s="25" t="s">
        <v>409</v>
      </c>
      <c r="B533" s="16" t="s">
        <v>12</v>
      </c>
      <c r="C533" s="17" t="s">
        <v>1413</v>
      </c>
      <c r="D533" s="24">
        <v>44928</v>
      </c>
      <c r="E533" s="21">
        <v>36900</v>
      </c>
      <c r="F533" s="20" t="s">
        <v>14</v>
      </c>
      <c r="G533" s="36">
        <v>0</v>
      </c>
      <c r="H533" s="21">
        <v>36900</v>
      </c>
      <c r="I533" s="12" t="s">
        <v>15</v>
      </c>
    </row>
    <row r="534" spans="1:9" x14ac:dyDescent="0.25">
      <c r="A534" s="25" t="s">
        <v>409</v>
      </c>
      <c r="B534" s="16" t="s">
        <v>12</v>
      </c>
      <c r="C534" s="17" t="s">
        <v>1414</v>
      </c>
      <c r="D534" s="24">
        <v>44928</v>
      </c>
      <c r="E534" s="21">
        <v>135300</v>
      </c>
      <c r="F534" s="20" t="s">
        <v>14</v>
      </c>
      <c r="G534" s="36">
        <v>0</v>
      </c>
      <c r="H534" s="21">
        <v>135300</v>
      </c>
      <c r="I534" s="12" t="s">
        <v>15</v>
      </c>
    </row>
    <row r="535" spans="1:9" x14ac:dyDescent="0.25">
      <c r="A535" s="25" t="s">
        <v>409</v>
      </c>
      <c r="B535" s="16" t="s">
        <v>12</v>
      </c>
      <c r="C535" s="17" t="s">
        <v>419</v>
      </c>
      <c r="D535" s="24">
        <v>44409</v>
      </c>
      <c r="E535" s="21">
        <v>250550</v>
      </c>
      <c r="F535" s="20" t="s">
        <v>14</v>
      </c>
      <c r="G535" s="36">
        <v>0</v>
      </c>
      <c r="H535" s="23">
        <v>250550</v>
      </c>
      <c r="I535" s="12" t="s">
        <v>15</v>
      </c>
    </row>
    <row r="536" spans="1:9" x14ac:dyDescent="0.25">
      <c r="A536" s="25" t="s">
        <v>409</v>
      </c>
      <c r="B536" s="16" t="s">
        <v>12</v>
      </c>
      <c r="C536" s="17" t="s">
        <v>420</v>
      </c>
      <c r="D536" s="24">
        <v>44409</v>
      </c>
      <c r="E536" s="21">
        <v>20295</v>
      </c>
      <c r="F536" s="20" t="s">
        <v>14</v>
      </c>
      <c r="G536" s="36">
        <v>0</v>
      </c>
      <c r="H536" s="23">
        <v>20295</v>
      </c>
      <c r="I536" s="12" t="s">
        <v>15</v>
      </c>
    </row>
    <row r="537" spans="1:9" x14ac:dyDescent="0.25">
      <c r="A537" s="25" t="s">
        <v>421</v>
      </c>
      <c r="B537" s="16" t="s">
        <v>12</v>
      </c>
      <c r="C537" s="17" t="s">
        <v>422</v>
      </c>
      <c r="D537" s="24">
        <v>44348</v>
      </c>
      <c r="E537" s="21">
        <v>187672.04</v>
      </c>
      <c r="F537" s="20" t="s">
        <v>14</v>
      </c>
      <c r="G537" s="36">
        <v>0</v>
      </c>
      <c r="H537" s="21">
        <v>187672.04</v>
      </c>
      <c r="I537" s="12" t="s">
        <v>15</v>
      </c>
    </row>
    <row r="538" spans="1:9" x14ac:dyDescent="0.25">
      <c r="A538" s="25" t="s">
        <v>421</v>
      </c>
      <c r="B538" s="16" t="s">
        <v>12</v>
      </c>
      <c r="C538" s="17" t="s">
        <v>1547</v>
      </c>
      <c r="D538" s="24">
        <v>45016</v>
      </c>
      <c r="E538" s="21">
        <v>32981.81</v>
      </c>
      <c r="F538" s="20" t="s">
        <v>14</v>
      </c>
      <c r="G538" s="21">
        <v>32981.81</v>
      </c>
      <c r="H538" s="21">
        <v>0</v>
      </c>
      <c r="I538" s="12" t="s">
        <v>21</v>
      </c>
    </row>
    <row r="539" spans="1:9" x14ac:dyDescent="0.25">
      <c r="A539" s="15" t="s">
        <v>423</v>
      </c>
      <c r="B539" s="16" t="s">
        <v>12</v>
      </c>
      <c r="C539" s="37" t="s">
        <v>424</v>
      </c>
      <c r="D539" s="38">
        <v>44435</v>
      </c>
      <c r="E539" s="39">
        <v>551499.96</v>
      </c>
      <c r="F539" s="20" t="s">
        <v>14</v>
      </c>
      <c r="G539" s="36">
        <v>0</v>
      </c>
      <c r="H539" s="23">
        <v>551499.96</v>
      </c>
      <c r="I539" s="12" t="s">
        <v>15</v>
      </c>
    </row>
    <row r="540" spans="1:9" x14ac:dyDescent="0.25">
      <c r="A540" s="15" t="s">
        <v>423</v>
      </c>
      <c r="B540" s="16" t="s">
        <v>12</v>
      </c>
      <c r="C540" s="37" t="s">
        <v>55</v>
      </c>
      <c r="D540" s="38" t="s">
        <v>1340</v>
      </c>
      <c r="E540" s="39">
        <v>7031563.2999999998</v>
      </c>
      <c r="F540" s="20" t="s">
        <v>14</v>
      </c>
      <c r="G540" s="39">
        <v>7031563.2999999998</v>
      </c>
      <c r="H540" s="39">
        <v>0</v>
      </c>
      <c r="I540" s="12" t="s">
        <v>21</v>
      </c>
    </row>
    <row r="541" spans="1:9" x14ac:dyDescent="0.25">
      <c r="A541" s="15" t="s">
        <v>423</v>
      </c>
      <c r="B541" s="16" t="s">
        <v>12</v>
      </c>
      <c r="C541" s="37" t="s">
        <v>1415</v>
      </c>
      <c r="D541" s="38" t="s">
        <v>1340</v>
      </c>
      <c r="E541" s="39">
        <v>32000</v>
      </c>
      <c r="F541" s="20" t="s">
        <v>14</v>
      </c>
      <c r="G541" s="39">
        <v>32000</v>
      </c>
      <c r="H541" s="39">
        <v>0</v>
      </c>
      <c r="I541" s="12" t="s">
        <v>21</v>
      </c>
    </row>
    <row r="542" spans="1:9" x14ac:dyDescent="0.25">
      <c r="A542" s="15" t="s">
        <v>423</v>
      </c>
      <c r="B542" s="16" t="s">
        <v>12</v>
      </c>
      <c r="C542" s="37" t="s">
        <v>1578</v>
      </c>
      <c r="D542" s="38">
        <v>45017</v>
      </c>
      <c r="E542" s="39">
        <v>53365.2</v>
      </c>
      <c r="F542" s="20" t="s">
        <v>14</v>
      </c>
      <c r="G542" s="39">
        <v>0</v>
      </c>
      <c r="H542" s="39">
        <v>53365.2</v>
      </c>
      <c r="I542" s="12" t="s">
        <v>15</v>
      </c>
    </row>
    <row r="543" spans="1:9" x14ac:dyDescent="0.25">
      <c r="A543" s="15" t="s">
        <v>423</v>
      </c>
      <c r="B543" s="16" t="s">
        <v>12</v>
      </c>
      <c r="C543" s="37" t="s">
        <v>1577</v>
      </c>
      <c r="D543" s="38">
        <v>45033</v>
      </c>
      <c r="E543" s="39">
        <v>54632</v>
      </c>
      <c r="F543" s="20" t="s">
        <v>14</v>
      </c>
      <c r="G543" s="36">
        <v>0</v>
      </c>
      <c r="H543" s="39">
        <v>54632</v>
      </c>
      <c r="I543" s="12" t="s">
        <v>15</v>
      </c>
    </row>
    <row r="544" spans="1:9" x14ac:dyDescent="0.25">
      <c r="A544" s="15" t="s">
        <v>427</v>
      </c>
      <c r="B544" s="16" t="s">
        <v>12</v>
      </c>
      <c r="C544" s="16" t="s">
        <v>428</v>
      </c>
      <c r="D544" s="18">
        <v>43305</v>
      </c>
      <c r="E544" s="26">
        <v>205200</v>
      </c>
      <c r="F544" s="20" t="s">
        <v>14</v>
      </c>
      <c r="G544" s="36">
        <v>0</v>
      </c>
      <c r="H544" s="23">
        <v>205200</v>
      </c>
      <c r="I544" s="12" t="s">
        <v>15</v>
      </c>
    </row>
    <row r="545" spans="1:9" x14ac:dyDescent="0.25">
      <c r="A545" s="15" t="s">
        <v>429</v>
      </c>
      <c r="B545" s="16" t="s">
        <v>12</v>
      </c>
      <c r="C545" s="16" t="s">
        <v>430</v>
      </c>
      <c r="D545" s="18">
        <v>44348</v>
      </c>
      <c r="E545" s="26">
        <v>100000</v>
      </c>
      <c r="F545" s="20" t="s">
        <v>14</v>
      </c>
      <c r="G545" s="36">
        <v>0</v>
      </c>
      <c r="H545" s="23">
        <v>100000</v>
      </c>
      <c r="I545" s="12" t="s">
        <v>15</v>
      </c>
    </row>
    <row r="546" spans="1:9" x14ac:dyDescent="0.25">
      <c r="A546" s="15" t="s">
        <v>429</v>
      </c>
      <c r="B546" s="16" t="s">
        <v>12</v>
      </c>
      <c r="C546" s="37" t="s">
        <v>1416</v>
      </c>
      <c r="D546" s="18">
        <v>44928</v>
      </c>
      <c r="E546" s="26">
        <v>48000</v>
      </c>
      <c r="F546" s="20" t="s">
        <v>14</v>
      </c>
      <c r="G546" s="26">
        <v>48000</v>
      </c>
      <c r="H546" s="26">
        <v>0</v>
      </c>
      <c r="I546" s="12" t="s">
        <v>21</v>
      </c>
    </row>
    <row r="547" spans="1:9" x14ac:dyDescent="0.25">
      <c r="A547" s="15" t="s">
        <v>434</v>
      </c>
      <c r="B547" s="16" t="s">
        <v>12</v>
      </c>
      <c r="C547" s="17" t="s">
        <v>435</v>
      </c>
      <c r="D547" s="18">
        <v>44105</v>
      </c>
      <c r="E547" s="26">
        <v>32000</v>
      </c>
      <c r="F547" s="20" t="s">
        <v>14</v>
      </c>
      <c r="G547" s="21">
        <v>0</v>
      </c>
      <c r="H547" s="23">
        <v>32000</v>
      </c>
      <c r="I547" s="12" t="s">
        <v>19</v>
      </c>
    </row>
    <row r="548" spans="1:9" x14ac:dyDescent="0.25">
      <c r="A548" s="15" t="s">
        <v>434</v>
      </c>
      <c r="B548" s="16" t="s">
        <v>12</v>
      </c>
      <c r="C548" s="17" t="s">
        <v>52</v>
      </c>
      <c r="D548" s="24">
        <v>44105</v>
      </c>
      <c r="E548" s="26">
        <v>16000</v>
      </c>
      <c r="F548" s="20" t="s">
        <v>14</v>
      </c>
      <c r="G548" s="21">
        <v>0</v>
      </c>
      <c r="H548" s="23">
        <v>16000</v>
      </c>
      <c r="I548" s="12" t="s">
        <v>19</v>
      </c>
    </row>
    <row r="549" spans="1:9" x14ac:dyDescent="0.25">
      <c r="A549" s="15" t="s">
        <v>434</v>
      </c>
      <c r="B549" s="16" t="s">
        <v>12</v>
      </c>
      <c r="C549" s="17" t="s">
        <v>436</v>
      </c>
      <c r="D549" s="24">
        <v>44105</v>
      </c>
      <c r="E549" s="26">
        <v>76000</v>
      </c>
      <c r="F549" s="20" t="s">
        <v>14</v>
      </c>
      <c r="G549" s="21">
        <v>0</v>
      </c>
      <c r="H549" s="23">
        <v>76000</v>
      </c>
      <c r="I549" s="12" t="s">
        <v>19</v>
      </c>
    </row>
    <row r="550" spans="1:9" x14ac:dyDescent="0.25">
      <c r="A550" s="15" t="s">
        <v>434</v>
      </c>
      <c r="B550" s="16" t="s">
        <v>12</v>
      </c>
      <c r="C550" s="17" t="s">
        <v>437</v>
      </c>
      <c r="D550" s="24">
        <v>44317</v>
      </c>
      <c r="E550" s="26">
        <v>44000</v>
      </c>
      <c r="F550" s="20" t="s">
        <v>14</v>
      </c>
      <c r="G550" s="21">
        <v>0</v>
      </c>
      <c r="H550" s="23">
        <v>44000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438</v>
      </c>
      <c r="D551" s="24">
        <v>44317</v>
      </c>
      <c r="E551" s="26">
        <v>28000</v>
      </c>
      <c r="F551" s="20" t="s">
        <v>14</v>
      </c>
      <c r="G551" s="21">
        <v>0</v>
      </c>
      <c r="H551" s="23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439</v>
      </c>
      <c r="D552" s="24">
        <v>44317</v>
      </c>
      <c r="E552" s="26">
        <v>18000</v>
      </c>
      <c r="F552" s="20" t="s">
        <v>14</v>
      </c>
      <c r="G552" s="21">
        <v>0</v>
      </c>
      <c r="H552" s="23">
        <v>18000</v>
      </c>
      <c r="I552" s="12" t="s">
        <v>15</v>
      </c>
    </row>
    <row r="553" spans="1:9" x14ac:dyDescent="0.25">
      <c r="A553" s="15" t="s">
        <v>434</v>
      </c>
      <c r="B553" s="16" t="s">
        <v>12</v>
      </c>
      <c r="C553" s="17" t="s">
        <v>440</v>
      </c>
      <c r="D553" s="24">
        <v>44348</v>
      </c>
      <c r="E553" s="26">
        <v>28000</v>
      </c>
      <c r="F553" s="20" t="s">
        <v>14</v>
      </c>
      <c r="G553" s="21">
        <v>0</v>
      </c>
      <c r="H553" s="23">
        <v>28000</v>
      </c>
      <c r="I553" s="12" t="s">
        <v>15</v>
      </c>
    </row>
    <row r="554" spans="1:9" x14ac:dyDescent="0.25">
      <c r="A554" s="15" t="s">
        <v>434</v>
      </c>
      <c r="B554" s="16" t="s">
        <v>12</v>
      </c>
      <c r="C554" s="17" t="s">
        <v>441</v>
      </c>
      <c r="D554" s="24">
        <v>44902</v>
      </c>
      <c r="E554" s="26">
        <v>16000</v>
      </c>
      <c r="F554" s="20" t="s">
        <v>14</v>
      </c>
      <c r="G554" s="21">
        <v>0</v>
      </c>
      <c r="H554" s="26">
        <v>16000</v>
      </c>
      <c r="I554" s="12" t="s">
        <v>15</v>
      </c>
    </row>
    <row r="555" spans="1:9" x14ac:dyDescent="0.25">
      <c r="A555" s="15" t="s">
        <v>434</v>
      </c>
      <c r="B555" s="16" t="s">
        <v>12</v>
      </c>
      <c r="C555" s="17" t="s">
        <v>1417</v>
      </c>
      <c r="D555" s="24">
        <v>44902</v>
      </c>
      <c r="E555" s="26">
        <v>32000</v>
      </c>
      <c r="F555" s="20" t="s">
        <v>14</v>
      </c>
      <c r="G555" s="21">
        <v>0</v>
      </c>
      <c r="H555" s="26">
        <v>32000</v>
      </c>
      <c r="I555" s="12" t="s">
        <v>15</v>
      </c>
    </row>
    <row r="556" spans="1:9" x14ac:dyDescent="0.25">
      <c r="A556" s="15" t="s">
        <v>434</v>
      </c>
      <c r="B556" s="16" t="s">
        <v>12</v>
      </c>
      <c r="C556" s="17" t="s">
        <v>442</v>
      </c>
      <c r="D556" s="24">
        <v>44902</v>
      </c>
      <c r="E556" s="26">
        <v>16000</v>
      </c>
      <c r="F556" s="20" t="s">
        <v>14</v>
      </c>
      <c r="G556" s="21">
        <v>0</v>
      </c>
      <c r="H556" s="26">
        <v>16000</v>
      </c>
      <c r="I556" s="12" t="s">
        <v>15</v>
      </c>
    </row>
    <row r="557" spans="1:9" x14ac:dyDescent="0.25">
      <c r="A557" s="15" t="s">
        <v>434</v>
      </c>
      <c r="B557" s="16" t="s">
        <v>12</v>
      </c>
      <c r="C557" s="17" t="s">
        <v>443</v>
      </c>
      <c r="D557" s="24">
        <v>44902</v>
      </c>
      <c r="E557" s="26">
        <v>28000</v>
      </c>
      <c r="F557" s="20" t="s">
        <v>14</v>
      </c>
      <c r="G557" s="21">
        <v>0</v>
      </c>
      <c r="H557" s="26">
        <v>28000</v>
      </c>
      <c r="I557" s="12" t="s">
        <v>15</v>
      </c>
    </row>
    <row r="558" spans="1:9" x14ac:dyDescent="0.25">
      <c r="A558" s="15" t="s">
        <v>434</v>
      </c>
      <c r="B558" s="16" t="s">
        <v>12</v>
      </c>
      <c r="C558" s="17" t="s">
        <v>444</v>
      </c>
      <c r="D558" s="24">
        <v>44928</v>
      </c>
      <c r="E558" s="26">
        <v>44000</v>
      </c>
      <c r="F558" s="20" t="s">
        <v>14</v>
      </c>
      <c r="G558" s="21">
        <v>0</v>
      </c>
      <c r="H558" s="26">
        <v>44000</v>
      </c>
      <c r="I558" s="12" t="s">
        <v>15</v>
      </c>
    </row>
    <row r="559" spans="1:9" x14ac:dyDescent="0.25">
      <c r="A559" s="15" t="s">
        <v>445</v>
      </c>
      <c r="B559" s="16" t="s">
        <v>12</v>
      </c>
      <c r="C559" s="17">
        <v>250019</v>
      </c>
      <c r="D559" s="24">
        <v>43282</v>
      </c>
      <c r="E559" s="21">
        <v>79275</v>
      </c>
      <c r="F559" s="20" t="s">
        <v>14</v>
      </c>
      <c r="G559" s="21">
        <v>0</v>
      </c>
      <c r="H559" s="23">
        <v>79275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446</v>
      </c>
      <c r="D560" s="24">
        <v>43550</v>
      </c>
      <c r="E560" s="21">
        <v>104550</v>
      </c>
      <c r="F560" s="20" t="s">
        <v>14</v>
      </c>
      <c r="G560" s="21">
        <v>0</v>
      </c>
      <c r="H560" s="23">
        <v>104550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303528</v>
      </c>
      <c r="D561" s="24">
        <v>43983</v>
      </c>
      <c r="E561" s="21">
        <v>8400</v>
      </c>
      <c r="F561" s="20" t="s">
        <v>14</v>
      </c>
      <c r="G561" s="21">
        <v>0</v>
      </c>
      <c r="H561" s="23">
        <v>8400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303530</v>
      </c>
      <c r="D562" s="24">
        <v>43983</v>
      </c>
      <c r="E562" s="21">
        <v>6360</v>
      </c>
      <c r="F562" s="20" t="s">
        <v>14</v>
      </c>
      <c r="G562" s="21">
        <v>0</v>
      </c>
      <c r="H562" s="23">
        <v>6360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303531</v>
      </c>
      <c r="D563" s="24">
        <v>43983</v>
      </c>
      <c r="E563" s="21">
        <v>4980</v>
      </c>
      <c r="F563" s="20" t="s">
        <v>14</v>
      </c>
      <c r="G563" s="21">
        <v>0</v>
      </c>
      <c r="H563" s="23">
        <v>4980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>
        <v>303532</v>
      </c>
      <c r="D564" s="24">
        <v>43983</v>
      </c>
      <c r="E564" s="21">
        <v>13140</v>
      </c>
      <c r="F564" s="20" t="s">
        <v>14</v>
      </c>
      <c r="G564" s="21">
        <v>0</v>
      </c>
      <c r="H564" s="23">
        <v>13140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>
        <v>303534</v>
      </c>
      <c r="D565" s="24">
        <v>43983</v>
      </c>
      <c r="E565" s="21">
        <v>5680</v>
      </c>
      <c r="F565" s="20" t="s">
        <v>14</v>
      </c>
      <c r="G565" s="21">
        <v>0</v>
      </c>
      <c r="H565" s="23">
        <v>5680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>
        <v>303535</v>
      </c>
      <c r="D566" s="24">
        <v>43983</v>
      </c>
      <c r="E566" s="21">
        <v>6580</v>
      </c>
      <c r="F566" s="20" t="s">
        <v>14</v>
      </c>
      <c r="G566" s="21">
        <v>0</v>
      </c>
      <c r="H566" s="23">
        <v>6580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>
        <v>303536</v>
      </c>
      <c r="D567" s="24">
        <v>43983</v>
      </c>
      <c r="E567" s="21">
        <v>6580</v>
      </c>
      <c r="F567" s="20" t="s">
        <v>14</v>
      </c>
      <c r="G567" s="21">
        <v>0</v>
      </c>
      <c r="H567" s="23">
        <v>6580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>
        <v>303537</v>
      </c>
      <c r="D568" s="24">
        <v>43983</v>
      </c>
      <c r="E568" s="21">
        <v>33880</v>
      </c>
      <c r="F568" s="20" t="s">
        <v>14</v>
      </c>
      <c r="G568" s="21">
        <v>0</v>
      </c>
      <c r="H568" s="23">
        <v>33880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>
        <v>196709</v>
      </c>
      <c r="D569" s="24">
        <v>43983</v>
      </c>
      <c r="E569" s="21">
        <v>79890</v>
      </c>
      <c r="F569" s="20" t="s">
        <v>14</v>
      </c>
      <c r="G569" s="21">
        <v>0</v>
      </c>
      <c r="H569" s="23">
        <v>79890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447</v>
      </c>
      <c r="D570" s="24">
        <v>43983</v>
      </c>
      <c r="E570" s="21">
        <v>156078</v>
      </c>
      <c r="F570" s="20" t="s">
        <v>14</v>
      </c>
      <c r="G570" s="21">
        <v>0</v>
      </c>
      <c r="H570" s="23">
        <v>156078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448</v>
      </c>
      <c r="D571" s="24">
        <v>43983</v>
      </c>
      <c r="E571" s="21">
        <v>49370</v>
      </c>
      <c r="F571" s="20" t="s">
        <v>14</v>
      </c>
      <c r="G571" s="21">
        <v>0</v>
      </c>
      <c r="H571" s="23">
        <v>49370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449</v>
      </c>
      <c r="D572" s="24">
        <v>43983</v>
      </c>
      <c r="E572" s="21">
        <v>45600</v>
      </c>
      <c r="F572" s="20" t="s">
        <v>14</v>
      </c>
      <c r="G572" s="21">
        <v>0</v>
      </c>
      <c r="H572" s="23">
        <v>45600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450</v>
      </c>
      <c r="D573" s="24">
        <v>43983</v>
      </c>
      <c r="E573" s="21">
        <v>153794.25</v>
      </c>
      <c r="F573" s="20" t="s">
        <v>14</v>
      </c>
      <c r="G573" s="21">
        <v>0</v>
      </c>
      <c r="H573" s="23">
        <v>153794.25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451</v>
      </c>
      <c r="D574" s="24">
        <v>44013</v>
      </c>
      <c r="E574" s="21">
        <v>465075</v>
      </c>
      <c r="F574" s="20" t="s">
        <v>14</v>
      </c>
      <c r="G574" s="21">
        <v>0</v>
      </c>
      <c r="H574" s="23">
        <v>465075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452</v>
      </c>
      <c r="D575" s="24">
        <v>44013</v>
      </c>
      <c r="E575" s="21">
        <v>370025</v>
      </c>
      <c r="F575" s="20" t="s">
        <v>14</v>
      </c>
      <c r="G575" s="21">
        <v>0</v>
      </c>
      <c r="H575" s="23">
        <v>370025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453</v>
      </c>
      <c r="D576" s="24">
        <v>44013</v>
      </c>
      <c r="E576" s="21">
        <v>150135</v>
      </c>
      <c r="F576" s="20" t="s">
        <v>14</v>
      </c>
      <c r="G576" s="21">
        <v>0</v>
      </c>
      <c r="H576" s="23">
        <v>150135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454</v>
      </c>
      <c r="D577" s="24">
        <v>44013</v>
      </c>
      <c r="E577" s="21">
        <v>485250</v>
      </c>
      <c r="F577" s="20" t="s">
        <v>14</v>
      </c>
      <c r="G577" s="21">
        <v>0</v>
      </c>
      <c r="H577" s="23">
        <v>485250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17" t="s">
        <v>455</v>
      </c>
      <c r="D578" s="24">
        <v>44013</v>
      </c>
      <c r="E578" s="21">
        <v>52020</v>
      </c>
      <c r="F578" s="20" t="s">
        <v>14</v>
      </c>
      <c r="G578" s="21">
        <v>0</v>
      </c>
      <c r="H578" s="23">
        <v>52020</v>
      </c>
      <c r="I578" s="12" t="s">
        <v>19</v>
      </c>
    </row>
    <row r="579" spans="1:9" x14ac:dyDescent="0.25">
      <c r="A579" s="15" t="s">
        <v>445</v>
      </c>
      <c r="B579" s="16" t="s">
        <v>12</v>
      </c>
      <c r="C579" s="17" t="s">
        <v>456</v>
      </c>
      <c r="D579" s="24">
        <v>44020</v>
      </c>
      <c r="E579" s="21">
        <v>147297.9</v>
      </c>
      <c r="F579" s="20" t="s">
        <v>14</v>
      </c>
      <c r="G579" s="21">
        <v>0</v>
      </c>
      <c r="H579" s="23">
        <v>147297.9</v>
      </c>
      <c r="I579" s="12" t="s">
        <v>19</v>
      </c>
    </row>
    <row r="580" spans="1:9" x14ac:dyDescent="0.25">
      <c r="A580" s="15" t="s">
        <v>445</v>
      </c>
      <c r="B580" s="16" t="s">
        <v>12</v>
      </c>
      <c r="C580" s="17" t="s">
        <v>457</v>
      </c>
      <c r="D580" s="24">
        <v>44020</v>
      </c>
      <c r="E580" s="21">
        <v>529421.04</v>
      </c>
      <c r="F580" s="20" t="s">
        <v>14</v>
      </c>
      <c r="G580" s="21">
        <v>0</v>
      </c>
      <c r="H580" s="23">
        <v>529421.04</v>
      </c>
      <c r="I580" s="12" t="s">
        <v>19</v>
      </c>
    </row>
    <row r="581" spans="1:9" x14ac:dyDescent="0.25">
      <c r="A581" s="15" t="s">
        <v>445</v>
      </c>
      <c r="B581" s="16" t="s">
        <v>12</v>
      </c>
      <c r="C581" s="17" t="s">
        <v>458</v>
      </c>
      <c r="D581" s="24">
        <v>44020</v>
      </c>
      <c r="E581" s="21">
        <v>363982.92</v>
      </c>
      <c r="F581" s="20" t="s">
        <v>14</v>
      </c>
      <c r="G581" s="21">
        <v>0</v>
      </c>
      <c r="H581" s="23">
        <v>363982.92</v>
      </c>
      <c r="I581" s="12" t="s">
        <v>19</v>
      </c>
    </row>
    <row r="582" spans="1:9" x14ac:dyDescent="0.25">
      <c r="A582" s="15" t="s">
        <v>445</v>
      </c>
      <c r="B582" s="16" t="s">
        <v>12</v>
      </c>
      <c r="C582" s="17" t="s">
        <v>459</v>
      </c>
      <c r="D582" s="24">
        <v>44020</v>
      </c>
      <c r="E582" s="21">
        <v>188291</v>
      </c>
      <c r="F582" s="20" t="s">
        <v>14</v>
      </c>
      <c r="G582" s="21">
        <v>0</v>
      </c>
      <c r="H582" s="23">
        <v>188291</v>
      </c>
      <c r="I582" s="12" t="s">
        <v>19</v>
      </c>
    </row>
    <row r="583" spans="1:9" x14ac:dyDescent="0.25">
      <c r="A583" s="15" t="s">
        <v>445</v>
      </c>
      <c r="B583" s="16" t="s">
        <v>12</v>
      </c>
      <c r="C583" s="17" t="s">
        <v>460</v>
      </c>
      <c r="D583" s="24">
        <v>44020</v>
      </c>
      <c r="E583" s="21">
        <v>144711.46</v>
      </c>
      <c r="F583" s="20" t="s">
        <v>14</v>
      </c>
      <c r="G583" s="21">
        <v>0</v>
      </c>
      <c r="H583" s="23">
        <v>144711.46</v>
      </c>
      <c r="I583" s="12" t="s">
        <v>19</v>
      </c>
    </row>
    <row r="584" spans="1:9" x14ac:dyDescent="0.25">
      <c r="A584" s="15" t="s">
        <v>445</v>
      </c>
      <c r="B584" s="16" t="s">
        <v>12</v>
      </c>
      <c r="C584" s="32" t="s">
        <v>461</v>
      </c>
      <c r="D584" s="24">
        <v>44197</v>
      </c>
      <c r="E584" s="21">
        <v>21097.08</v>
      </c>
      <c r="F584" s="20" t="s">
        <v>14</v>
      </c>
      <c r="G584" s="21">
        <v>0</v>
      </c>
      <c r="H584" s="23">
        <v>21097.08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16" t="s">
        <v>462</v>
      </c>
      <c r="D585" s="24">
        <v>44378</v>
      </c>
      <c r="E585" s="21">
        <v>113235</v>
      </c>
      <c r="F585" s="20" t="s">
        <v>14</v>
      </c>
      <c r="G585" s="21">
        <v>0</v>
      </c>
      <c r="H585" s="23">
        <v>113235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16" t="s">
        <v>463</v>
      </c>
      <c r="D586" s="24">
        <v>44256</v>
      </c>
      <c r="E586" s="21">
        <v>557820</v>
      </c>
      <c r="F586" s="20" t="s">
        <v>14</v>
      </c>
      <c r="G586" s="21">
        <v>0</v>
      </c>
      <c r="H586" s="23">
        <v>557820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465</v>
      </c>
      <c r="D587" s="24">
        <v>44511</v>
      </c>
      <c r="E587" s="21">
        <v>7485.42</v>
      </c>
      <c r="F587" s="20" t="s">
        <v>14</v>
      </c>
      <c r="G587" s="21">
        <v>0</v>
      </c>
      <c r="H587" s="21">
        <v>7485.42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466</v>
      </c>
      <c r="D588" s="24">
        <v>44511</v>
      </c>
      <c r="E588" s="21">
        <v>11265.83</v>
      </c>
      <c r="F588" s="20" t="s">
        <v>14</v>
      </c>
      <c r="G588" s="21">
        <v>0</v>
      </c>
      <c r="H588" s="21">
        <v>11265.83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467</v>
      </c>
      <c r="D589" s="24">
        <v>44652</v>
      </c>
      <c r="E589" s="21">
        <v>6805.83</v>
      </c>
      <c r="F589" s="20" t="s">
        <v>14</v>
      </c>
      <c r="G589" s="40">
        <v>0</v>
      </c>
      <c r="H589" s="21">
        <v>6805.83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468</v>
      </c>
      <c r="D590" s="24">
        <v>44672</v>
      </c>
      <c r="E590" s="21">
        <v>6495</v>
      </c>
      <c r="F590" s="20" t="s">
        <v>14</v>
      </c>
      <c r="G590" s="40">
        <v>0</v>
      </c>
      <c r="H590" s="21">
        <v>6495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469</v>
      </c>
      <c r="D591" s="24">
        <v>44743</v>
      </c>
      <c r="E591" s="21">
        <v>6805.83</v>
      </c>
      <c r="F591" s="20" t="s">
        <v>14</v>
      </c>
      <c r="G591" s="21">
        <v>0</v>
      </c>
      <c r="H591" s="21">
        <v>6805.83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470</v>
      </c>
      <c r="D592" s="24">
        <v>44835</v>
      </c>
      <c r="E592" s="21">
        <v>348079.52</v>
      </c>
      <c r="F592" s="20" t="s">
        <v>14</v>
      </c>
      <c r="G592" s="21">
        <v>0</v>
      </c>
      <c r="H592" s="21">
        <v>348079.52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471</v>
      </c>
      <c r="D593" s="24">
        <v>44835</v>
      </c>
      <c r="E593" s="21">
        <v>639501.73</v>
      </c>
      <c r="F593" s="20" t="s">
        <v>14</v>
      </c>
      <c r="G593" s="21">
        <v>0</v>
      </c>
      <c r="H593" s="21">
        <v>639501.73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472</v>
      </c>
      <c r="D594" s="24">
        <v>44835</v>
      </c>
      <c r="E594" s="21">
        <v>572436.43999999994</v>
      </c>
      <c r="F594" s="20" t="s">
        <v>14</v>
      </c>
      <c r="G594" s="21">
        <v>0</v>
      </c>
      <c r="H594" s="21">
        <v>572436.43999999994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473</v>
      </c>
      <c r="D595" s="24">
        <v>44835</v>
      </c>
      <c r="E595" s="21">
        <v>343127.91</v>
      </c>
      <c r="F595" s="20" t="s">
        <v>14</v>
      </c>
      <c r="G595" s="21">
        <v>343127.91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474</v>
      </c>
      <c r="D596" s="24">
        <v>44852</v>
      </c>
      <c r="E596" s="21">
        <v>224471.34</v>
      </c>
      <c r="F596" s="20" t="s">
        <v>14</v>
      </c>
      <c r="G596" s="21">
        <v>224471.34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475</v>
      </c>
      <c r="D597" s="24">
        <v>44853</v>
      </c>
      <c r="E597" s="21">
        <v>568275.38</v>
      </c>
      <c r="F597" s="20" t="s">
        <v>14</v>
      </c>
      <c r="G597" s="21">
        <v>0</v>
      </c>
      <c r="H597" s="21">
        <v>568275.38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476</v>
      </c>
      <c r="D598" s="24">
        <v>44853</v>
      </c>
      <c r="E598" s="21">
        <v>547248.62</v>
      </c>
      <c r="F598" s="20" t="s">
        <v>14</v>
      </c>
      <c r="G598" s="21">
        <v>0</v>
      </c>
      <c r="H598" s="21">
        <v>547248.62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477</v>
      </c>
      <c r="D599" s="24">
        <v>44853</v>
      </c>
      <c r="E599" s="21">
        <v>638267.86</v>
      </c>
      <c r="F599" s="20" t="s">
        <v>14</v>
      </c>
      <c r="G599" s="21">
        <v>0</v>
      </c>
      <c r="H599" s="21">
        <v>638267.86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1420</v>
      </c>
      <c r="D600" s="24">
        <v>44928</v>
      </c>
      <c r="E600" s="21">
        <v>38468.25</v>
      </c>
      <c r="F600" s="20" t="s">
        <v>14</v>
      </c>
      <c r="G600" s="21">
        <v>0</v>
      </c>
      <c r="H600" s="21">
        <v>38468.25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1421</v>
      </c>
      <c r="D601" s="24">
        <v>44928</v>
      </c>
      <c r="E601" s="21">
        <v>25485</v>
      </c>
      <c r="F601" s="20" t="s">
        <v>14</v>
      </c>
      <c r="G601" s="21">
        <v>0</v>
      </c>
      <c r="H601" s="21">
        <v>25485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40200</v>
      </c>
      <c r="H609" s="21">
        <v>0</v>
      </c>
      <c r="I609" s="12" t="s">
        <v>21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290413.73</v>
      </c>
      <c r="H610" s="21">
        <v>0</v>
      </c>
      <c r="I610" s="12" t="s">
        <v>21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14070</v>
      </c>
      <c r="H611" s="21">
        <v>0</v>
      </c>
      <c r="I611" s="12" t="s">
        <v>21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/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368731</v>
      </c>
      <c r="H613" s="21">
        <v>0</v>
      </c>
      <c r="I613" s="12" t="s">
        <v>21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21105</v>
      </c>
      <c r="H615" s="21">
        <v>0</v>
      </c>
      <c r="I615" s="12" t="s">
        <v>21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733311.11</v>
      </c>
      <c r="H639" s="21">
        <v>0</v>
      </c>
      <c r="I639" s="12" t="s">
        <v>21</v>
      </c>
    </row>
    <row r="640" spans="1:9" ht="15.75" x14ac:dyDescent="0.25">
      <c r="A640" s="41"/>
      <c r="B640" s="312" t="s">
        <v>504</v>
      </c>
      <c r="C640" s="312"/>
      <c r="D640" s="327"/>
      <c r="E640" s="242">
        <f>SUM(E15:E639)</f>
        <v>402971811.19999999</v>
      </c>
      <c r="F640" s="243"/>
      <c r="G640" s="244">
        <f>SUM(G15:G639)</f>
        <v>43183445.61999999</v>
      </c>
      <c r="H640" s="244">
        <f>SUM(H15:H639)</f>
        <v>359788365.58000004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19">
        <v>1386450</v>
      </c>
      <c r="H691" s="19">
        <v>0</v>
      </c>
      <c r="I691" s="61" t="s">
        <v>21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19">
        <v>693225</v>
      </c>
      <c r="H692" s="19">
        <v>0</v>
      </c>
      <c r="I692" s="61" t="s">
        <v>21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780904.8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173534.4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867672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1735344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607370.4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520603.2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289224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433953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532</v>
      </c>
      <c r="B735" s="64" t="s">
        <v>507</v>
      </c>
      <c r="C735" s="16" t="s">
        <v>533</v>
      </c>
      <c r="D735" s="18">
        <v>44593</v>
      </c>
      <c r="E735" s="19">
        <v>931416.88</v>
      </c>
      <c r="F735" s="20" t="s">
        <v>14</v>
      </c>
      <c r="G735" s="26">
        <v>0</v>
      </c>
      <c r="H735" s="19">
        <v>931416.88</v>
      </c>
      <c r="I735" s="61" t="s">
        <v>15</v>
      </c>
    </row>
    <row r="736" spans="1:9" x14ac:dyDescent="0.25">
      <c r="A736" s="63" t="s">
        <v>534</v>
      </c>
      <c r="B736" s="64" t="s">
        <v>507</v>
      </c>
      <c r="C736" s="16" t="s">
        <v>535</v>
      </c>
      <c r="D736" s="18">
        <v>43881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534</v>
      </c>
      <c r="B737" s="64" t="s">
        <v>507</v>
      </c>
      <c r="C737" s="16" t="s">
        <v>536</v>
      </c>
      <c r="D737" s="18">
        <v>43889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537</v>
      </c>
      <c r="B738" s="64" t="s">
        <v>507</v>
      </c>
      <c r="C738" s="16" t="s">
        <v>538</v>
      </c>
      <c r="D738" s="18">
        <v>43889</v>
      </c>
      <c r="E738" s="19">
        <v>128412.5</v>
      </c>
      <c r="F738" s="20" t="s">
        <v>14</v>
      </c>
      <c r="G738" s="26">
        <v>0</v>
      </c>
      <c r="H738" s="19">
        <v>128412.5</v>
      </c>
      <c r="I738" s="61" t="s">
        <v>15</v>
      </c>
    </row>
    <row r="739" spans="1:9" x14ac:dyDescent="0.25">
      <c r="A739" s="63" t="s">
        <v>539</v>
      </c>
      <c r="B739" s="64" t="s">
        <v>507</v>
      </c>
      <c r="C739" s="16" t="s">
        <v>540</v>
      </c>
      <c r="D739" s="18">
        <v>44593</v>
      </c>
      <c r="E739" s="19">
        <v>1223692.5</v>
      </c>
      <c r="F739" s="20" t="s">
        <v>14</v>
      </c>
      <c r="G739" s="26">
        <v>0</v>
      </c>
      <c r="H739" s="19">
        <v>1223692.5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542</v>
      </c>
      <c r="D740" s="18">
        <v>44475</v>
      </c>
      <c r="E740" s="19">
        <v>1781250</v>
      </c>
      <c r="F740" s="20" t="s">
        <v>14</v>
      </c>
      <c r="G740" s="26">
        <v>0</v>
      </c>
      <c r="H740" s="19">
        <v>1781250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1156</v>
      </c>
      <c r="D741" s="18">
        <v>44837</v>
      </c>
      <c r="E741" s="19">
        <v>7335900</v>
      </c>
      <c r="F741" s="20" t="s">
        <v>14</v>
      </c>
      <c r="G741" s="26">
        <v>0</v>
      </c>
      <c r="H741" s="19">
        <v>7335900</v>
      </c>
      <c r="I741" s="61" t="s">
        <v>15</v>
      </c>
    </row>
    <row r="742" spans="1:9" x14ac:dyDescent="0.25">
      <c r="A742" s="63" t="s">
        <v>1157</v>
      </c>
      <c r="B742" s="64" t="s">
        <v>507</v>
      </c>
      <c r="C742" s="16" t="s">
        <v>510</v>
      </c>
      <c r="D742" s="18">
        <v>43789</v>
      </c>
      <c r="E742" s="19">
        <v>144507.5</v>
      </c>
      <c r="F742" s="20" t="s">
        <v>14</v>
      </c>
      <c r="G742" s="26">
        <v>0</v>
      </c>
      <c r="H742" s="19">
        <v>144507.5</v>
      </c>
      <c r="I742" s="61" t="s">
        <v>19</v>
      </c>
    </row>
    <row r="743" spans="1:9" x14ac:dyDescent="0.25">
      <c r="A743" s="63" t="s">
        <v>1159</v>
      </c>
      <c r="B743" s="64" t="s">
        <v>507</v>
      </c>
      <c r="C743" s="16" t="s">
        <v>1162</v>
      </c>
      <c r="D743" s="18">
        <v>44911</v>
      </c>
      <c r="E743" s="19">
        <v>296875.8</v>
      </c>
      <c r="F743" s="20" t="s">
        <v>14</v>
      </c>
      <c r="G743" s="19">
        <v>296875.8</v>
      </c>
      <c r="H743" s="19">
        <v>0</v>
      </c>
      <c r="I743" s="61" t="s">
        <v>21</v>
      </c>
    </row>
    <row r="744" spans="1:9" x14ac:dyDescent="0.25">
      <c r="A744" s="63" t="s">
        <v>1159</v>
      </c>
      <c r="B744" s="64" t="s">
        <v>507</v>
      </c>
      <c r="C744" s="16" t="s">
        <v>1163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1164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1166</v>
      </c>
      <c r="B746" s="64" t="s">
        <v>507</v>
      </c>
      <c r="C746" s="16" t="s">
        <v>1165</v>
      </c>
      <c r="D746" s="18">
        <v>44926</v>
      </c>
      <c r="E746" s="19">
        <v>95940</v>
      </c>
      <c r="F746" s="20" t="s">
        <v>14</v>
      </c>
      <c r="G746" s="19">
        <v>95940</v>
      </c>
      <c r="H746" s="19">
        <v>0</v>
      </c>
      <c r="I746" s="61" t="s">
        <v>21</v>
      </c>
    </row>
    <row r="747" spans="1:9" x14ac:dyDescent="0.25">
      <c r="A747" s="63" t="s">
        <v>1166</v>
      </c>
      <c r="B747" s="64" t="s">
        <v>507</v>
      </c>
      <c r="C747" s="16" t="s">
        <v>1169</v>
      </c>
      <c r="D747" s="18">
        <v>44926</v>
      </c>
      <c r="E747" s="19">
        <v>296695.62</v>
      </c>
      <c r="F747" s="20" t="s">
        <v>14</v>
      </c>
      <c r="G747" s="19">
        <v>296695.62</v>
      </c>
      <c r="H747" s="19">
        <v>0</v>
      </c>
      <c r="I747" s="61" t="s">
        <v>21</v>
      </c>
    </row>
    <row r="748" spans="1:9" x14ac:dyDescent="0.25">
      <c r="A748" s="63" t="s">
        <v>1159</v>
      </c>
      <c r="B748" s="64" t="s">
        <v>507</v>
      </c>
      <c r="C748" s="257">
        <v>221903167407</v>
      </c>
      <c r="D748" s="18">
        <v>44926</v>
      </c>
      <c r="E748" s="19">
        <v>296875.8</v>
      </c>
      <c r="F748" s="20" t="s">
        <v>14</v>
      </c>
      <c r="G748" s="19">
        <v>296875.8</v>
      </c>
      <c r="H748" s="19">
        <v>0</v>
      </c>
      <c r="I748" s="61" t="s">
        <v>21</v>
      </c>
    </row>
    <row r="749" spans="1:9" x14ac:dyDescent="0.25">
      <c r="A749" s="63" t="s">
        <v>1171</v>
      </c>
      <c r="B749" s="64" t="s">
        <v>507</v>
      </c>
      <c r="C749" s="16" t="s">
        <v>1170</v>
      </c>
      <c r="D749" s="18">
        <v>44926</v>
      </c>
      <c r="E749" s="19">
        <v>7795563.75</v>
      </c>
      <c r="F749" s="20" t="s">
        <v>14</v>
      </c>
      <c r="G749" s="26">
        <v>0</v>
      </c>
      <c r="H749" s="19">
        <v>7795563.75</v>
      </c>
      <c r="I749" s="61" t="s">
        <v>15</v>
      </c>
    </row>
    <row r="750" spans="1:9" x14ac:dyDescent="0.25">
      <c r="A750" s="63" t="s">
        <v>545</v>
      </c>
      <c r="B750" s="64" t="s">
        <v>507</v>
      </c>
      <c r="C750" s="16" t="s">
        <v>510</v>
      </c>
      <c r="D750" s="18">
        <v>43168</v>
      </c>
      <c r="E750" s="19">
        <v>134626.25</v>
      </c>
      <c r="F750" s="20" t="s">
        <v>14</v>
      </c>
      <c r="G750" s="26">
        <v>0</v>
      </c>
      <c r="H750" s="19">
        <v>134626.25</v>
      </c>
      <c r="I750" s="61" t="s">
        <v>15</v>
      </c>
    </row>
    <row r="751" spans="1:9" x14ac:dyDescent="0.25">
      <c r="A751" s="63" t="s">
        <v>546</v>
      </c>
      <c r="B751" s="64" t="s">
        <v>507</v>
      </c>
      <c r="C751" s="16" t="s">
        <v>510</v>
      </c>
      <c r="D751" s="18">
        <v>43168</v>
      </c>
      <c r="E751" s="19">
        <v>296562.5</v>
      </c>
      <c r="F751" s="20" t="s">
        <v>14</v>
      </c>
      <c r="G751" s="26">
        <v>0</v>
      </c>
      <c r="H751" s="19">
        <v>296562.5</v>
      </c>
      <c r="I751" s="61" t="s">
        <v>19</v>
      </c>
    </row>
    <row r="752" spans="1:9" x14ac:dyDescent="0.25">
      <c r="A752" s="63" t="s">
        <v>1553</v>
      </c>
      <c r="B752" s="64" t="s">
        <v>507</v>
      </c>
      <c r="C752" s="16" t="s">
        <v>548</v>
      </c>
      <c r="D752" s="18">
        <v>44865</v>
      </c>
      <c r="E752" s="19">
        <v>1265625</v>
      </c>
      <c r="F752" s="20" t="s">
        <v>14</v>
      </c>
      <c r="G752" s="19">
        <v>421875</v>
      </c>
      <c r="H752" s="19">
        <v>843750</v>
      </c>
      <c r="I752" s="61" t="s">
        <v>628</v>
      </c>
    </row>
    <row r="753" spans="1:9" x14ac:dyDescent="0.25">
      <c r="A753" s="63" t="s">
        <v>1554</v>
      </c>
      <c r="B753" s="64" t="s">
        <v>507</v>
      </c>
      <c r="C753" s="16" t="s">
        <v>550</v>
      </c>
      <c r="D753" s="18">
        <v>44865</v>
      </c>
      <c r="E753" s="19">
        <v>984375</v>
      </c>
      <c r="F753" s="20" t="s">
        <v>14</v>
      </c>
      <c r="G753" s="19">
        <v>328125</v>
      </c>
      <c r="H753" s="19">
        <v>656250</v>
      </c>
      <c r="I753" s="61" t="s">
        <v>628</v>
      </c>
    </row>
    <row r="754" spans="1:9" x14ac:dyDescent="0.25">
      <c r="A754" s="63" t="s">
        <v>1555</v>
      </c>
      <c r="B754" s="64" t="s">
        <v>507</v>
      </c>
      <c r="C754" s="16" t="s">
        <v>552</v>
      </c>
      <c r="D754" s="18">
        <v>44865</v>
      </c>
      <c r="E754" s="19">
        <v>140625</v>
      </c>
      <c r="F754" s="20" t="s">
        <v>14</v>
      </c>
      <c r="G754" s="19">
        <v>46875</v>
      </c>
      <c r="H754" s="19">
        <v>93750</v>
      </c>
      <c r="I754" s="61" t="s">
        <v>628</v>
      </c>
    </row>
    <row r="755" spans="1:9" x14ac:dyDescent="0.25">
      <c r="A755" s="63" t="s">
        <v>1556</v>
      </c>
      <c r="B755" s="64" t="s">
        <v>507</v>
      </c>
      <c r="C755" s="16" t="s">
        <v>554</v>
      </c>
      <c r="D755" s="18">
        <v>44865</v>
      </c>
      <c r="E755" s="19">
        <v>562500</v>
      </c>
      <c r="F755" s="20" t="s">
        <v>14</v>
      </c>
      <c r="G755" s="19">
        <v>187500</v>
      </c>
      <c r="H755" s="19">
        <v>375000</v>
      </c>
      <c r="I755" s="61" t="s">
        <v>628</v>
      </c>
    </row>
    <row r="756" spans="1:9" x14ac:dyDescent="0.25">
      <c r="A756" s="63" t="s">
        <v>1553</v>
      </c>
      <c r="B756" s="64" t="s">
        <v>507</v>
      </c>
      <c r="C756" s="16" t="s">
        <v>555</v>
      </c>
      <c r="D756" s="18">
        <v>44865</v>
      </c>
      <c r="E756" s="19">
        <v>1265625</v>
      </c>
      <c r="F756" s="20" t="s">
        <v>14</v>
      </c>
      <c r="G756" s="19">
        <v>421875</v>
      </c>
      <c r="H756" s="19">
        <v>843750</v>
      </c>
      <c r="I756" s="61" t="s">
        <v>628</v>
      </c>
    </row>
    <row r="757" spans="1:9" x14ac:dyDescent="0.25">
      <c r="A757" s="63" t="s">
        <v>1445</v>
      </c>
      <c r="B757" s="64" t="s">
        <v>507</v>
      </c>
      <c r="C757" s="16" t="s">
        <v>1198</v>
      </c>
      <c r="D757" s="18">
        <v>44958</v>
      </c>
      <c r="E757" s="19">
        <v>1934887.5</v>
      </c>
      <c r="F757" s="20" t="s">
        <v>14</v>
      </c>
      <c r="G757" s="19">
        <v>1934887.5</v>
      </c>
      <c r="H757" s="19">
        <v>0</v>
      </c>
      <c r="I757" s="61" t="s">
        <v>21</v>
      </c>
    </row>
    <row r="758" spans="1:9" x14ac:dyDescent="0.25">
      <c r="A758" s="63" t="s">
        <v>556</v>
      </c>
      <c r="B758" s="64" t="s">
        <v>507</v>
      </c>
      <c r="C758" s="16" t="s">
        <v>557</v>
      </c>
      <c r="D758" s="18">
        <v>43867</v>
      </c>
      <c r="E758" s="19">
        <v>81000</v>
      </c>
      <c r="F758" s="20" t="s">
        <v>14</v>
      </c>
      <c r="G758" s="26">
        <v>0</v>
      </c>
      <c r="H758" s="19">
        <v>81000</v>
      </c>
      <c r="I758" s="61" t="s">
        <v>19</v>
      </c>
    </row>
    <row r="759" spans="1:9" x14ac:dyDescent="0.25">
      <c r="A759" s="63" t="s">
        <v>558</v>
      </c>
      <c r="B759" s="64" t="s">
        <v>507</v>
      </c>
      <c r="C759" s="16" t="s">
        <v>559</v>
      </c>
      <c r="D759" s="18">
        <v>43801</v>
      </c>
      <c r="E759" s="19">
        <v>675</v>
      </c>
      <c r="F759" s="20" t="s">
        <v>14</v>
      </c>
      <c r="G759" s="26">
        <v>0</v>
      </c>
      <c r="H759" s="19">
        <v>675</v>
      </c>
      <c r="I759" s="61" t="s">
        <v>15</v>
      </c>
    </row>
    <row r="760" spans="1:9" x14ac:dyDescent="0.25">
      <c r="A760" s="63" t="s">
        <v>560</v>
      </c>
      <c r="B760" s="64" t="s">
        <v>507</v>
      </c>
      <c r="C760" s="16" t="s">
        <v>561</v>
      </c>
      <c r="D760" s="18">
        <v>44504</v>
      </c>
      <c r="E760" s="19">
        <v>3940450</v>
      </c>
      <c r="F760" s="20" t="s">
        <v>14</v>
      </c>
      <c r="G760" s="26">
        <v>0</v>
      </c>
      <c r="H760" s="19">
        <v>3940450</v>
      </c>
      <c r="I760" s="61" t="s">
        <v>19</v>
      </c>
    </row>
    <row r="761" spans="1:9" x14ac:dyDescent="0.25">
      <c r="A761" s="63" t="s">
        <v>560</v>
      </c>
      <c r="B761" s="64" t="s">
        <v>507</v>
      </c>
      <c r="C761" s="16" t="s">
        <v>562</v>
      </c>
      <c r="D761" s="18">
        <v>44593</v>
      </c>
      <c r="E761" s="19">
        <v>3940450</v>
      </c>
      <c r="F761" s="20" t="s">
        <v>14</v>
      </c>
      <c r="G761" s="26">
        <v>0</v>
      </c>
      <c r="H761" s="19">
        <v>3940450</v>
      </c>
      <c r="I761" s="61" t="s">
        <v>15</v>
      </c>
    </row>
    <row r="762" spans="1:9" x14ac:dyDescent="0.25">
      <c r="A762" s="63" t="s">
        <v>563</v>
      </c>
      <c r="B762" s="64" t="s">
        <v>507</v>
      </c>
      <c r="C762" s="16" t="s">
        <v>565</v>
      </c>
      <c r="D762" s="18">
        <v>43599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19</v>
      </c>
    </row>
    <row r="763" spans="1:9" x14ac:dyDescent="0.25">
      <c r="A763" s="63" t="s">
        <v>566</v>
      </c>
      <c r="B763" s="64" t="s">
        <v>507</v>
      </c>
      <c r="C763" s="16" t="s">
        <v>567</v>
      </c>
      <c r="D763" s="18">
        <v>43796</v>
      </c>
      <c r="E763" s="19">
        <v>765625</v>
      </c>
      <c r="F763" s="20" t="s">
        <v>14</v>
      </c>
      <c r="G763" s="26">
        <v>0</v>
      </c>
      <c r="H763" s="19">
        <v>765625</v>
      </c>
      <c r="I763" s="61" t="s">
        <v>19</v>
      </c>
    </row>
    <row r="764" spans="1:9" x14ac:dyDescent="0.25">
      <c r="A764" s="63" t="s">
        <v>568</v>
      </c>
      <c r="B764" s="64" t="s">
        <v>507</v>
      </c>
      <c r="C764" s="16" t="s">
        <v>569</v>
      </c>
      <c r="D764" s="18">
        <v>43448</v>
      </c>
      <c r="E764" s="19">
        <v>814312.5</v>
      </c>
      <c r="F764" s="20" t="s">
        <v>14</v>
      </c>
      <c r="G764" s="26">
        <v>0</v>
      </c>
      <c r="H764" s="19">
        <v>814312.5</v>
      </c>
      <c r="I764" s="61" t="s">
        <v>19</v>
      </c>
    </row>
    <row r="765" spans="1:9" x14ac:dyDescent="0.25">
      <c r="A765" s="63" t="s">
        <v>570</v>
      </c>
      <c r="B765" s="64" t="s">
        <v>507</v>
      </c>
      <c r="C765" s="16" t="s">
        <v>571</v>
      </c>
      <c r="D765" s="18">
        <v>43599</v>
      </c>
      <c r="E765" s="19">
        <v>929500</v>
      </c>
      <c r="F765" s="20" t="s">
        <v>14</v>
      </c>
      <c r="G765" s="26">
        <v>0</v>
      </c>
      <c r="H765" s="19">
        <v>929500</v>
      </c>
      <c r="I765" s="61" t="s">
        <v>19</v>
      </c>
    </row>
    <row r="766" spans="1:9" x14ac:dyDescent="0.25">
      <c r="A766" s="63" t="s">
        <v>572</v>
      </c>
      <c r="B766" s="64" t="s">
        <v>507</v>
      </c>
      <c r="C766" s="16" t="s">
        <v>573</v>
      </c>
      <c r="D766" s="18">
        <v>43816</v>
      </c>
      <c r="E766" s="19">
        <v>771847.5</v>
      </c>
      <c r="F766" s="20" t="s">
        <v>14</v>
      </c>
      <c r="G766" s="26">
        <v>0</v>
      </c>
      <c r="H766" s="19">
        <v>771847.5</v>
      </c>
      <c r="I766" s="61" t="s">
        <v>19</v>
      </c>
    </row>
    <row r="767" spans="1:9" x14ac:dyDescent="0.25">
      <c r="A767" s="63" t="s">
        <v>574</v>
      </c>
      <c r="B767" s="64" t="s">
        <v>507</v>
      </c>
      <c r="C767" s="16" t="s">
        <v>575</v>
      </c>
      <c r="D767" s="18">
        <v>43586</v>
      </c>
      <c r="E767" s="19">
        <v>1531250</v>
      </c>
      <c r="F767" s="20" t="s">
        <v>14</v>
      </c>
      <c r="G767" s="26">
        <v>0</v>
      </c>
      <c r="H767" s="19">
        <v>1531250</v>
      </c>
      <c r="I767" s="61" t="s">
        <v>19</v>
      </c>
    </row>
    <row r="768" spans="1:9" x14ac:dyDescent="0.25">
      <c r="A768" s="63" t="s">
        <v>576</v>
      </c>
      <c r="B768" s="64" t="s">
        <v>507</v>
      </c>
      <c r="C768" s="16" t="s">
        <v>577</v>
      </c>
      <c r="D768" s="18">
        <v>43504</v>
      </c>
      <c r="E768" s="19">
        <v>29224734.379999999</v>
      </c>
      <c r="F768" s="20" t="s">
        <v>14</v>
      </c>
      <c r="G768" s="26">
        <v>0</v>
      </c>
      <c r="H768" s="19">
        <v>29224734.379999999</v>
      </c>
      <c r="I768" s="61" t="s">
        <v>19</v>
      </c>
    </row>
    <row r="769" spans="1:9" x14ac:dyDescent="0.25">
      <c r="A769" s="63" t="s">
        <v>578</v>
      </c>
      <c r="B769" s="64" t="s">
        <v>507</v>
      </c>
      <c r="C769" s="16" t="s">
        <v>579</v>
      </c>
      <c r="D769" s="18">
        <v>43599</v>
      </c>
      <c r="E769" s="19">
        <v>38036812.5</v>
      </c>
      <c r="F769" s="20" t="s">
        <v>14</v>
      </c>
      <c r="G769" s="26">
        <v>0</v>
      </c>
      <c r="H769" s="19">
        <v>38036812.5</v>
      </c>
      <c r="I769" s="61" t="s">
        <v>19</v>
      </c>
    </row>
    <row r="770" spans="1:9" x14ac:dyDescent="0.25">
      <c r="A770" s="63" t="s">
        <v>1174</v>
      </c>
      <c r="B770" s="64" t="s">
        <v>507</v>
      </c>
      <c r="C770" s="16" t="s">
        <v>1173</v>
      </c>
      <c r="D770" s="18">
        <v>44501</v>
      </c>
      <c r="E770" s="19">
        <v>697125</v>
      </c>
      <c r="F770" s="20" t="s">
        <v>14</v>
      </c>
      <c r="G770" s="26">
        <v>0</v>
      </c>
      <c r="H770" s="19">
        <v>697125</v>
      </c>
      <c r="I770" s="61" t="s">
        <v>15</v>
      </c>
    </row>
    <row r="771" spans="1:9" x14ac:dyDescent="0.25">
      <c r="A771" s="63" t="s">
        <v>580</v>
      </c>
      <c r="B771" s="64" t="s">
        <v>507</v>
      </c>
      <c r="C771" s="16" t="s">
        <v>581</v>
      </c>
      <c r="D771" s="18">
        <v>44593</v>
      </c>
      <c r="E771" s="19">
        <v>662312.5</v>
      </c>
      <c r="F771" s="20" t="s">
        <v>14</v>
      </c>
      <c r="G771" s="26">
        <v>0</v>
      </c>
      <c r="H771" s="19">
        <v>662312.5</v>
      </c>
      <c r="I771" s="61" t="s">
        <v>15</v>
      </c>
    </row>
    <row r="772" spans="1:9" x14ac:dyDescent="0.25">
      <c r="A772" s="63" t="s">
        <v>580</v>
      </c>
      <c r="B772" s="64" t="s">
        <v>507</v>
      </c>
      <c r="C772" s="16" t="s">
        <v>1175</v>
      </c>
      <c r="D772" s="18">
        <v>44593</v>
      </c>
      <c r="E772" s="19">
        <v>662312.5</v>
      </c>
      <c r="F772" s="20" t="s">
        <v>14</v>
      </c>
      <c r="G772" s="26">
        <v>0</v>
      </c>
      <c r="H772" s="19">
        <v>662312.5</v>
      </c>
      <c r="I772" s="61" t="s">
        <v>15</v>
      </c>
    </row>
    <row r="773" spans="1:9" x14ac:dyDescent="0.25">
      <c r="A773" s="63" t="s">
        <v>580</v>
      </c>
      <c r="B773" s="64" t="s">
        <v>507</v>
      </c>
      <c r="C773" s="16" t="s">
        <v>583</v>
      </c>
      <c r="D773" s="18">
        <v>44593</v>
      </c>
      <c r="E773" s="19">
        <v>662312.5</v>
      </c>
      <c r="F773" s="20" t="s">
        <v>14</v>
      </c>
      <c r="G773" s="26">
        <v>0</v>
      </c>
      <c r="H773" s="19">
        <v>662312.5</v>
      </c>
      <c r="I773" s="61" t="s">
        <v>15</v>
      </c>
    </row>
    <row r="774" spans="1:9" x14ac:dyDescent="0.25">
      <c r="A774" s="63" t="s">
        <v>1443</v>
      </c>
      <c r="B774" s="64" t="s">
        <v>507</v>
      </c>
      <c r="C774" s="16" t="s">
        <v>1444</v>
      </c>
      <c r="D774" s="18">
        <v>45016</v>
      </c>
      <c r="E774" s="19">
        <v>2034624</v>
      </c>
      <c r="F774" s="20" t="s">
        <v>14</v>
      </c>
      <c r="G774" s="26">
        <v>0</v>
      </c>
      <c r="H774" s="19">
        <v>2034624</v>
      </c>
      <c r="I774" s="61" t="s">
        <v>15</v>
      </c>
    </row>
    <row r="775" spans="1:9" x14ac:dyDescent="0.25">
      <c r="A775" s="63" t="s">
        <v>584</v>
      </c>
      <c r="B775" s="64" t="s">
        <v>507</v>
      </c>
      <c r="C775" s="16" t="s">
        <v>585</v>
      </c>
      <c r="D775" s="18">
        <v>43602</v>
      </c>
      <c r="E775" s="19">
        <v>549721.25</v>
      </c>
      <c r="F775" s="20" t="s">
        <v>14</v>
      </c>
      <c r="G775" s="26">
        <v>0</v>
      </c>
      <c r="H775" s="19">
        <v>549721.25</v>
      </c>
      <c r="I775" s="61" t="s">
        <v>19</v>
      </c>
    </row>
    <row r="776" spans="1:9" x14ac:dyDescent="0.25">
      <c r="A776" s="63" t="s">
        <v>586</v>
      </c>
      <c r="B776" s="64" t="s">
        <v>507</v>
      </c>
      <c r="C776" s="16" t="s">
        <v>585</v>
      </c>
      <c r="D776" s="18">
        <v>43402</v>
      </c>
      <c r="E776" s="19">
        <v>797397.5</v>
      </c>
      <c r="F776" s="20" t="s">
        <v>14</v>
      </c>
      <c r="G776" s="26">
        <v>0</v>
      </c>
      <c r="H776" s="19">
        <v>797397.5</v>
      </c>
      <c r="I776" s="61" t="s">
        <v>19</v>
      </c>
    </row>
    <row r="777" spans="1:9" x14ac:dyDescent="0.25">
      <c r="A777" s="63" t="s">
        <v>587</v>
      </c>
      <c r="B777" s="64" t="s">
        <v>507</v>
      </c>
      <c r="C777" s="16" t="s">
        <v>585</v>
      </c>
      <c r="D777" s="18">
        <v>43402</v>
      </c>
      <c r="E777" s="19">
        <v>33807.5</v>
      </c>
      <c r="F777" s="20" t="s">
        <v>14</v>
      </c>
      <c r="G777" s="26">
        <v>0</v>
      </c>
      <c r="H777" s="19">
        <v>33807.5</v>
      </c>
      <c r="I777" s="61" t="s">
        <v>19</v>
      </c>
    </row>
    <row r="778" spans="1:9" x14ac:dyDescent="0.25">
      <c r="A778" s="63" t="s">
        <v>588</v>
      </c>
      <c r="B778" s="64" t="s">
        <v>507</v>
      </c>
      <c r="C778" s="16" t="s">
        <v>585</v>
      </c>
      <c r="D778" s="18">
        <v>43402</v>
      </c>
      <c r="E778" s="19">
        <v>236652.5</v>
      </c>
      <c r="F778" s="20" t="s">
        <v>14</v>
      </c>
      <c r="G778" s="26">
        <v>0</v>
      </c>
      <c r="H778" s="19">
        <v>236652.5</v>
      </c>
      <c r="I778" s="61" t="s">
        <v>19</v>
      </c>
    </row>
    <row r="779" spans="1:9" x14ac:dyDescent="0.25">
      <c r="A779" s="63" t="s">
        <v>589</v>
      </c>
      <c r="B779" s="64" t="s">
        <v>507</v>
      </c>
      <c r="C779" s="16" t="s">
        <v>590</v>
      </c>
      <c r="D779" s="18">
        <v>43306</v>
      </c>
      <c r="E779" s="19">
        <v>117125</v>
      </c>
      <c r="F779" s="20" t="s">
        <v>14</v>
      </c>
      <c r="G779" s="26">
        <v>0</v>
      </c>
      <c r="H779" s="19">
        <v>117125</v>
      </c>
      <c r="I779" s="61" t="s">
        <v>19</v>
      </c>
    </row>
    <row r="780" spans="1:9" x14ac:dyDescent="0.25">
      <c r="A780" s="63" t="s">
        <v>591</v>
      </c>
      <c r="B780" s="64" t="s">
        <v>507</v>
      </c>
      <c r="C780" s="16" t="s">
        <v>585</v>
      </c>
      <c r="D780" s="18">
        <v>43391</v>
      </c>
      <c r="E780" s="19">
        <v>971578.13</v>
      </c>
      <c r="F780" s="20" t="s">
        <v>14</v>
      </c>
      <c r="G780" s="26">
        <v>0</v>
      </c>
      <c r="H780" s="19">
        <v>971578.13</v>
      </c>
      <c r="I780" s="61" t="s">
        <v>19</v>
      </c>
    </row>
    <row r="781" spans="1:9" x14ac:dyDescent="0.25">
      <c r="A781" s="63" t="s">
        <v>592</v>
      </c>
      <c r="B781" s="64" t="s">
        <v>507</v>
      </c>
      <c r="C781" s="16" t="s">
        <v>585</v>
      </c>
      <c r="D781" s="18">
        <v>43452</v>
      </c>
      <c r="E781" s="19">
        <v>127230.63</v>
      </c>
      <c r="F781" s="20" t="s">
        <v>14</v>
      </c>
      <c r="G781" s="26">
        <v>0</v>
      </c>
      <c r="H781" s="19">
        <v>127230.63</v>
      </c>
      <c r="I781" s="61" t="s">
        <v>19</v>
      </c>
    </row>
    <row r="782" spans="1:9" x14ac:dyDescent="0.25">
      <c r="A782" s="63" t="s">
        <v>593</v>
      </c>
      <c r="B782" s="64" t="s">
        <v>507</v>
      </c>
      <c r="C782" s="16" t="s">
        <v>585</v>
      </c>
      <c r="D782" s="18">
        <v>43452</v>
      </c>
      <c r="E782" s="19">
        <v>138796.88</v>
      </c>
      <c r="F782" s="20" t="s">
        <v>14</v>
      </c>
      <c r="G782" s="26">
        <v>0</v>
      </c>
      <c r="H782" s="19">
        <v>138796.88</v>
      </c>
      <c r="I782" s="61" t="s">
        <v>19</v>
      </c>
    </row>
    <row r="783" spans="1:9" x14ac:dyDescent="0.25">
      <c r="A783" s="63" t="s">
        <v>594</v>
      </c>
      <c r="B783" s="64" t="s">
        <v>507</v>
      </c>
      <c r="C783" s="16" t="s">
        <v>595</v>
      </c>
      <c r="D783" s="18">
        <v>43451</v>
      </c>
      <c r="E783" s="19">
        <v>14843.75</v>
      </c>
      <c r="F783" s="20" t="s">
        <v>14</v>
      </c>
      <c r="G783" s="26">
        <v>0</v>
      </c>
      <c r="H783" s="19">
        <v>14843.75</v>
      </c>
      <c r="I783" s="61" t="s">
        <v>19</v>
      </c>
    </row>
    <row r="784" spans="1:9" x14ac:dyDescent="0.25">
      <c r="A784" s="63" t="s">
        <v>596</v>
      </c>
      <c r="B784" s="64" t="s">
        <v>507</v>
      </c>
      <c r="C784" s="16" t="s">
        <v>585</v>
      </c>
      <c r="D784" s="18">
        <v>43550</v>
      </c>
      <c r="E784" s="19">
        <v>242895</v>
      </c>
      <c r="F784" s="20" t="s">
        <v>14</v>
      </c>
      <c r="G784" s="26">
        <v>0</v>
      </c>
      <c r="H784" s="19">
        <v>242895</v>
      </c>
      <c r="I784" s="61" t="s">
        <v>19</v>
      </c>
    </row>
    <row r="785" spans="1:9" x14ac:dyDescent="0.25">
      <c r="A785" s="63" t="s">
        <v>597</v>
      </c>
      <c r="B785" s="64" t="s">
        <v>507</v>
      </c>
      <c r="C785" s="16" t="s">
        <v>598</v>
      </c>
      <c r="D785" s="18">
        <v>43550</v>
      </c>
      <c r="E785" s="19">
        <v>29687.5</v>
      </c>
      <c r="F785" s="20" t="s">
        <v>14</v>
      </c>
      <c r="G785" s="26">
        <v>0</v>
      </c>
      <c r="H785" s="19">
        <v>29687.5</v>
      </c>
      <c r="I785" s="61" t="s">
        <v>19</v>
      </c>
    </row>
    <row r="786" spans="1:9" x14ac:dyDescent="0.25">
      <c r="A786" s="63" t="s">
        <v>599</v>
      </c>
      <c r="B786" s="64" t="s">
        <v>507</v>
      </c>
      <c r="C786" s="16" t="s">
        <v>600</v>
      </c>
      <c r="D786" s="18">
        <v>43550</v>
      </c>
      <c r="E786" s="19">
        <v>367187.5</v>
      </c>
      <c r="F786" s="20" t="s">
        <v>14</v>
      </c>
      <c r="G786" s="26">
        <v>0</v>
      </c>
      <c r="H786" s="19">
        <v>367187.5</v>
      </c>
      <c r="I786" s="61" t="s">
        <v>19</v>
      </c>
    </row>
    <row r="787" spans="1:9" x14ac:dyDescent="0.25">
      <c r="A787" s="63" t="s">
        <v>599</v>
      </c>
      <c r="B787" s="64" t="s">
        <v>507</v>
      </c>
      <c r="C787" s="16" t="s">
        <v>601</v>
      </c>
      <c r="D787" s="18">
        <v>43391</v>
      </c>
      <c r="E787" s="19">
        <v>367187.5</v>
      </c>
      <c r="F787" s="20" t="s">
        <v>14</v>
      </c>
      <c r="G787" s="26">
        <v>0</v>
      </c>
      <c r="H787" s="19">
        <v>367187.5</v>
      </c>
      <c r="I787" s="61" t="s">
        <v>19</v>
      </c>
    </row>
    <row r="788" spans="1:9" x14ac:dyDescent="0.25">
      <c r="A788" s="63" t="s">
        <v>602</v>
      </c>
      <c r="B788" s="64" t="s">
        <v>507</v>
      </c>
      <c r="C788" s="16" t="s">
        <v>585</v>
      </c>
      <c r="D788" s="18">
        <v>43307</v>
      </c>
      <c r="E788" s="19">
        <v>46265.63</v>
      </c>
      <c r="F788" s="20" t="s">
        <v>14</v>
      </c>
      <c r="G788" s="26">
        <v>0</v>
      </c>
      <c r="H788" s="19">
        <v>46265.61</v>
      </c>
      <c r="I788" s="61" t="s">
        <v>19</v>
      </c>
    </row>
    <row r="789" spans="1:9" x14ac:dyDescent="0.25">
      <c r="A789" s="63" t="s">
        <v>603</v>
      </c>
      <c r="B789" s="64" t="s">
        <v>507</v>
      </c>
      <c r="C789" s="16" t="s">
        <v>604</v>
      </c>
      <c r="D789" s="18">
        <v>43447</v>
      </c>
      <c r="E789" s="19">
        <v>1406563.75</v>
      </c>
      <c r="F789" s="20" t="s">
        <v>14</v>
      </c>
      <c r="G789" s="26">
        <v>0</v>
      </c>
      <c r="H789" s="19">
        <v>1406563.75</v>
      </c>
      <c r="I789" s="61" t="s">
        <v>19</v>
      </c>
    </row>
    <row r="790" spans="1:9" x14ac:dyDescent="0.25">
      <c r="A790" s="63" t="s">
        <v>605</v>
      </c>
      <c r="B790" s="64" t="s">
        <v>507</v>
      </c>
      <c r="C790" s="16" t="s">
        <v>1176</v>
      </c>
      <c r="D790" s="18">
        <v>43137</v>
      </c>
      <c r="E790" s="19">
        <v>7882.5</v>
      </c>
      <c r="F790" s="20" t="s">
        <v>14</v>
      </c>
      <c r="G790" s="26">
        <v>0</v>
      </c>
      <c r="H790" s="19">
        <v>7882.5</v>
      </c>
      <c r="I790" s="61" t="s">
        <v>19</v>
      </c>
    </row>
    <row r="791" spans="1:9" x14ac:dyDescent="0.25">
      <c r="A791" s="63" t="s">
        <v>606</v>
      </c>
      <c r="B791" s="64" t="s">
        <v>507</v>
      </c>
      <c r="C791" s="16">
        <v>1035</v>
      </c>
      <c r="D791" s="18">
        <v>43265</v>
      </c>
      <c r="E791" s="19">
        <v>11016.88</v>
      </c>
      <c r="F791" s="20" t="s">
        <v>14</v>
      </c>
      <c r="G791" s="26">
        <v>0</v>
      </c>
      <c r="H791" s="19">
        <v>11016.88</v>
      </c>
      <c r="I791" s="61" t="s">
        <v>19</v>
      </c>
    </row>
    <row r="792" spans="1:9" x14ac:dyDescent="0.25">
      <c r="A792" s="63" t="s">
        <v>607</v>
      </c>
      <c r="B792" s="64" t="s">
        <v>507</v>
      </c>
      <c r="C792" s="16" t="s">
        <v>608</v>
      </c>
      <c r="D792" s="18">
        <v>43718</v>
      </c>
      <c r="E792" s="19">
        <v>159804.38</v>
      </c>
      <c r="F792" s="20" t="s">
        <v>14</v>
      </c>
      <c r="G792" s="26">
        <v>0</v>
      </c>
      <c r="H792" s="19">
        <v>159804.38</v>
      </c>
      <c r="I792" s="61" t="s">
        <v>19</v>
      </c>
    </row>
    <row r="793" spans="1:9" x14ac:dyDescent="0.25">
      <c r="A793" s="63" t="s">
        <v>609</v>
      </c>
      <c r="B793" s="64" t="s">
        <v>507</v>
      </c>
      <c r="C793" s="16" t="s">
        <v>610</v>
      </c>
      <c r="D793" s="18">
        <v>43718</v>
      </c>
      <c r="E793" s="19">
        <v>159990.63</v>
      </c>
      <c r="F793" s="20" t="s">
        <v>14</v>
      </c>
      <c r="G793" s="26">
        <v>0</v>
      </c>
      <c r="H793" s="19">
        <v>159990.63</v>
      </c>
      <c r="I793" s="61" t="s">
        <v>19</v>
      </c>
    </row>
    <row r="794" spans="1:9" x14ac:dyDescent="0.25">
      <c r="A794" s="63" t="s">
        <v>611</v>
      </c>
      <c r="B794" s="64" t="s">
        <v>507</v>
      </c>
      <c r="C794" s="16" t="s">
        <v>1177</v>
      </c>
      <c r="D794" s="18">
        <v>43265</v>
      </c>
      <c r="E794" s="19">
        <v>1721.25</v>
      </c>
      <c r="F794" s="20" t="s">
        <v>14</v>
      </c>
      <c r="G794" s="26">
        <v>0</v>
      </c>
      <c r="H794" s="19">
        <v>1721.25</v>
      </c>
      <c r="I794" s="61" t="s">
        <v>19</v>
      </c>
    </row>
    <row r="795" spans="1:9" x14ac:dyDescent="0.25">
      <c r="A795" s="63" t="s">
        <v>612</v>
      </c>
      <c r="B795" s="64" t="s">
        <v>507</v>
      </c>
      <c r="C795" s="16" t="s">
        <v>1178</v>
      </c>
      <c r="D795" s="18">
        <v>43546</v>
      </c>
      <c r="E795" s="19">
        <v>17771.25</v>
      </c>
      <c r="F795" s="20" t="s">
        <v>14</v>
      </c>
      <c r="G795" s="26">
        <v>0</v>
      </c>
      <c r="H795" s="19">
        <v>17771.240000000002</v>
      </c>
      <c r="I795" s="61" t="s">
        <v>19</v>
      </c>
    </row>
    <row r="796" spans="1:9" x14ac:dyDescent="0.25">
      <c r="A796" s="63" t="s">
        <v>613</v>
      </c>
      <c r="B796" s="64" t="s">
        <v>507</v>
      </c>
      <c r="C796" s="16" t="s">
        <v>510</v>
      </c>
      <c r="D796" s="18">
        <v>43817</v>
      </c>
      <c r="E796" s="19">
        <v>3984398.13</v>
      </c>
      <c r="F796" s="20" t="s">
        <v>14</v>
      </c>
      <c r="G796" s="26">
        <v>0</v>
      </c>
      <c r="H796" s="19">
        <v>3984398.13</v>
      </c>
      <c r="I796" s="61" t="s">
        <v>19</v>
      </c>
    </row>
    <row r="797" spans="1:9" x14ac:dyDescent="0.25">
      <c r="A797" s="63" t="s">
        <v>614</v>
      </c>
      <c r="B797" s="64" t="s">
        <v>507</v>
      </c>
      <c r="C797" s="16" t="s">
        <v>510</v>
      </c>
      <c r="D797" s="18">
        <v>43770</v>
      </c>
      <c r="E797" s="19">
        <v>682500</v>
      </c>
      <c r="F797" s="20" t="s">
        <v>14</v>
      </c>
      <c r="G797" s="26">
        <v>0</v>
      </c>
      <c r="H797" s="19">
        <v>682500</v>
      </c>
      <c r="I797" s="61" t="s">
        <v>19</v>
      </c>
    </row>
    <row r="798" spans="1:9" x14ac:dyDescent="0.25">
      <c r="A798" s="63" t="s">
        <v>615</v>
      </c>
      <c r="B798" s="64" t="s">
        <v>507</v>
      </c>
      <c r="C798" s="16" t="s">
        <v>616</v>
      </c>
      <c r="D798" s="18">
        <v>43862</v>
      </c>
      <c r="E798" s="19">
        <v>9900000</v>
      </c>
      <c r="F798" s="20" t="s">
        <v>14</v>
      </c>
      <c r="G798" s="26">
        <v>0</v>
      </c>
      <c r="H798" s="19">
        <v>9900000</v>
      </c>
      <c r="I798" s="61" t="s">
        <v>19</v>
      </c>
    </row>
    <row r="799" spans="1:9" x14ac:dyDescent="0.25">
      <c r="A799" s="63" t="s">
        <v>615</v>
      </c>
      <c r="B799" s="64" t="s">
        <v>507</v>
      </c>
      <c r="C799" s="16" t="s">
        <v>510</v>
      </c>
      <c r="D799" s="18">
        <v>43970</v>
      </c>
      <c r="E799" s="19">
        <v>9900000</v>
      </c>
      <c r="F799" s="20" t="s">
        <v>14</v>
      </c>
      <c r="G799" s="26">
        <v>0</v>
      </c>
      <c r="H799" s="19">
        <v>9900000</v>
      </c>
      <c r="I799" s="61" t="s">
        <v>19</v>
      </c>
    </row>
    <row r="800" spans="1:9" x14ac:dyDescent="0.25">
      <c r="A800" s="63" t="s">
        <v>617</v>
      </c>
      <c r="B800" s="64" t="s">
        <v>507</v>
      </c>
      <c r="C800" s="16" t="s">
        <v>510</v>
      </c>
      <c r="D800" s="18">
        <v>43111</v>
      </c>
      <c r="E800" s="19">
        <v>5612500</v>
      </c>
      <c r="F800" s="20" t="s">
        <v>14</v>
      </c>
      <c r="G800" s="26">
        <v>0</v>
      </c>
      <c r="H800" s="19">
        <v>5612500</v>
      </c>
      <c r="I800" s="61" t="s">
        <v>19</v>
      </c>
    </row>
    <row r="801" spans="1:9" x14ac:dyDescent="0.25">
      <c r="A801" s="63" t="s">
        <v>618</v>
      </c>
      <c r="B801" s="64" t="s">
        <v>507</v>
      </c>
      <c r="C801" s="16" t="s">
        <v>619</v>
      </c>
      <c r="D801" s="18">
        <v>43952</v>
      </c>
      <c r="E801" s="19">
        <v>1046875</v>
      </c>
      <c r="F801" s="20" t="s">
        <v>14</v>
      </c>
      <c r="G801" s="26">
        <v>0</v>
      </c>
      <c r="H801" s="19">
        <v>1046875</v>
      </c>
      <c r="I801" s="61" t="s">
        <v>19</v>
      </c>
    </row>
    <row r="802" spans="1:9" x14ac:dyDescent="0.25">
      <c r="A802" s="63" t="s">
        <v>618</v>
      </c>
      <c r="B802" s="64" t="s">
        <v>507</v>
      </c>
      <c r="C802" s="16" t="s">
        <v>620</v>
      </c>
      <c r="D802" s="18">
        <v>43952</v>
      </c>
      <c r="E802" s="19">
        <v>1046875</v>
      </c>
      <c r="F802" s="20" t="s">
        <v>14</v>
      </c>
      <c r="G802" s="26">
        <v>0</v>
      </c>
      <c r="H802" s="19">
        <v>1046875</v>
      </c>
      <c r="I802" s="61" t="s">
        <v>15</v>
      </c>
    </row>
    <row r="803" spans="1:9" x14ac:dyDescent="0.25">
      <c r="A803" s="63" t="s">
        <v>621</v>
      </c>
      <c r="B803" s="64" t="s">
        <v>507</v>
      </c>
      <c r="C803" s="16" t="s">
        <v>622</v>
      </c>
      <c r="D803" s="18">
        <v>44501</v>
      </c>
      <c r="E803" s="19">
        <v>4375000</v>
      </c>
      <c r="F803" s="20" t="s">
        <v>14</v>
      </c>
      <c r="G803" s="26">
        <v>0</v>
      </c>
      <c r="H803" s="19">
        <v>4375000</v>
      </c>
      <c r="I803" s="61" t="s">
        <v>15</v>
      </c>
    </row>
    <row r="804" spans="1:9" x14ac:dyDescent="0.25">
      <c r="A804" s="63" t="s">
        <v>623</v>
      </c>
      <c r="B804" s="64" t="s">
        <v>507</v>
      </c>
      <c r="C804" s="16" t="s">
        <v>624</v>
      </c>
      <c r="D804" s="18">
        <v>44501</v>
      </c>
      <c r="E804" s="19">
        <v>121500</v>
      </c>
      <c r="F804" s="20" t="s">
        <v>14</v>
      </c>
      <c r="G804" s="26">
        <v>0</v>
      </c>
      <c r="H804" s="19">
        <v>121500</v>
      </c>
      <c r="I804" s="61" t="s">
        <v>15</v>
      </c>
    </row>
    <row r="805" spans="1:9" x14ac:dyDescent="0.25">
      <c r="A805" s="63" t="s">
        <v>1557</v>
      </c>
      <c r="B805" s="64" t="s">
        <v>507</v>
      </c>
      <c r="C805" s="16" t="s">
        <v>627</v>
      </c>
      <c r="D805" s="18">
        <v>44925</v>
      </c>
      <c r="E805" s="19">
        <v>1496100</v>
      </c>
      <c r="F805" s="20" t="s">
        <v>14</v>
      </c>
      <c r="G805" s="26">
        <v>0</v>
      </c>
      <c r="H805" s="19">
        <v>1496100</v>
      </c>
      <c r="I805" s="61" t="s">
        <v>15</v>
      </c>
    </row>
    <row r="806" spans="1:9" x14ac:dyDescent="0.25">
      <c r="A806" s="63" t="s">
        <v>629</v>
      </c>
      <c r="B806" s="64" t="s">
        <v>507</v>
      </c>
      <c r="C806" s="16" t="s">
        <v>630</v>
      </c>
      <c r="D806" s="18">
        <v>44925</v>
      </c>
      <c r="E806" s="19">
        <v>12168525</v>
      </c>
      <c r="F806" s="20" t="s">
        <v>14</v>
      </c>
      <c r="G806" s="26">
        <v>0</v>
      </c>
      <c r="H806" s="19">
        <v>12168525</v>
      </c>
      <c r="I806" s="61" t="s">
        <v>15</v>
      </c>
    </row>
    <row r="807" spans="1:9" x14ac:dyDescent="0.25">
      <c r="A807" s="63" t="s">
        <v>1558</v>
      </c>
      <c r="B807" s="64" t="s">
        <v>507</v>
      </c>
      <c r="C807" s="16">
        <v>510526002</v>
      </c>
      <c r="D807" s="18">
        <v>44879</v>
      </c>
      <c r="E807" s="19">
        <v>2054227.5</v>
      </c>
      <c r="F807" s="20" t="s">
        <v>14</v>
      </c>
      <c r="G807" s="26">
        <v>1232536.5</v>
      </c>
      <c r="H807" s="19">
        <v>821691</v>
      </c>
      <c r="I807" s="61" t="s">
        <v>628</v>
      </c>
    </row>
    <row r="808" spans="1:9" x14ac:dyDescent="0.25">
      <c r="A808" s="63" t="s">
        <v>633</v>
      </c>
      <c r="B808" s="64" t="s">
        <v>507</v>
      </c>
      <c r="C808" s="16" t="s">
        <v>1180</v>
      </c>
      <c r="D808" s="18">
        <v>44926</v>
      </c>
      <c r="E808" s="19">
        <v>1382500</v>
      </c>
      <c r="F808" s="20" t="s">
        <v>14</v>
      </c>
      <c r="G808" s="26">
        <v>0</v>
      </c>
      <c r="H808" s="19">
        <v>1382500</v>
      </c>
      <c r="I808" s="61" t="s">
        <v>15</v>
      </c>
    </row>
    <row r="809" spans="1:9" x14ac:dyDescent="0.25">
      <c r="A809" s="63" t="s">
        <v>631</v>
      </c>
      <c r="B809" s="64" t="s">
        <v>507</v>
      </c>
      <c r="C809" s="16" t="s">
        <v>632</v>
      </c>
      <c r="D809" s="18">
        <v>44593</v>
      </c>
      <c r="E809" s="19">
        <v>4703125</v>
      </c>
      <c r="F809" s="20" t="s">
        <v>14</v>
      </c>
      <c r="G809" s="26">
        <v>0</v>
      </c>
      <c r="H809" s="19">
        <v>4703125</v>
      </c>
      <c r="I809" s="61" t="s">
        <v>15</v>
      </c>
    </row>
    <row r="810" spans="1:9" x14ac:dyDescent="0.25">
      <c r="A810" s="63" t="s">
        <v>1182</v>
      </c>
      <c r="B810" s="64" t="s">
        <v>507</v>
      </c>
      <c r="C810" s="16" t="s">
        <v>1181</v>
      </c>
      <c r="D810" s="18">
        <v>44505</v>
      </c>
      <c r="E810" s="19">
        <v>4354506</v>
      </c>
      <c r="F810" s="20" t="s">
        <v>14</v>
      </c>
      <c r="G810" s="26">
        <v>0</v>
      </c>
      <c r="H810" s="19">
        <v>4354506</v>
      </c>
      <c r="I810" s="61" t="s">
        <v>15</v>
      </c>
    </row>
    <row r="811" spans="1:9" x14ac:dyDescent="0.25">
      <c r="A811" s="63" t="s">
        <v>1182</v>
      </c>
      <c r="B811" s="64" t="s">
        <v>507</v>
      </c>
      <c r="C811" s="16" t="s">
        <v>1183</v>
      </c>
      <c r="D811" s="18">
        <v>44505</v>
      </c>
      <c r="E811" s="19">
        <v>4354506</v>
      </c>
      <c r="F811" s="20" t="s">
        <v>14</v>
      </c>
      <c r="G811" s="26">
        <v>0</v>
      </c>
      <c r="H811" s="19">
        <v>4354506</v>
      </c>
      <c r="I811" s="61" t="s">
        <v>15</v>
      </c>
    </row>
    <row r="812" spans="1:9" x14ac:dyDescent="0.25">
      <c r="A812" s="63" t="s">
        <v>1185</v>
      </c>
      <c r="B812" s="64" t="s">
        <v>507</v>
      </c>
      <c r="C812" s="16" t="s">
        <v>1184</v>
      </c>
      <c r="D812" s="18">
        <v>44926</v>
      </c>
      <c r="E812" s="19">
        <v>11076624</v>
      </c>
      <c r="F812" s="20" t="s">
        <v>14</v>
      </c>
      <c r="G812" s="26">
        <v>0</v>
      </c>
      <c r="H812" s="19">
        <v>11076624</v>
      </c>
      <c r="I812" s="61" t="s">
        <v>15</v>
      </c>
    </row>
    <row r="813" spans="1:9" x14ac:dyDescent="0.25">
      <c r="A813" s="63" t="s">
        <v>1186</v>
      </c>
      <c r="B813" s="64" t="s">
        <v>507</v>
      </c>
      <c r="C813" s="16">
        <v>3</v>
      </c>
      <c r="D813" s="18">
        <v>44926</v>
      </c>
      <c r="E813" s="19">
        <v>14973900</v>
      </c>
      <c r="F813" s="20" t="s">
        <v>14</v>
      </c>
      <c r="G813" s="19">
        <v>0</v>
      </c>
      <c r="H813" s="19">
        <v>14973900</v>
      </c>
      <c r="I813" s="61" t="s">
        <v>15</v>
      </c>
    </row>
    <row r="814" spans="1:9" x14ac:dyDescent="0.25">
      <c r="A814" s="63" t="s">
        <v>1188</v>
      </c>
      <c r="B814" s="64" t="s">
        <v>507</v>
      </c>
      <c r="C814" s="16" t="s">
        <v>1187</v>
      </c>
      <c r="D814" s="18">
        <v>44958</v>
      </c>
      <c r="E814" s="19">
        <v>1011348.75</v>
      </c>
      <c r="F814" s="20" t="s">
        <v>14</v>
      </c>
      <c r="G814" s="26">
        <v>0</v>
      </c>
      <c r="H814" s="19">
        <v>1011348.75</v>
      </c>
      <c r="I814" s="61" t="s">
        <v>15</v>
      </c>
    </row>
    <row r="815" spans="1:9" x14ac:dyDescent="0.25">
      <c r="A815" s="63" t="s">
        <v>1190</v>
      </c>
      <c r="B815" s="64" t="s">
        <v>507</v>
      </c>
      <c r="C815" s="16" t="s">
        <v>1189</v>
      </c>
      <c r="D815" s="18">
        <v>44958</v>
      </c>
      <c r="E815" s="19">
        <v>7004335.8799999999</v>
      </c>
      <c r="F815" s="20" t="s">
        <v>14</v>
      </c>
      <c r="G815" s="26">
        <v>0</v>
      </c>
      <c r="H815" s="19">
        <v>7004335.8799999999</v>
      </c>
      <c r="I815" s="61" t="s">
        <v>15</v>
      </c>
    </row>
    <row r="816" spans="1:9" x14ac:dyDescent="0.25">
      <c r="A816" s="63" t="s">
        <v>1192</v>
      </c>
      <c r="B816" s="64" t="s">
        <v>507</v>
      </c>
      <c r="C816" s="16" t="s">
        <v>1191</v>
      </c>
      <c r="D816" s="18">
        <v>44958</v>
      </c>
      <c r="E816" s="19">
        <v>7256444.6299999999</v>
      </c>
      <c r="F816" s="20" t="s">
        <v>14</v>
      </c>
      <c r="G816" s="26">
        <v>0</v>
      </c>
      <c r="H816" s="19">
        <v>7256444.6299999999</v>
      </c>
      <c r="I816" s="61" t="s">
        <v>15</v>
      </c>
    </row>
    <row r="817" spans="1:9" x14ac:dyDescent="0.25">
      <c r="A817" s="63" t="s">
        <v>1192</v>
      </c>
      <c r="B817" s="64" t="s">
        <v>507</v>
      </c>
      <c r="C817" s="16" t="s">
        <v>1193</v>
      </c>
      <c r="D817" s="18">
        <v>44958</v>
      </c>
      <c r="E817" s="19">
        <v>7256444.6299999999</v>
      </c>
      <c r="F817" s="20" t="s">
        <v>14</v>
      </c>
      <c r="G817" s="26">
        <v>0</v>
      </c>
      <c r="H817" s="19">
        <v>7256444.6299999999</v>
      </c>
      <c r="I817" s="61" t="s">
        <v>15</v>
      </c>
    </row>
    <row r="818" spans="1:9" x14ac:dyDescent="0.25">
      <c r="A818" s="63" t="s">
        <v>642</v>
      </c>
      <c r="B818" s="64" t="s">
        <v>507</v>
      </c>
      <c r="C818" s="16" t="s">
        <v>510</v>
      </c>
      <c r="D818" s="18">
        <v>43546</v>
      </c>
      <c r="E818" s="19">
        <v>6743750.4000000004</v>
      </c>
      <c r="F818" s="20" t="s">
        <v>14</v>
      </c>
      <c r="G818" s="26">
        <v>0</v>
      </c>
      <c r="H818" s="19">
        <v>6743750.4000000004</v>
      </c>
      <c r="I818" s="61" t="s">
        <v>15</v>
      </c>
    </row>
    <row r="819" spans="1:9" x14ac:dyDescent="0.25">
      <c r="A819" s="63" t="s">
        <v>643</v>
      </c>
      <c r="B819" s="64" t="s">
        <v>507</v>
      </c>
      <c r="C819" s="16" t="s">
        <v>644</v>
      </c>
      <c r="D819" s="18">
        <v>43983</v>
      </c>
      <c r="E819" s="19">
        <v>672686.94</v>
      </c>
      <c r="F819" s="20" t="s">
        <v>14</v>
      </c>
      <c r="G819" s="26">
        <v>0</v>
      </c>
      <c r="H819" s="19">
        <v>672686.94</v>
      </c>
      <c r="I819" s="61" t="s">
        <v>15</v>
      </c>
    </row>
    <row r="820" spans="1:9" x14ac:dyDescent="0.25">
      <c r="A820" s="63" t="s">
        <v>645</v>
      </c>
      <c r="B820" s="64" t="s">
        <v>507</v>
      </c>
      <c r="C820" s="16" t="s">
        <v>646</v>
      </c>
      <c r="D820" s="18">
        <v>43525</v>
      </c>
      <c r="E820" s="19">
        <v>691824</v>
      </c>
      <c r="F820" s="20" t="s">
        <v>14</v>
      </c>
      <c r="G820" s="26">
        <v>0</v>
      </c>
      <c r="H820" s="19">
        <v>691824</v>
      </c>
      <c r="I820" s="61" t="s">
        <v>15</v>
      </c>
    </row>
    <row r="821" spans="1:9" x14ac:dyDescent="0.25">
      <c r="A821" s="63" t="s">
        <v>1194</v>
      </c>
      <c r="B821" s="64" t="s">
        <v>507</v>
      </c>
      <c r="C821" s="16">
        <v>43498</v>
      </c>
      <c r="D821" s="18">
        <v>44615</v>
      </c>
      <c r="E821" s="19">
        <v>1317431.25</v>
      </c>
      <c r="F821" s="20" t="s">
        <v>14</v>
      </c>
      <c r="G821" s="26">
        <v>0</v>
      </c>
      <c r="H821" s="19">
        <v>1317431.25</v>
      </c>
      <c r="I821" s="61" t="s">
        <v>15</v>
      </c>
    </row>
    <row r="822" spans="1:9" x14ac:dyDescent="0.25">
      <c r="A822" s="63" t="s">
        <v>1195</v>
      </c>
      <c r="B822" s="64" t="s">
        <v>507</v>
      </c>
      <c r="C822" s="16">
        <v>43499</v>
      </c>
      <c r="D822" s="18">
        <v>44615</v>
      </c>
      <c r="E822" s="19">
        <v>3171869.4</v>
      </c>
      <c r="F822" s="20" t="s">
        <v>14</v>
      </c>
      <c r="G822" s="26">
        <v>0</v>
      </c>
      <c r="H822" s="19">
        <v>3171869.4</v>
      </c>
      <c r="I822" s="61" t="s">
        <v>15</v>
      </c>
    </row>
    <row r="823" spans="1:9" x14ac:dyDescent="0.25">
      <c r="A823" s="63" t="s">
        <v>647</v>
      </c>
      <c r="B823" s="64" t="s">
        <v>507</v>
      </c>
      <c r="C823" s="16" t="s">
        <v>648</v>
      </c>
      <c r="D823" s="18">
        <v>44012</v>
      </c>
      <c r="E823" s="19">
        <v>901256.96</v>
      </c>
      <c r="F823" s="20" t="s">
        <v>14</v>
      </c>
      <c r="G823" s="26">
        <v>0</v>
      </c>
      <c r="H823" s="19">
        <v>901256.96</v>
      </c>
      <c r="I823" s="61" t="s">
        <v>15</v>
      </c>
    </row>
    <row r="824" spans="1:9" x14ac:dyDescent="0.25">
      <c r="A824" s="63" t="s">
        <v>649</v>
      </c>
      <c r="B824" s="64" t="s">
        <v>507</v>
      </c>
      <c r="C824" s="16">
        <v>1307</v>
      </c>
      <c r="D824" s="18">
        <v>44530</v>
      </c>
      <c r="E824" s="19">
        <v>579360</v>
      </c>
      <c r="F824" s="20" t="s">
        <v>14</v>
      </c>
      <c r="G824" s="26">
        <v>0</v>
      </c>
      <c r="H824" s="19">
        <v>579360</v>
      </c>
      <c r="I824" s="61" t="s">
        <v>15</v>
      </c>
    </row>
    <row r="825" spans="1:9" x14ac:dyDescent="0.25">
      <c r="A825" s="63" t="s">
        <v>650</v>
      </c>
      <c r="B825" s="64" t="s">
        <v>507</v>
      </c>
      <c r="C825" s="16" t="s">
        <v>651</v>
      </c>
      <c r="D825" s="18">
        <v>44393</v>
      </c>
      <c r="E825" s="19">
        <v>4072560</v>
      </c>
      <c r="F825" s="20" t="s">
        <v>14</v>
      </c>
      <c r="G825" s="26">
        <v>0</v>
      </c>
      <c r="H825" s="19">
        <v>4072560</v>
      </c>
      <c r="I825" s="61" t="s">
        <v>15</v>
      </c>
    </row>
    <row r="826" spans="1:9" x14ac:dyDescent="0.25">
      <c r="A826" s="63" t="s">
        <v>1446</v>
      </c>
      <c r="B826" s="64" t="s">
        <v>507</v>
      </c>
      <c r="C826" s="16">
        <v>34838</v>
      </c>
      <c r="D826" s="18">
        <v>44986</v>
      </c>
      <c r="E826" s="19">
        <v>2696523</v>
      </c>
      <c r="F826" s="20" t="s">
        <v>14</v>
      </c>
      <c r="G826" s="26">
        <v>0</v>
      </c>
      <c r="H826" s="19">
        <v>2696523</v>
      </c>
      <c r="I826" s="61" t="s">
        <v>15</v>
      </c>
    </row>
    <row r="827" spans="1:9" x14ac:dyDescent="0.25">
      <c r="A827" s="63" t="s">
        <v>652</v>
      </c>
      <c r="B827" s="64" t="s">
        <v>507</v>
      </c>
      <c r="C827" s="16" t="s">
        <v>653</v>
      </c>
      <c r="D827" s="18">
        <v>44481</v>
      </c>
      <c r="E827" s="19">
        <v>147566.39999999999</v>
      </c>
      <c r="F827" s="20" t="s">
        <v>14</v>
      </c>
      <c r="G827" s="26">
        <v>0</v>
      </c>
      <c r="H827" s="19">
        <v>147566.39999999999</v>
      </c>
      <c r="I827" s="61" t="s">
        <v>15</v>
      </c>
    </row>
    <row r="828" spans="1:9" x14ac:dyDescent="0.25">
      <c r="A828" s="63" t="s">
        <v>654</v>
      </c>
      <c r="B828" s="64" t="s">
        <v>507</v>
      </c>
      <c r="C828" s="16">
        <v>21816</v>
      </c>
      <c r="D828" s="18">
        <v>44501</v>
      </c>
      <c r="E828" s="19">
        <v>48081.2</v>
      </c>
      <c r="F828" s="20" t="s">
        <v>14</v>
      </c>
      <c r="G828" s="26">
        <v>0</v>
      </c>
      <c r="H828" s="19">
        <v>48081.2</v>
      </c>
      <c r="I828" s="61" t="s">
        <v>15</v>
      </c>
    </row>
    <row r="829" spans="1:9" x14ac:dyDescent="0.25">
      <c r="A829" s="63" t="s">
        <v>655</v>
      </c>
      <c r="B829" s="64" t="s">
        <v>507</v>
      </c>
      <c r="C829" s="16" t="s">
        <v>656</v>
      </c>
      <c r="D829" s="18">
        <v>44531</v>
      </c>
      <c r="E829" s="19">
        <v>10249560</v>
      </c>
      <c r="F829" s="20" t="s">
        <v>14</v>
      </c>
      <c r="G829" s="26">
        <v>0</v>
      </c>
      <c r="H829" s="19">
        <v>10249560</v>
      </c>
      <c r="I829" s="61" t="s">
        <v>15</v>
      </c>
    </row>
    <row r="830" spans="1:9" x14ac:dyDescent="0.25">
      <c r="A830" s="63" t="s">
        <v>657</v>
      </c>
      <c r="B830" s="64" t="s">
        <v>507</v>
      </c>
      <c r="C830" s="16">
        <v>4843476</v>
      </c>
      <c r="D830" s="18">
        <v>44501</v>
      </c>
      <c r="E830" s="19">
        <v>301437.59999999998</v>
      </c>
      <c r="F830" s="20" t="s">
        <v>14</v>
      </c>
      <c r="G830" s="26">
        <v>0</v>
      </c>
      <c r="H830" s="19">
        <v>301437.59999999998</v>
      </c>
      <c r="I830" s="61" t="s">
        <v>19</v>
      </c>
    </row>
    <row r="831" spans="1:9" x14ac:dyDescent="0.25">
      <c r="A831" s="63" t="s">
        <v>1449</v>
      </c>
      <c r="B831" s="64" t="s">
        <v>507</v>
      </c>
      <c r="C831" s="16" t="s">
        <v>1450</v>
      </c>
      <c r="D831" s="18">
        <v>45000</v>
      </c>
      <c r="E831" s="19">
        <v>61270</v>
      </c>
      <c r="F831" s="20" t="s">
        <v>14</v>
      </c>
      <c r="G831" s="26">
        <v>0</v>
      </c>
      <c r="H831" s="19">
        <v>61270</v>
      </c>
      <c r="I831" s="61" t="s">
        <v>15</v>
      </c>
    </row>
    <row r="832" spans="1:9" x14ac:dyDescent="0.25">
      <c r="A832" s="63" t="s">
        <v>658</v>
      </c>
      <c r="B832" s="64" t="s">
        <v>507</v>
      </c>
      <c r="C832" s="16" t="s">
        <v>659</v>
      </c>
      <c r="D832" s="18">
        <v>43790</v>
      </c>
      <c r="E832" s="19">
        <v>753657.62</v>
      </c>
      <c r="F832" s="20" t="s">
        <v>14</v>
      </c>
      <c r="G832" s="26">
        <v>0</v>
      </c>
      <c r="H832" s="19">
        <v>753657.62</v>
      </c>
      <c r="I832" s="61" t="s">
        <v>15</v>
      </c>
    </row>
    <row r="833" spans="1:9" x14ac:dyDescent="0.25">
      <c r="A833" s="63" t="s">
        <v>660</v>
      </c>
      <c r="B833" s="64" t="s">
        <v>507</v>
      </c>
      <c r="C833" s="16">
        <v>660257987</v>
      </c>
      <c r="D833" s="18">
        <v>44501</v>
      </c>
      <c r="E833" s="19">
        <v>545136.86</v>
      </c>
      <c r="F833" s="20" t="s">
        <v>14</v>
      </c>
      <c r="G833" s="26">
        <v>0</v>
      </c>
      <c r="H833" s="19">
        <v>545136.86</v>
      </c>
      <c r="I833" s="61" t="s">
        <v>19</v>
      </c>
    </row>
    <row r="834" spans="1:9" x14ac:dyDescent="0.25">
      <c r="A834" s="63" t="s">
        <v>661</v>
      </c>
      <c r="B834" s="64" t="s">
        <v>507</v>
      </c>
      <c r="C834" s="16" t="s">
        <v>667</v>
      </c>
      <c r="D834" s="18">
        <v>43862</v>
      </c>
      <c r="E834" s="19">
        <v>19880</v>
      </c>
      <c r="F834" s="20" t="s">
        <v>14</v>
      </c>
      <c r="G834" s="26">
        <v>0</v>
      </c>
      <c r="H834" s="19">
        <v>19880</v>
      </c>
      <c r="I834" s="61" t="s">
        <v>19</v>
      </c>
    </row>
    <row r="835" spans="1:9" x14ac:dyDescent="0.25">
      <c r="A835" s="63" t="s">
        <v>661</v>
      </c>
      <c r="B835" s="64" t="s">
        <v>507</v>
      </c>
      <c r="C835" s="16" t="s">
        <v>663</v>
      </c>
      <c r="D835" s="18">
        <v>43880</v>
      </c>
      <c r="E835" s="19">
        <v>19880</v>
      </c>
      <c r="F835" s="20" t="s">
        <v>14</v>
      </c>
      <c r="G835" s="26">
        <v>0</v>
      </c>
      <c r="H835" s="19">
        <v>19880</v>
      </c>
      <c r="I835" s="61" t="s">
        <v>19</v>
      </c>
    </row>
    <row r="836" spans="1:9" x14ac:dyDescent="0.25">
      <c r="A836" s="63" t="s">
        <v>664</v>
      </c>
      <c r="B836" s="64" t="s">
        <v>507</v>
      </c>
      <c r="C836" s="16" t="s">
        <v>665</v>
      </c>
      <c r="D836" s="18">
        <v>43171</v>
      </c>
      <c r="E836" s="19">
        <v>22436</v>
      </c>
      <c r="F836" s="20" t="s">
        <v>14</v>
      </c>
      <c r="G836" s="26">
        <v>0</v>
      </c>
      <c r="H836" s="19">
        <v>22436</v>
      </c>
      <c r="I836" s="61" t="s">
        <v>19</v>
      </c>
    </row>
    <row r="837" spans="1:9" x14ac:dyDescent="0.25">
      <c r="A837" s="63" t="s">
        <v>666</v>
      </c>
      <c r="B837" s="64" t="s">
        <v>507</v>
      </c>
      <c r="C837" s="16" t="s">
        <v>662</v>
      </c>
      <c r="D837" s="18">
        <v>43862</v>
      </c>
      <c r="E837" s="19">
        <v>34207.800000000003</v>
      </c>
      <c r="F837" s="20" t="s">
        <v>14</v>
      </c>
      <c r="G837" s="26">
        <v>0</v>
      </c>
      <c r="H837" s="19">
        <v>34207.800000000003</v>
      </c>
      <c r="I837" s="61" t="s">
        <v>19</v>
      </c>
    </row>
    <row r="838" spans="1:9" x14ac:dyDescent="0.25">
      <c r="A838" s="63" t="s">
        <v>668</v>
      </c>
      <c r="B838" s="64" t="s">
        <v>507</v>
      </c>
      <c r="C838" s="16" t="s">
        <v>669</v>
      </c>
      <c r="D838" s="18">
        <v>43880</v>
      </c>
      <c r="E838" s="19">
        <v>36195.800000000003</v>
      </c>
      <c r="F838" s="20" t="s">
        <v>14</v>
      </c>
      <c r="G838" s="26">
        <v>0</v>
      </c>
      <c r="H838" s="19">
        <v>36195.800000000003</v>
      </c>
      <c r="I838" s="61" t="s">
        <v>15</v>
      </c>
    </row>
    <row r="839" spans="1:9" x14ac:dyDescent="0.25">
      <c r="A839" s="63" t="s">
        <v>1559</v>
      </c>
      <c r="B839" s="64" t="s">
        <v>507</v>
      </c>
      <c r="C839" s="16" t="s">
        <v>1448</v>
      </c>
      <c r="D839" s="18">
        <v>44927</v>
      </c>
      <c r="E839" s="19">
        <v>4458.8</v>
      </c>
      <c r="F839" s="20" t="s">
        <v>14</v>
      </c>
      <c r="G839" s="19">
        <v>4458.8</v>
      </c>
      <c r="H839" s="19">
        <v>0</v>
      </c>
      <c r="I839" s="61" t="s">
        <v>21</v>
      </c>
    </row>
    <row r="840" spans="1:9" x14ac:dyDescent="0.25">
      <c r="A840" s="63" t="s">
        <v>1560</v>
      </c>
      <c r="B840" s="64" t="s">
        <v>507</v>
      </c>
      <c r="C840" s="16" t="s">
        <v>1561</v>
      </c>
      <c r="D840" s="18">
        <v>45017</v>
      </c>
      <c r="E840" s="19">
        <v>11932.5</v>
      </c>
      <c r="F840" s="20" t="s">
        <v>14</v>
      </c>
      <c r="G840" s="26">
        <v>0</v>
      </c>
      <c r="H840" s="19">
        <v>11932.5</v>
      </c>
      <c r="I840" s="61" t="s">
        <v>15</v>
      </c>
    </row>
    <row r="841" spans="1:9" x14ac:dyDescent="0.25">
      <c r="A841" s="63" t="s">
        <v>672</v>
      </c>
      <c r="B841" s="64" t="s">
        <v>507</v>
      </c>
      <c r="C841" s="16">
        <v>1897187</v>
      </c>
      <c r="D841" s="18">
        <v>44531</v>
      </c>
      <c r="E841" s="19">
        <v>981788</v>
      </c>
      <c r="F841" s="20" t="s">
        <v>14</v>
      </c>
      <c r="G841" s="26">
        <v>0</v>
      </c>
      <c r="H841" s="19">
        <v>981788</v>
      </c>
      <c r="I841" s="61" t="s">
        <v>15</v>
      </c>
    </row>
    <row r="842" spans="1:9" x14ac:dyDescent="0.25">
      <c r="A842" s="63" t="s">
        <v>673</v>
      </c>
      <c r="B842" s="64" t="s">
        <v>507</v>
      </c>
      <c r="C842" s="16" t="s">
        <v>674</v>
      </c>
      <c r="D842" s="18">
        <v>43952</v>
      </c>
      <c r="E842" s="19">
        <v>147680</v>
      </c>
      <c r="F842" s="20" t="s">
        <v>14</v>
      </c>
      <c r="G842" s="26">
        <v>0</v>
      </c>
      <c r="H842" s="19">
        <v>147680</v>
      </c>
      <c r="I842" s="61" t="s">
        <v>15</v>
      </c>
    </row>
    <row r="843" spans="1:9" x14ac:dyDescent="0.25">
      <c r="A843" s="63" t="s">
        <v>675</v>
      </c>
      <c r="B843" s="64" t="s">
        <v>507</v>
      </c>
      <c r="C843" s="16" t="s">
        <v>585</v>
      </c>
      <c r="D843" s="18">
        <v>43726</v>
      </c>
      <c r="E843" s="19">
        <v>680123.2</v>
      </c>
      <c r="F843" s="20" t="s">
        <v>14</v>
      </c>
      <c r="G843" s="26">
        <v>0</v>
      </c>
      <c r="H843" s="19">
        <v>680123.2</v>
      </c>
      <c r="I843" s="61" t="s">
        <v>19</v>
      </c>
    </row>
    <row r="844" spans="1:9" x14ac:dyDescent="0.25">
      <c r="A844" s="63" t="s">
        <v>676</v>
      </c>
      <c r="B844" s="64" t="s">
        <v>507</v>
      </c>
      <c r="C844" s="16" t="s">
        <v>677</v>
      </c>
      <c r="D844" s="18">
        <v>43726</v>
      </c>
      <c r="E844" s="19">
        <v>5243492</v>
      </c>
      <c r="F844" s="20" t="s">
        <v>14</v>
      </c>
      <c r="G844" s="26">
        <v>0</v>
      </c>
      <c r="H844" s="19">
        <v>5243492</v>
      </c>
      <c r="I844" s="61" t="s">
        <v>19</v>
      </c>
    </row>
    <row r="845" spans="1:9" x14ac:dyDescent="0.25">
      <c r="A845" s="63" t="s">
        <v>678</v>
      </c>
      <c r="B845" s="64" t="s">
        <v>507</v>
      </c>
      <c r="C845" s="16" t="s">
        <v>585</v>
      </c>
      <c r="D845" s="18">
        <v>43845</v>
      </c>
      <c r="E845" s="19">
        <v>1732808.96</v>
      </c>
      <c r="F845" s="20" t="s">
        <v>14</v>
      </c>
      <c r="G845" s="26">
        <v>0</v>
      </c>
      <c r="H845" s="19">
        <v>1732808.96</v>
      </c>
      <c r="I845" s="61" t="s">
        <v>19</v>
      </c>
    </row>
    <row r="846" spans="1:9" x14ac:dyDescent="0.25">
      <c r="A846" s="63" t="s">
        <v>676</v>
      </c>
      <c r="B846" s="64" t="s">
        <v>507</v>
      </c>
      <c r="C846" s="16" t="s">
        <v>679</v>
      </c>
      <c r="D846" s="18">
        <v>43952</v>
      </c>
      <c r="E846" s="19">
        <v>5243492.4000000004</v>
      </c>
      <c r="F846" s="20" t="s">
        <v>14</v>
      </c>
      <c r="G846" s="26">
        <v>0</v>
      </c>
      <c r="H846" s="19">
        <v>5243492.4000000004</v>
      </c>
      <c r="I846" s="61" t="s">
        <v>19</v>
      </c>
    </row>
    <row r="847" spans="1:9" x14ac:dyDescent="0.25">
      <c r="A847" s="63" t="s">
        <v>680</v>
      </c>
      <c r="B847" s="64" t="s">
        <v>507</v>
      </c>
      <c r="C847" s="16" t="s">
        <v>681</v>
      </c>
      <c r="D847" s="18">
        <v>43983</v>
      </c>
      <c r="E847" s="19">
        <v>3296388</v>
      </c>
      <c r="F847" s="20" t="s">
        <v>14</v>
      </c>
      <c r="G847" s="26">
        <v>0</v>
      </c>
      <c r="H847" s="19">
        <v>3296388</v>
      </c>
      <c r="I847" s="61" t="s">
        <v>15</v>
      </c>
    </row>
    <row r="848" spans="1:9" x14ac:dyDescent="0.25">
      <c r="A848" s="63" t="s">
        <v>682</v>
      </c>
      <c r="B848" s="64" t="s">
        <v>507</v>
      </c>
      <c r="C848" s="16" t="s">
        <v>683</v>
      </c>
      <c r="D848" s="18">
        <v>43983</v>
      </c>
      <c r="E848" s="19">
        <v>2542939.98</v>
      </c>
      <c r="F848" s="20" t="s">
        <v>14</v>
      </c>
      <c r="G848" s="26">
        <v>0</v>
      </c>
      <c r="H848" s="19">
        <v>2542939.98</v>
      </c>
      <c r="I848" s="61" t="s">
        <v>15</v>
      </c>
    </row>
    <row r="849" spans="1:9" x14ac:dyDescent="0.25">
      <c r="A849" s="63" t="s">
        <v>684</v>
      </c>
      <c r="B849" s="64" t="s">
        <v>507</v>
      </c>
      <c r="C849" s="16" t="s">
        <v>685</v>
      </c>
      <c r="D849" s="18">
        <v>44621</v>
      </c>
      <c r="E849" s="19">
        <v>1395577.7</v>
      </c>
      <c r="F849" s="20" t="s">
        <v>14</v>
      </c>
      <c r="G849" s="26">
        <v>0</v>
      </c>
      <c r="H849" s="19">
        <v>1395577.7</v>
      </c>
      <c r="I849" s="61" t="s">
        <v>15</v>
      </c>
    </row>
    <row r="850" spans="1:9" x14ac:dyDescent="0.25">
      <c r="A850" s="63" t="s">
        <v>686</v>
      </c>
      <c r="B850" s="64" t="s">
        <v>507</v>
      </c>
      <c r="C850" s="16" t="s">
        <v>687</v>
      </c>
      <c r="D850" s="18">
        <v>44501</v>
      </c>
      <c r="E850" s="19">
        <v>1652716.42</v>
      </c>
      <c r="F850" s="20" t="s">
        <v>14</v>
      </c>
      <c r="G850" s="26">
        <v>0</v>
      </c>
      <c r="H850" s="19">
        <v>1652716.42</v>
      </c>
      <c r="I850" s="61" t="s">
        <v>15</v>
      </c>
    </row>
    <row r="851" spans="1:9" x14ac:dyDescent="0.25">
      <c r="A851" s="63" t="s">
        <v>688</v>
      </c>
      <c r="B851" s="64" t="s">
        <v>507</v>
      </c>
      <c r="C851" s="16">
        <v>220997451</v>
      </c>
      <c r="D851" s="18">
        <v>44501</v>
      </c>
      <c r="E851" s="19">
        <v>6785705.1500000004</v>
      </c>
      <c r="F851" s="20" t="s">
        <v>14</v>
      </c>
      <c r="G851" s="26">
        <v>0</v>
      </c>
      <c r="H851" s="19">
        <v>6785705.1500000004</v>
      </c>
      <c r="I851" s="61" t="s">
        <v>15</v>
      </c>
    </row>
    <row r="852" spans="1:9" ht="15.75" x14ac:dyDescent="0.25">
      <c r="A852" s="41"/>
      <c r="B852" s="312" t="s">
        <v>689</v>
      </c>
      <c r="C852" s="312"/>
      <c r="D852" s="312"/>
      <c r="E852" s="248">
        <f>SUM(E687:E851)</f>
        <v>346911761.02999985</v>
      </c>
      <c r="F852" s="249"/>
      <c r="G852" s="248">
        <f>SUM(G687:G851)</f>
        <v>8237946.6199999992</v>
      </c>
      <c r="H852" s="248">
        <f>SUM(H687:H851)</f>
        <v>338673814.37999988</v>
      </c>
      <c r="I852" s="250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1248849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1622</v>
      </c>
      <c r="D883" s="18">
        <v>45019</v>
      </c>
      <c r="E883" s="23">
        <v>3274880</v>
      </c>
      <c r="F883" s="20" t="s">
        <v>14</v>
      </c>
      <c r="G883" s="23">
        <v>0</v>
      </c>
      <c r="H883" s="23">
        <v>3274880</v>
      </c>
      <c r="I883" s="61" t="s">
        <v>15</v>
      </c>
    </row>
    <row r="884" spans="1:9" x14ac:dyDescent="0.25">
      <c r="A884" s="25" t="s">
        <v>696</v>
      </c>
      <c r="B884" s="80" t="s">
        <v>694</v>
      </c>
      <c r="C884" s="79" t="s">
        <v>1623</v>
      </c>
      <c r="D884" s="18">
        <v>45019</v>
      </c>
      <c r="E884" s="23">
        <v>3822700</v>
      </c>
      <c r="F884" s="20" t="s">
        <v>14</v>
      </c>
      <c r="G884" s="23">
        <v>0</v>
      </c>
      <c r="H884" s="23">
        <v>3822700</v>
      </c>
      <c r="I884" s="61" t="s">
        <v>15</v>
      </c>
    </row>
    <row r="885" spans="1:9" x14ac:dyDescent="0.25">
      <c r="A885" s="25" t="s">
        <v>1582</v>
      </c>
      <c r="B885" s="80" t="s">
        <v>694</v>
      </c>
      <c r="C885" s="79" t="s">
        <v>1583</v>
      </c>
      <c r="D885" s="18">
        <v>45028</v>
      </c>
      <c r="E885" s="23">
        <v>405189</v>
      </c>
      <c r="F885" s="20" t="s">
        <v>14</v>
      </c>
      <c r="G885" s="23">
        <v>0</v>
      </c>
      <c r="H885" s="23">
        <v>405189</v>
      </c>
      <c r="I885" s="61" t="s">
        <v>15</v>
      </c>
    </row>
    <row r="886" spans="1:9" x14ac:dyDescent="0.25">
      <c r="A886" s="25" t="s">
        <v>703</v>
      </c>
      <c r="B886" s="16" t="s">
        <v>691</v>
      </c>
      <c r="C886" s="79" t="s">
        <v>1485</v>
      </c>
      <c r="D886" s="18">
        <v>44995</v>
      </c>
      <c r="E886" s="23">
        <v>4432000</v>
      </c>
      <c r="F886" s="20" t="s">
        <v>14</v>
      </c>
      <c r="G886" s="23">
        <v>4432000</v>
      </c>
      <c r="H886" s="23">
        <v>0</v>
      </c>
      <c r="I886" s="61" t="s">
        <v>1562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0</v>
      </c>
      <c r="H887" s="23">
        <v>1660360</v>
      </c>
      <c r="I887" s="61" t="s">
        <v>15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1486</v>
      </c>
      <c r="D890" s="18">
        <v>45014</v>
      </c>
      <c r="E890" s="23">
        <v>354000</v>
      </c>
      <c r="F890" s="20" t="s">
        <v>14</v>
      </c>
      <c r="G890" s="23">
        <v>354000</v>
      </c>
      <c r="H890" s="23">
        <v>0</v>
      </c>
      <c r="I890" s="61" t="s">
        <v>1562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1186876.8</v>
      </c>
      <c r="H894" s="23">
        <v>0</v>
      </c>
      <c r="I894" s="61" t="s">
        <v>1562</v>
      </c>
    </row>
    <row r="895" spans="1:9" x14ac:dyDescent="0.25">
      <c r="A895" s="33" t="s">
        <v>1614</v>
      </c>
      <c r="B895" s="80" t="s">
        <v>694</v>
      </c>
      <c r="C895" s="79" t="s">
        <v>1615</v>
      </c>
      <c r="D895" s="18">
        <v>45036</v>
      </c>
      <c r="E895" s="23">
        <v>1135700</v>
      </c>
      <c r="F895" s="20" t="s">
        <v>14</v>
      </c>
      <c r="G895" s="19">
        <v>0</v>
      </c>
      <c r="H895" s="23">
        <v>1135700</v>
      </c>
      <c r="I895" s="61" t="s">
        <v>15</v>
      </c>
    </row>
    <row r="896" spans="1:9" x14ac:dyDescent="0.25">
      <c r="A896" s="33" t="s">
        <v>730</v>
      </c>
      <c r="B896" s="80" t="s">
        <v>694</v>
      </c>
      <c r="C896" s="79" t="s">
        <v>731</v>
      </c>
      <c r="D896" s="18">
        <v>44470</v>
      </c>
      <c r="E896" s="23">
        <v>115640</v>
      </c>
      <c r="F896" s="20" t="s">
        <v>14</v>
      </c>
      <c r="G896" s="19">
        <v>0</v>
      </c>
      <c r="H896" s="23">
        <v>115640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733</v>
      </c>
      <c r="D897" s="18">
        <v>44886</v>
      </c>
      <c r="E897" s="19">
        <v>107380</v>
      </c>
      <c r="F897" s="20" t="s">
        <v>14</v>
      </c>
      <c r="G897" s="23">
        <v>0</v>
      </c>
      <c r="H897" s="19">
        <v>107380</v>
      </c>
      <c r="I897" s="61" t="s">
        <v>15</v>
      </c>
    </row>
    <row r="898" spans="1:9" x14ac:dyDescent="0.25">
      <c r="A898" s="33" t="s">
        <v>732</v>
      </c>
      <c r="B898" s="80" t="s">
        <v>694</v>
      </c>
      <c r="C898" s="16" t="s">
        <v>440</v>
      </c>
      <c r="D898" s="18">
        <v>44886</v>
      </c>
      <c r="E898" s="19">
        <v>107380</v>
      </c>
      <c r="F898" s="20" t="s">
        <v>14</v>
      </c>
      <c r="G898" s="23">
        <v>0</v>
      </c>
      <c r="H898" s="19">
        <v>107380</v>
      </c>
      <c r="I898" s="61" t="s">
        <v>15</v>
      </c>
    </row>
    <row r="899" spans="1:9" x14ac:dyDescent="0.25">
      <c r="A899" s="33" t="s">
        <v>732</v>
      </c>
      <c r="B899" s="80" t="s">
        <v>694</v>
      </c>
      <c r="C899" s="16" t="s">
        <v>734</v>
      </c>
      <c r="D899" s="18">
        <v>44886</v>
      </c>
      <c r="E899" s="19">
        <v>107380</v>
      </c>
      <c r="F899" s="20" t="s">
        <v>14</v>
      </c>
      <c r="G899" s="19">
        <v>0</v>
      </c>
      <c r="H899" s="19">
        <v>107380</v>
      </c>
      <c r="I899" s="61" t="s">
        <v>15</v>
      </c>
    </row>
    <row r="900" spans="1:9" x14ac:dyDescent="0.25">
      <c r="A900" s="33" t="s">
        <v>732</v>
      </c>
      <c r="B900" s="80" t="s">
        <v>694</v>
      </c>
      <c r="C900" s="16" t="s">
        <v>723</v>
      </c>
      <c r="D900" s="18">
        <v>45001</v>
      </c>
      <c r="E900" s="19">
        <v>107380</v>
      </c>
      <c r="F900" s="20" t="s">
        <v>14</v>
      </c>
      <c r="G900" s="19">
        <v>107380</v>
      </c>
      <c r="H900" s="19">
        <v>0</v>
      </c>
      <c r="I900" s="61" t="s">
        <v>1562</v>
      </c>
    </row>
    <row r="901" spans="1:9" x14ac:dyDescent="0.25">
      <c r="A901" s="33" t="s">
        <v>732</v>
      </c>
      <c r="B901" s="80" t="s">
        <v>694</v>
      </c>
      <c r="C901" s="16" t="s">
        <v>1487</v>
      </c>
      <c r="D901" s="18">
        <v>45001</v>
      </c>
      <c r="E901" s="19">
        <v>107380</v>
      </c>
      <c r="F901" s="20" t="s">
        <v>14</v>
      </c>
      <c r="G901" s="19">
        <v>107380</v>
      </c>
      <c r="H901" s="19">
        <v>0</v>
      </c>
      <c r="I901" s="61" t="s">
        <v>1562</v>
      </c>
    </row>
    <row r="902" spans="1:9" x14ac:dyDescent="0.25">
      <c r="A902" s="33" t="s">
        <v>191</v>
      </c>
      <c r="B902" s="80" t="s">
        <v>694</v>
      </c>
      <c r="C902" s="79" t="s">
        <v>736</v>
      </c>
      <c r="D902" s="83">
        <v>44880</v>
      </c>
      <c r="E902" s="23">
        <v>3355578</v>
      </c>
      <c r="F902" s="20" t="s">
        <v>14</v>
      </c>
      <c r="G902" s="23">
        <v>3355578</v>
      </c>
      <c r="H902" s="23">
        <v>0</v>
      </c>
      <c r="I902" s="61" t="s">
        <v>1562</v>
      </c>
    </row>
    <row r="903" spans="1:9" x14ac:dyDescent="0.25">
      <c r="A903" s="33" t="s">
        <v>191</v>
      </c>
      <c r="B903" s="80" t="s">
        <v>694</v>
      </c>
      <c r="C903" s="79" t="s">
        <v>737</v>
      </c>
      <c r="D903" s="83">
        <v>44880</v>
      </c>
      <c r="E903" s="23">
        <v>3026502</v>
      </c>
      <c r="F903" s="20" t="s">
        <v>14</v>
      </c>
      <c r="G903" s="23">
        <v>0</v>
      </c>
      <c r="H903" s="23">
        <v>3026502</v>
      </c>
      <c r="I903" s="61" t="s">
        <v>15</v>
      </c>
    </row>
    <row r="904" spans="1:9" ht="15.75" x14ac:dyDescent="0.25">
      <c r="A904" s="41"/>
      <c r="B904" s="84" t="s">
        <v>743</v>
      </c>
      <c r="C904" s="84"/>
      <c r="D904" s="84"/>
      <c r="E904" s="251">
        <f>SUM(E881:E903)</f>
        <v>30385894.400000002</v>
      </c>
      <c r="F904" s="251"/>
      <c r="G904" s="251">
        <f>SUM(G881:G903)</f>
        <v>10792063.800000001</v>
      </c>
      <c r="H904" s="251">
        <f>SUM(H881:H903)</f>
        <v>19593830.600000001</v>
      </c>
      <c r="I904" s="250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6.5" thickBot="1" x14ac:dyDescent="0.3">
      <c r="A926" s="42" t="s">
        <v>744</v>
      </c>
      <c r="B926" s="86"/>
      <c r="C926" s="87"/>
      <c r="D926" s="88"/>
      <c r="E926" s="90"/>
      <c r="F926" s="90"/>
      <c r="G926" s="90"/>
      <c r="H926" s="50"/>
      <c r="I926" s="41"/>
    </row>
    <row r="927" spans="1:9" ht="32.25" thickBot="1" x14ac:dyDescent="0.3">
      <c r="A927" s="51" t="s">
        <v>2</v>
      </c>
      <c r="B927" s="54" t="s">
        <v>3</v>
      </c>
      <c r="C927" s="52" t="s">
        <v>4</v>
      </c>
      <c r="D927" s="53" t="s">
        <v>5</v>
      </c>
      <c r="E927" s="75" t="s">
        <v>6</v>
      </c>
      <c r="F927" s="75" t="s">
        <v>7</v>
      </c>
      <c r="G927" s="78" t="s">
        <v>8</v>
      </c>
      <c r="H927" s="78" t="s">
        <v>9</v>
      </c>
      <c r="I927" s="91" t="s">
        <v>10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747</v>
      </c>
      <c r="D929" s="92">
        <v>44228</v>
      </c>
      <c r="E929" s="23">
        <v>3000</v>
      </c>
      <c r="F929" s="20" t="s">
        <v>14</v>
      </c>
      <c r="G929" s="93">
        <v>0</v>
      </c>
      <c r="H929" s="23">
        <v>3000</v>
      </c>
      <c r="I929" s="61" t="s">
        <v>15</v>
      </c>
    </row>
    <row r="930" spans="1:9" x14ac:dyDescent="0.25">
      <c r="A930" s="33" t="s">
        <v>745</v>
      </c>
      <c r="B930" s="63" t="s">
        <v>746</v>
      </c>
      <c r="C930" s="79" t="s">
        <v>748</v>
      </c>
      <c r="D930" s="92">
        <v>44824</v>
      </c>
      <c r="E930" s="23">
        <v>4725</v>
      </c>
      <c r="F930" s="20" t="s">
        <v>14</v>
      </c>
      <c r="G930" s="93">
        <v>0</v>
      </c>
      <c r="H930" s="23">
        <v>4725</v>
      </c>
      <c r="I930" s="61" t="s">
        <v>15</v>
      </c>
    </row>
    <row r="931" spans="1:9" x14ac:dyDescent="0.25">
      <c r="A931" s="33" t="s">
        <v>751</v>
      </c>
      <c r="B931" s="63" t="s">
        <v>752</v>
      </c>
      <c r="C931" s="79" t="s">
        <v>371</v>
      </c>
      <c r="D931" s="18">
        <v>44774</v>
      </c>
      <c r="E931" s="23">
        <v>8525.5</v>
      </c>
      <c r="F931" s="20" t="s">
        <v>14</v>
      </c>
      <c r="G931" s="23">
        <v>0</v>
      </c>
      <c r="H931" s="23">
        <v>8525.5</v>
      </c>
      <c r="I931" s="61" t="s">
        <v>15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752</v>
      </c>
      <c r="H932" s="23">
        <v>0</v>
      </c>
      <c r="I932" s="61" t="s">
        <v>21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6996</v>
      </c>
      <c r="H933" s="23">
        <v>0</v>
      </c>
      <c r="I933" s="61" t="s">
        <v>21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791</v>
      </c>
      <c r="H934" s="23">
        <v>0</v>
      </c>
      <c r="I934" s="61" t="s">
        <v>21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7339</v>
      </c>
      <c r="H935" s="23">
        <v>0</v>
      </c>
      <c r="I935" s="61" t="s">
        <v>21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3432</v>
      </c>
      <c r="H936" s="23">
        <v>0</v>
      </c>
      <c r="I936" s="61" t="s">
        <v>21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1344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1223</v>
      </c>
      <c r="D938" s="18">
        <v>44965</v>
      </c>
      <c r="E938" s="23">
        <v>15422.45</v>
      </c>
      <c r="F938" s="20" t="s">
        <v>14</v>
      </c>
      <c r="G938" s="19">
        <v>0</v>
      </c>
      <c r="H938" s="23">
        <v>15422.45</v>
      </c>
      <c r="I938" s="61" t="s">
        <v>15</v>
      </c>
    </row>
    <row r="939" spans="1:9" x14ac:dyDescent="0.25">
      <c r="A939" s="33" t="s">
        <v>1217</v>
      </c>
      <c r="B939" s="63" t="s">
        <v>1218</v>
      </c>
      <c r="C939" s="79" t="s">
        <v>1224</v>
      </c>
      <c r="D939" s="18">
        <v>44965</v>
      </c>
      <c r="E939" s="23">
        <v>8606.48</v>
      </c>
      <c r="F939" s="20" t="s">
        <v>14</v>
      </c>
      <c r="G939" s="19">
        <v>0</v>
      </c>
      <c r="H939" s="23">
        <v>8606.48</v>
      </c>
      <c r="I939" s="61" t="s">
        <v>15</v>
      </c>
    </row>
    <row r="940" spans="1:9" x14ac:dyDescent="0.25">
      <c r="A940" s="33" t="s">
        <v>1217</v>
      </c>
      <c r="B940" s="63" t="s">
        <v>1218</v>
      </c>
      <c r="C940" s="79" t="s">
        <v>1478</v>
      </c>
      <c r="D940" s="18">
        <v>44965</v>
      </c>
      <c r="E940" s="23">
        <v>263188.99</v>
      </c>
      <c r="F940" s="20" t="s">
        <v>14</v>
      </c>
      <c r="G940" s="19">
        <v>0</v>
      </c>
      <c r="H940" s="23">
        <v>263188.99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1479</v>
      </c>
      <c r="D941" s="18">
        <v>44965</v>
      </c>
      <c r="E941" s="23">
        <v>489911.53</v>
      </c>
      <c r="F941" s="20" t="s">
        <v>14</v>
      </c>
      <c r="G941" s="19">
        <v>0</v>
      </c>
      <c r="H941" s="23">
        <v>489911.53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1480</v>
      </c>
      <c r="D942" s="18">
        <v>44965</v>
      </c>
      <c r="E942" s="23">
        <v>7833.34</v>
      </c>
      <c r="F942" s="20" t="s">
        <v>14</v>
      </c>
      <c r="G942" s="19">
        <v>0</v>
      </c>
      <c r="H942" s="23">
        <v>7833.34</v>
      </c>
      <c r="I942" s="61" t="s">
        <v>15</v>
      </c>
    </row>
    <row r="943" spans="1:9" x14ac:dyDescent="0.25">
      <c r="A943" s="33" t="s">
        <v>1217</v>
      </c>
      <c r="B943" s="63" t="s">
        <v>1218</v>
      </c>
      <c r="C943" s="79" t="s">
        <v>1481</v>
      </c>
      <c r="D943" s="18">
        <v>44965</v>
      </c>
      <c r="E943" s="23">
        <v>1817.4</v>
      </c>
      <c r="F943" s="20" t="s">
        <v>14</v>
      </c>
      <c r="G943" s="19">
        <v>0</v>
      </c>
      <c r="H943" s="23">
        <v>1817.4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1229</v>
      </c>
      <c r="D944" s="18">
        <v>44965</v>
      </c>
      <c r="E944" s="23">
        <v>11577.74</v>
      </c>
      <c r="F944" s="20" t="s">
        <v>14</v>
      </c>
      <c r="G944" s="23">
        <v>11577.74</v>
      </c>
      <c r="H944" s="23">
        <v>0</v>
      </c>
      <c r="I944" s="61" t="s">
        <v>21</v>
      </c>
    </row>
    <row r="945" spans="1:9" x14ac:dyDescent="0.25">
      <c r="A945" s="33" t="s">
        <v>1217</v>
      </c>
      <c r="B945" s="63" t="s">
        <v>1218</v>
      </c>
      <c r="C945" s="79" t="s">
        <v>1230</v>
      </c>
      <c r="D945" s="18">
        <v>44965</v>
      </c>
      <c r="E945" s="23">
        <v>12322.5</v>
      </c>
      <c r="F945" s="20" t="s">
        <v>14</v>
      </c>
      <c r="G945" s="23">
        <v>12322.5</v>
      </c>
      <c r="H945" s="23">
        <v>0</v>
      </c>
      <c r="I945" s="61" t="s">
        <v>21</v>
      </c>
    </row>
    <row r="946" spans="1:9" x14ac:dyDescent="0.25">
      <c r="A946" s="33" t="s">
        <v>926</v>
      </c>
      <c r="B946" s="238" t="s">
        <v>927</v>
      </c>
      <c r="C946" s="79" t="s">
        <v>1457</v>
      </c>
      <c r="D946" s="92">
        <v>45012</v>
      </c>
      <c r="E946" s="81">
        <v>442481.19</v>
      </c>
      <c r="F946" s="20" t="s">
        <v>14</v>
      </c>
      <c r="G946" s="81">
        <v>442481.19</v>
      </c>
      <c r="H946" s="81">
        <v>0</v>
      </c>
      <c r="I946" s="61" t="s">
        <v>21</v>
      </c>
    </row>
    <row r="947" spans="1:9" x14ac:dyDescent="0.25">
      <c r="A947" s="33" t="s">
        <v>926</v>
      </c>
      <c r="B947" s="238" t="s">
        <v>927</v>
      </c>
      <c r="C947" s="79" t="s">
        <v>1458</v>
      </c>
      <c r="D947" s="92">
        <v>45012</v>
      </c>
      <c r="E947" s="81">
        <v>362087.05</v>
      </c>
      <c r="F947" s="20" t="s">
        <v>14</v>
      </c>
      <c r="G947" s="81">
        <v>362087.05</v>
      </c>
      <c r="H947" s="81">
        <v>0</v>
      </c>
      <c r="I947" s="61" t="s">
        <v>21</v>
      </c>
    </row>
    <row r="948" spans="1:9" x14ac:dyDescent="0.25">
      <c r="A948" s="33" t="s">
        <v>926</v>
      </c>
      <c r="B948" s="238" t="s">
        <v>927</v>
      </c>
      <c r="C948" s="79" t="s">
        <v>1459</v>
      </c>
      <c r="D948" s="92">
        <v>45012</v>
      </c>
      <c r="E948" s="81">
        <v>64565.64</v>
      </c>
      <c r="F948" s="20" t="s">
        <v>14</v>
      </c>
      <c r="G948" s="81">
        <v>64565.64</v>
      </c>
      <c r="H948" s="81">
        <v>0</v>
      </c>
      <c r="I948" s="61" t="s">
        <v>21</v>
      </c>
    </row>
    <row r="949" spans="1:9" x14ac:dyDescent="0.25">
      <c r="A949" s="33" t="s">
        <v>926</v>
      </c>
      <c r="B949" s="238" t="s">
        <v>927</v>
      </c>
      <c r="C949" s="79" t="s">
        <v>1460</v>
      </c>
      <c r="D949" s="92">
        <v>45012</v>
      </c>
      <c r="E949" s="81">
        <v>3994.36</v>
      </c>
      <c r="F949" s="20" t="s">
        <v>14</v>
      </c>
      <c r="G949" s="81">
        <v>3994.36</v>
      </c>
      <c r="H949" s="81">
        <v>0</v>
      </c>
      <c r="I949" s="61" t="s">
        <v>21</v>
      </c>
    </row>
    <row r="950" spans="1:9" x14ac:dyDescent="0.25">
      <c r="A950" s="33" t="s">
        <v>926</v>
      </c>
      <c r="B950" s="238" t="s">
        <v>927</v>
      </c>
      <c r="C950" s="79" t="s">
        <v>1627</v>
      </c>
      <c r="D950" s="92">
        <v>45043</v>
      </c>
      <c r="E950" s="81">
        <v>8467.5300000000007</v>
      </c>
      <c r="F950" s="20" t="s">
        <v>14</v>
      </c>
      <c r="G950" s="19">
        <v>0</v>
      </c>
      <c r="H950" s="81">
        <v>8467.5300000000007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1628</v>
      </c>
      <c r="D951" s="92">
        <v>45043</v>
      </c>
      <c r="E951" s="81">
        <v>513789.12</v>
      </c>
      <c r="F951" s="20" t="s">
        <v>14</v>
      </c>
      <c r="G951" s="19">
        <v>0</v>
      </c>
      <c r="H951" s="81">
        <v>513789.12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1629</v>
      </c>
      <c r="D952" s="92">
        <v>45043</v>
      </c>
      <c r="E952" s="81">
        <v>517926.38</v>
      </c>
      <c r="F952" s="20" t="s">
        <v>14</v>
      </c>
      <c r="G952" s="19">
        <v>0</v>
      </c>
      <c r="H952" s="81">
        <v>517926.38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1630</v>
      </c>
      <c r="D953" s="92">
        <v>45043</v>
      </c>
      <c r="E953" s="81">
        <v>86514.11</v>
      </c>
      <c r="F953" s="20" t="s">
        <v>14</v>
      </c>
      <c r="G953" s="19">
        <v>0</v>
      </c>
      <c r="H953" s="81">
        <v>86514.11</v>
      </c>
      <c r="I953" s="61" t="s">
        <v>15</v>
      </c>
    </row>
    <row r="954" spans="1:9" x14ac:dyDescent="0.25">
      <c r="A954" s="33" t="s">
        <v>1463</v>
      </c>
      <c r="B954" s="63" t="s">
        <v>777</v>
      </c>
      <c r="C954" s="79" t="s">
        <v>1464</v>
      </c>
      <c r="D954" s="92">
        <v>44995</v>
      </c>
      <c r="E954" s="81">
        <v>25000</v>
      </c>
      <c r="F954" s="20" t="s">
        <v>14</v>
      </c>
      <c r="G954" s="81">
        <v>25000</v>
      </c>
      <c r="H954" s="81">
        <v>0</v>
      </c>
      <c r="I954" s="61" t="s">
        <v>21</v>
      </c>
    </row>
    <row r="955" spans="1:9" x14ac:dyDescent="0.25">
      <c r="A955" s="33" t="s">
        <v>779</v>
      </c>
      <c r="B955" s="63" t="s">
        <v>780</v>
      </c>
      <c r="C955" s="79" t="s">
        <v>781</v>
      </c>
      <c r="D955" s="92">
        <v>44139</v>
      </c>
      <c r="E955" s="23">
        <v>24000</v>
      </c>
      <c r="F955" s="20" t="s">
        <v>14</v>
      </c>
      <c r="G955" s="19">
        <v>0</v>
      </c>
      <c r="H955" s="23">
        <v>24000</v>
      </c>
      <c r="I955" s="61" t="s">
        <v>15</v>
      </c>
    </row>
    <row r="956" spans="1:9" x14ac:dyDescent="0.25">
      <c r="A956" s="33" t="s">
        <v>782</v>
      </c>
      <c r="B956" s="63" t="s">
        <v>783</v>
      </c>
      <c r="C956" s="79" t="s">
        <v>784</v>
      </c>
      <c r="D956" s="92">
        <v>44896</v>
      </c>
      <c r="E956" s="23">
        <v>3059.91</v>
      </c>
      <c r="F956" s="20" t="s">
        <v>14</v>
      </c>
      <c r="G956" s="19">
        <v>0</v>
      </c>
      <c r="H956" s="23">
        <v>3059.91</v>
      </c>
      <c r="I956" s="61" t="s">
        <v>15</v>
      </c>
    </row>
    <row r="957" spans="1:9" x14ac:dyDescent="0.25">
      <c r="A957" s="33" t="s">
        <v>805</v>
      </c>
      <c r="B957" s="63" t="s">
        <v>794</v>
      </c>
      <c r="C957" s="79" t="s">
        <v>1465</v>
      </c>
      <c r="D957" s="92">
        <v>44990</v>
      </c>
      <c r="E957" s="81">
        <v>19071.8</v>
      </c>
      <c r="F957" s="20" t="s">
        <v>14</v>
      </c>
      <c r="G957" s="81">
        <v>19071.8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1466</v>
      </c>
      <c r="D958" s="92">
        <v>44991</v>
      </c>
      <c r="E958" s="81">
        <v>26744.560000000001</v>
      </c>
      <c r="F958" s="20" t="s">
        <v>14</v>
      </c>
      <c r="G958" s="81">
        <v>26744.560000000001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1467</v>
      </c>
      <c r="D959" s="92">
        <v>45000</v>
      </c>
      <c r="E959" s="81">
        <v>24184.92</v>
      </c>
      <c r="F959" s="20" t="s">
        <v>14</v>
      </c>
      <c r="G959" s="81">
        <v>24184.92</v>
      </c>
      <c r="H959" s="81">
        <v>0</v>
      </c>
      <c r="I959" s="61" t="s">
        <v>21</v>
      </c>
    </row>
    <row r="960" spans="1:9" x14ac:dyDescent="0.25">
      <c r="A960" s="33" t="s">
        <v>1461</v>
      </c>
      <c r="B960" s="63" t="s">
        <v>777</v>
      </c>
      <c r="C960" s="79" t="s">
        <v>1462</v>
      </c>
      <c r="D960" s="92">
        <v>44993</v>
      </c>
      <c r="E960" s="81">
        <v>164002.29999999999</v>
      </c>
      <c r="F960" s="20" t="s">
        <v>14</v>
      </c>
      <c r="G960" s="81">
        <v>164002.29999999999</v>
      </c>
      <c r="H960" s="81">
        <v>0</v>
      </c>
      <c r="I960" s="61" t="s">
        <v>21</v>
      </c>
    </row>
    <row r="961" spans="1:9" x14ac:dyDescent="0.25">
      <c r="A961" s="33" t="s">
        <v>1215</v>
      </c>
      <c r="B961" s="63" t="s">
        <v>777</v>
      </c>
      <c r="C961" s="79" t="s">
        <v>297</v>
      </c>
      <c r="D961" s="18">
        <v>44958</v>
      </c>
      <c r="E961" s="23">
        <v>129092</v>
      </c>
      <c r="F961" s="20" t="s">
        <v>14</v>
      </c>
      <c r="G961" s="19">
        <v>0</v>
      </c>
      <c r="H961" s="23">
        <v>129092</v>
      </c>
      <c r="I961" s="61" t="s">
        <v>15</v>
      </c>
    </row>
    <row r="962" spans="1:9" x14ac:dyDescent="0.25">
      <c r="A962" s="33" t="s">
        <v>815</v>
      </c>
      <c r="B962" s="63" t="s">
        <v>816</v>
      </c>
      <c r="C962" s="79" t="s">
        <v>786</v>
      </c>
      <c r="D962" s="92">
        <v>44635</v>
      </c>
      <c r="E962" s="81">
        <v>23128</v>
      </c>
      <c r="F962" s="20" t="s">
        <v>14</v>
      </c>
      <c r="G962" s="81">
        <v>0</v>
      </c>
      <c r="H962" s="81">
        <v>23128</v>
      </c>
      <c r="I962" s="61" t="s">
        <v>15</v>
      </c>
    </row>
    <row r="963" spans="1:9" x14ac:dyDescent="0.25">
      <c r="A963" s="33" t="s">
        <v>1633</v>
      </c>
      <c r="B963" s="63" t="s">
        <v>1638</v>
      </c>
      <c r="C963" s="79" t="s">
        <v>1634</v>
      </c>
      <c r="D963" s="92">
        <v>45029</v>
      </c>
      <c r="E963" s="81">
        <v>102117.2</v>
      </c>
      <c r="F963" s="20" t="s">
        <v>14</v>
      </c>
      <c r="G963" s="81">
        <v>0</v>
      </c>
      <c r="H963" s="81">
        <v>102117.2</v>
      </c>
      <c r="I963" s="61" t="s">
        <v>15</v>
      </c>
    </row>
    <row r="964" spans="1:9" x14ac:dyDescent="0.25">
      <c r="A964" s="33" t="s">
        <v>821</v>
      </c>
      <c r="B964" s="63" t="s">
        <v>820</v>
      </c>
      <c r="C964" s="79" t="s">
        <v>822</v>
      </c>
      <c r="D964" s="92">
        <v>44743</v>
      </c>
      <c r="E964" s="81">
        <v>34560</v>
      </c>
      <c r="F964" s="20" t="s">
        <v>14</v>
      </c>
      <c r="G964" s="81">
        <v>0</v>
      </c>
      <c r="H964" s="81">
        <v>34560</v>
      </c>
      <c r="I964" s="61" t="s">
        <v>15</v>
      </c>
    </row>
    <row r="965" spans="1:9" x14ac:dyDescent="0.25">
      <c r="A965" s="33" t="s">
        <v>823</v>
      </c>
      <c r="B965" s="63" t="s">
        <v>791</v>
      </c>
      <c r="C965" s="79" t="s">
        <v>824</v>
      </c>
      <c r="D965" s="92">
        <v>44896</v>
      </c>
      <c r="E965" s="81">
        <v>65490</v>
      </c>
      <c r="F965" s="20" t="s">
        <v>14</v>
      </c>
      <c r="G965" s="81">
        <v>65490</v>
      </c>
      <c r="H965" s="81">
        <v>0</v>
      </c>
      <c r="I965" s="61" t="s">
        <v>21</v>
      </c>
    </row>
    <row r="966" spans="1:9" x14ac:dyDescent="0.25">
      <c r="A966" s="33" t="s">
        <v>1631</v>
      </c>
      <c r="B966" s="63" t="s">
        <v>828</v>
      </c>
      <c r="C966" s="79" t="s">
        <v>829</v>
      </c>
      <c r="D966" s="92">
        <v>44029</v>
      </c>
      <c r="E966" s="23">
        <v>105267.8</v>
      </c>
      <c r="F966" s="20" t="s">
        <v>14</v>
      </c>
      <c r="G966" s="19">
        <v>0</v>
      </c>
      <c r="H966" s="23">
        <v>105267.8</v>
      </c>
      <c r="I966" s="61" t="s">
        <v>15</v>
      </c>
    </row>
    <row r="967" spans="1:9" x14ac:dyDescent="0.25">
      <c r="A967" s="33" t="s">
        <v>1632</v>
      </c>
      <c r="B967" s="63" t="s">
        <v>1639</v>
      </c>
      <c r="C967" s="79" t="s">
        <v>438</v>
      </c>
      <c r="D967" s="92">
        <v>45030</v>
      </c>
      <c r="E967" s="23">
        <v>29500</v>
      </c>
      <c r="F967" s="20" t="s">
        <v>14</v>
      </c>
      <c r="G967" s="19">
        <v>0</v>
      </c>
      <c r="H967" s="23">
        <v>29500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2635204</v>
      </c>
      <c r="H968" s="23">
        <v>0</v>
      </c>
      <c r="I968" s="61" t="s">
        <v>21</v>
      </c>
    </row>
    <row r="969" spans="1:9" x14ac:dyDescent="0.25">
      <c r="A969" s="33" t="s">
        <v>1635</v>
      </c>
      <c r="B969" s="63" t="s">
        <v>1640</v>
      </c>
      <c r="C969" s="79" t="s">
        <v>856</v>
      </c>
      <c r="D969" s="92">
        <v>45017</v>
      </c>
      <c r="E969" s="23">
        <v>1130851.7</v>
      </c>
      <c r="F969" s="20" t="s">
        <v>14</v>
      </c>
      <c r="G969" s="23">
        <v>0</v>
      </c>
      <c r="H969" s="23">
        <v>1130851.7</v>
      </c>
      <c r="I969" s="61" t="s">
        <v>15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175724.42</v>
      </c>
      <c r="H970" s="23">
        <v>0</v>
      </c>
      <c r="I970" s="61" t="s">
        <v>21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93469.440000000002</v>
      </c>
      <c r="H971" s="23">
        <v>0</v>
      </c>
      <c r="I971" s="61" t="s">
        <v>21</v>
      </c>
    </row>
    <row r="972" spans="1:9" x14ac:dyDescent="0.25">
      <c r="A972" s="33" t="s">
        <v>1456</v>
      </c>
      <c r="B972" s="238" t="s">
        <v>886</v>
      </c>
      <c r="C972" s="79" t="s">
        <v>1455</v>
      </c>
      <c r="D972" s="92">
        <v>45016</v>
      </c>
      <c r="E972" s="81">
        <v>203796</v>
      </c>
      <c r="F972" s="20" t="s">
        <v>14</v>
      </c>
      <c r="G972" s="81">
        <v>203796</v>
      </c>
      <c r="H972" s="81">
        <v>0</v>
      </c>
      <c r="I972" s="61" t="s">
        <v>21</v>
      </c>
    </row>
    <row r="973" spans="1:9" x14ac:dyDescent="0.25">
      <c r="A973" s="33" t="s">
        <v>1451</v>
      </c>
      <c r="B973" s="238" t="s">
        <v>886</v>
      </c>
      <c r="C973" s="79" t="s">
        <v>1452</v>
      </c>
      <c r="D973" s="92">
        <v>45016</v>
      </c>
      <c r="E973" s="81">
        <v>350512.8</v>
      </c>
      <c r="F973" s="20" t="s">
        <v>14</v>
      </c>
      <c r="G973" s="81">
        <v>0</v>
      </c>
      <c r="H973" s="81">
        <v>350512.8</v>
      </c>
      <c r="I973" s="61" t="s">
        <v>15</v>
      </c>
    </row>
    <row r="974" spans="1:9" x14ac:dyDescent="0.25">
      <c r="A974" s="33" t="s">
        <v>1453</v>
      </c>
      <c r="B974" s="238" t="s">
        <v>886</v>
      </c>
      <c r="C974" s="79" t="s">
        <v>1454</v>
      </c>
      <c r="D974" s="92">
        <v>45016</v>
      </c>
      <c r="E974" s="81">
        <v>417139.20000000001</v>
      </c>
      <c r="F974" s="20" t="s">
        <v>14</v>
      </c>
      <c r="G974" s="81">
        <v>417139.20000000001</v>
      </c>
      <c r="H974" s="81">
        <v>0</v>
      </c>
      <c r="I974" s="61" t="s">
        <v>15</v>
      </c>
    </row>
    <row r="975" spans="1:9" x14ac:dyDescent="0.25">
      <c r="A975" s="33" t="s">
        <v>939</v>
      </c>
      <c r="B975" s="238" t="s">
        <v>940</v>
      </c>
      <c r="C975" s="79" t="s">
        <v>941</v>
      </c>
      <c r="D975" s="92">
        <v>44903</v>
      </c>
      <c r="E975" s="81">
        <v>36127</v>
      </c>
      <c r="F975" s="20" t="s">
        <v>14</v>
      </c>
      <c r="G975" s="81">
        <v>0</v>
      </c>
      <c r="H975" s="23">
        <v>36127</v>
      </c>
      <c r="I975" s="61" t="s">
        <v>15</v>
      </c>
    </row>
    <row r="976" spans="1:9" x14ac:dyDescent="0.25">
      <c r="A976" s="33" t="s">
        <v>942</v>
      </c>
      <c r="B976" s="63" t="s">
        <v>755</v>
      </c>
      <c r="C976" s="79" t="s">
        <v>233</v>
      </c>
      <c r="D976" s="92">
        <v>44929</v>
      </c>
      <c r="E976" s="81">
        <v>141852.53</v>
      </c>
      <c r="F976" s="20" t="s">
        <v>14</v>
      </c>
      <c r="G976" s="81">
        <v>0</v>
      </c>
      <c r="H976" s="81">
        <v>141852.53</v>
      </c>
      <c r="I976" s="61" t="s">
        <v>15</v>
      </c>
    </row>
    <row r="977" spans="1:9" x14ac:dyDescent="0.25">
      <c r="A977" s="33" t="s">
        <v>942</v>
      </c>
      <c r="B977" s="63" t="s">
        <v>755</v>
      </c>
      <c r="C977" s="79" t="s">
        <v>1469</v>
      </c>
      <c r="D977" s="92">
        <v>44957</v>
      </c>
      <c r="E977" s="81">
        <v>141852.53</v>
      </c>
      <c r="F977" s="20" t="s">
        <v>14</v>
      </c>
      <c r="G977" s="81">
        <v>0</v>
      </c>
      <c r="H977" s="81">
        <v>141852.53</v>
      </c>
      <c r="I977" s="61" t="s">
        <v>15</v>
      </c>
    </row>
    <row r="978" spans="1:9" x14ac:dyDescent="0.25">
      <c r="A978" s="33" t="s">
        <v>946</v>
      </c>
      <c r="B978" s="63" t="s">
        <v>947</v>
      </c>
      <c r="C978" s="79" t="s">
        <v>450</v>
      </c>
      <c r="D978" s="18">
        <v>44286</v>
      </c>
      <c r="E978" s="23">
        <v>27417.3</v>
      </c>
      <c r="F978" s="20" t="s">
        <v>14</v>
      </c>
      <c r="G978" s="19">
        <v>0</v>
      </c>
      <c r="H978" s="23">
        <v>27417.3</v>
      </c>
      <c r="I978" s="61" t="s">
        <v>15</v>
      </c>
    </row>
    <row r="979" spans="1:9" x14ac:dyDescent="0.25">
      <c r="A979" s="33" t="s">
        <v>1636</v>
      </c>
      <c r="B979" s="63" t="s">
        <v>873</v>
      </c>
      <c r="C979" s="79" t="s">
        <v>90</v>
      </c>
      <c r="D979" s="18">
        <v>45026</v>
      </c>
      <c r="E979" s="23">
        <v>25311</v>
      </c>
      <c r="F979" s="20" t="s">
        <v>14</v>
      </c>
      <c r="G979" s="81">
        <v>0</v>
      </c>
      <c r="H979" s="23">
        <v>25311</v>
      </c>
      <c r="I979" s="61" t="s">
        <v>15</v>
      </c>
    </row>
    <row r="980" spans="1:9" x14ac:dyDescent="0.25">
      <c r="A980" s="33" t="s">
        <v>1636</v>
      </c>
      <c r="B980" s="63" t="s">
        <v>873</v>
      </c>
      <c r="C980" s="79" t="s">
        <v>1637</v>
      </c>
      <c r="D980" s="163">
        <v>45040</v>
      </c>
      <c r="E980" s="265">
        <v>61360</v>
      </c>
      <c r="F980" s="20" t="s">
        <v>14</v>
      </c>
      <c r="G980" s="19">
        <v>0</v>
      </c>
      <c r="H980" s="265">
        <v>61360</v>
      </c>
      <c r="I980" s="61" t="s">
        <v>15</v>
      </c>
    </row>
    <row r="981" spans="1:9" ht="15.75" x14ac:dyDescent="0.25">
      <c r="A981" s="41"/>
      <c r="B981" s="292" t="s">
        <v>958</v>
      </c>
      <c r="C981" s="292"/>
      <c r="D981" s="292"/>
      <c r="E981" s="252">
        <f>SUM(E928:E980)</f>
        <v>9165457.8999999985</v>
      </c>
      <c r="F981" s="252"/>
      <c r="G981" s="252">
        <f>SUM(G928:G980)</f>
        <v>4767509.12</v>
      </c>
      <c r="H981" s="252">
        <f>SUM(H928:H980)</f>
        <v>4397948.7799999993</v>
      </c>
      <c r="I981" s="250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96"/>
      <c r="B984" s="96"/>
      <c r="C984" s="97"/>
      <c r="D984" s="97"/>
      <c r="E984" s="98"/>
      <c r="F984" s="98"/>
      <c r="G984" s="98"/>
      <c r="H984" s="71"/>
    </row>
    <row r="985" spans="1:9" ht="15.75" x14ac:dyDescent="0.25">
      <c r="A985" s="96"/>
      <c r="B985" s="96"/>
      <c r="C985" s="97"/>
      <c r="D985" s="97"/>
      <c r="E985" s="98"/>
      <c r="F985" s="98"/>
      <c r="G985" s="98"/>
      <c r="H985" s="71"/>
    </row>
    <row r="986" spans="1:9" ht="15.75" x14ac:dyDescent="0.25">
      <c r="A986" s="96"/>
      <c r="B986" s="96"/>
      <c r="C986" s="97"/>
      <c r="D986" s="97"/>
      <c r="E986" s="98"/>
      <c r="F986" s="98"/>
      <c r="G986" s="98"/>
      <c r="H986" s="71"/>
    </row>
    <row r="987" spans="1:9" ht="15.75" x14ac:dyDescent="0.25">
      <c r="A987" s="96"/>
      <c r="B987" s="96"/>
      <c r="C987" s="97"/>
      <c r="D987" s="97"/>
      <c r="E987" s="98"/>
      <c r="F987" s="98"/>
      <c r="G987" s="98"/>
      <c r="H987" s="71"/>
    </row>
    <row r="988" spans="1:9" ht="15.75" x14ac:dyDescent="0.25">
      <c r="A988" s="96"/>
      <c r="B988" s="96"/>
      <c r="C988" s="97"/>
      <c r="D988" s="97"/>
      <c r="E988" s="98"/>
      <c r="F988" s="98"/>
      <c r="G988" s="98"/>
      <c r="H988" s="7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7.25" thickBot="1" x14ac:dyDescent="0.3">
      <c r="A990" s="99" t="s">
        <v>959</v>
      </c>
      <c r="B990" s="42"/>
      <c r="C990" s="95"/>
      <c r="D990" s="95"/>
      <c r="E990" s="49"/>
      <c r="F990" s="49"/>
      <c r="G990" s="49"/>
      <c r="H990" s="50"/>
      <c r="I990" s="41"/>
    </row>
    <row r="991" spans="1:9" ht="32.25" thickBot="1" x14ac:dyDescent="0.3">
      <c r="A991" s="100" t="s">
        <v>2</v>
      </c>
      <c r="B991" s="258" t="s">
        <v>3</v>
      </c>
      <c r="C991" s="259" t="s">
        <v>4</v>
      </c>
      <c r="D991" s="260" t="s">
        <v>5</v>
      </c>
      <c r="E991" s="260" t="s">
        <v>6</v>
      </c>
      <c r="F991" s="260" t="s">
        <v>7</v>
      </c>
      <c r="G991" s="260" t="s">
        <v>8</v>
      </c>
      <c r="H991" s="260" t="s">
        <v>9</v>
      </c>
      <c r="I991" s="261" t="s">
        <v>10</v>
      </c>
    </row>
    <row r="992" spans="1:9" x14ac:dyDescent="0.25">
      <c r="A992" s="82" t="s">
        <v>960</v>
      </c>
      <c r="B992" s="105" t="s">
        <v>961</v>
      </c>
      <c r="C992" s="106" t="s">
        <v>962</v>
      </c>
      <c r="D992" s="9">
        <v>44841</v>
      </c>
      <c r="E992" s="107">
        <v>3021375</v>
      </c>
      <c r="F992" s="11" t="s">
        <v>14</v>
      </c>
      <c r="G992" s="107">
        <v>0</v>
      </c>
      <c r="H992" s="107">
        <v>3021375</v>
      </c>
      <c r="I992" s="62" t="s">
        <v>15</v>
      </c>
    </row>
    <row r="993" spans="1:9" x14ac:dyDescent="0.25">
      <c r="A993" s="82" t="s">
        <v>960</v>
      </c>
      <c r="B993" s="105" t="s">
        <v>961</v>
      </c>
      <c r="C993" s="106" t="s">
        <v>967</v>
      </c>
      <c r="D993" s="9">
        <v>44896</v>
      </c>
      <c r="E993" s="107">
        <v>1061500</v>
      </c>
      <c r="F993" s="20" t="s">
        <v>14</v>
      </c>
      <c r="G993" s="107">
        <v>0</v>
      </c>
      <c r="H993" s="107">
        <v>1061500</v>
      </c>
      <c r="I993" s="61" t="s">
        <v>15</v>
      </c>
    </row>
    <row r="994" spans="1:9" x14ac:dyDescent="0.25">
      <c r="A994" s="82" t="s">
        <v>960</v>
      </c>
      <c r="B994" s="105" t="s">
        <v>961</v>
      </c>
      <c r="C994" s="106" t="s">
        <v>1231</v>
      </c>
      <c r="D994" s="9">
        <v>44958</v>
      </c>
      <c r="E994" s="107">
        <v>2311611.98</v>
      </c>
      <c r="F994" s="20" t="s">
        <v>14</v>
      </c>
      <c r="G994" s="107">
        <v>0</v>
      </c>
      <c r="H994" s="107">
        <v>2311611.98</v>
      </c>
      <c r="I994" s="61" t="s">
        <v>15</v>
      </c>
    </row>
    <row r="995" spans="1:9" x14ac:dyDescent="0.25">
      <c r="A995" s="82" t="s">
        <v>960</v>
      </c>
      <c r="B995" s="105" t="s">
        <v>961</v>
      </c>
      <c r="C995" s="106" t="s">
        <v>1232</v>
      </c>
      <c r="D995" s="9">
        <v>44958</v>
      </c>
      <c r="E995" s="107">
        <v>2387210.41</v>
      </c>
      <c r="F995" s="20" t="s">
        <v>14</v>
      </c>
      <c r="G995" s="107">
        <v>0</v>
      </c>
      <c r="H995" s="107">
        <v>2387210.41</v>
      </c>
      <c r="I995" s="61" t="s">
        <v>15</v>
      </c>
    </row>
    <row r="996" spans="1:9" x14ac:dyDescent="0.25">
      <c r="A996" s="82" t="s">
        <v>960</v>
      </c>
      <c r="B996" s="105" t="s">
        <v>961</v>
      </c>
      <c r="C996" s="106" t="s">
        <v>1233</v>
      </c>
      <c r="D996" s="9">
        <v>44958</v>
      </c>
      <c r="E996" s="107">
        <v>1768490</v>
      </c>
      <c r="F996" s="20" t="s">
        <v>14</v>
      </c>
      <c r="G996" s="107">
        <v>0</v>
      </c>
      <c r="H996" s="107">
        <v>1768490</v>
      </c>
      <c r="I996" s="61" t="s">
        <v>15</v>
      </c>
    </row>
    <row r="997" spans="1:9" x14ac:dyDescent="0.25">
      <c r="A997" s="82" t="s">
        <v>960</v>
      </c>
      <c r="B997" s="105" t="s">
        <v>961</v>
      </c>
      <c r="C997" s="106" t="s">
        <v>1234</v>
      </c>
      <c r="D997" s="9">
        <v>44958</v>
      </c>
      <c r="E997" s="107">
        <v>679860</v>
      </c>
      <c r="F997" s="20" t="s">
        <v>14</v>
      </c>
      <c r="G997" s="107">
        <v>0</v>
      </c>
      <c r="H997" s="107">
        <v>679860</v>
      </c>
      <c r="I997" s="61" t="s">
        <v>15</v>
      </c>
    </row>
    <row r="998" spans="1:9" x14ac:dyDescent="0.25">
      <c r="A998" s="82" t="s">
        <v>960</v>
      </c>
      <c r="B998" s="105" t="s">
        <v>961</v>
      </c>
      <c r="C998" s="106" t="s">
        <v>1548</v>
      </c>
      <c r="D998" s="9">
        <v>45016</v>
      </c>
      <c r="E998" s="107">
        <v>370837.5</v>
      </c>
      <c r="F998" s="20" t="s">
        <v>14</v>
      </c>
      <c r="G998" s="107">
        <v>0</v>
      </c>
      <c r="H998" s="107">
        <v>370837.5</v>
      </c>
      <c r="I998" s="61" t="s">
        <v>15</v>
      </c>
    </row>
    <row r="999" spans="1:9" x14ac:dyDescent="0.25">
      <c r="A999" s="82" t="s">
        <v>960</v>
      </c>
      <c r="B999" s="105" t="s">
        <v>961</v>
      </c>
      <c r="C999" s="106" t="s">
        <v>1619</v>
      </c>
      <c r="D999" s="108">
        <v>45034</v>
      </c>
      <c r="E999" s="107">
        <v>445637.5</v>
      </c>
      <c r="F999" s="20" t="s">
        <v>14</v>
      </c>
      <c r="G999" s="107">
        <v>0</v>
      </c>
      <c r="H999" s="107">
        <v>445637.5</v>
      </c>
      <c r="I999" s="61" t="s">
        <v>15</v>
      </c>
    </row>
    <row r="1000" spans="1:9" x14ac:dyDescent="0.25">
      <c r="A1000" s="82" t="s">
        <v>960</v>
      </c>
      <c r="B1000" s="105" t="s">
        <v>961</v>
      </c>
      <c r="C1000" s="106" t="s">
        <v>1620</v>
      </c>
      <c r="D1000" s="108">
        <v>45041</v>
      </c>
      <c r="E1000" s="107">
        <v>526460.31999999995</v>
      </c>
      <c r="F1000" s="20" t="s">
        <v>14</v>
      </c>
      <c r="G1000" s="107">
        <v>0</v>
      </c>
      <c r="H1000" s="107">
        <v>526460.31999999995</v>
      </c>
      <c r="I1000" s="61" t="s">
        <v>15</v>
      </c>
    </row>
    <row r="1001" spans="1:9" x14ac:dyDescent="0.25">
      <c r="A1001" s="82" t="s">
        <v>1317</v>
      </c>
      <c r="B1001" s="105" t="s">
        <v>961</v>
      </c>
      <c r="C1001" s="106" t="s">
        <v>1618</v>
      </c>
      <c r="D1001" s="108">
        <v>45033</v>
      </c>
      <c r="E1001" s="107">
        <v>588000</v>
      </c>
      <c r="F1001" s="20" t="s">
        <v>14</v>
      </c>
      <c r="G1001" s="107">
        <v>0</v>
      </c>
      <c r="H1001" s="107">
        <v>588000</v>
      </c>
      <c r="I1001" s="61" t="s">
        <v>15</v>
      </c>
    </row>
    <row r="1002" spans="1:9" x14ac:dyDescent="0.25">
      <c r="A1002" s="25" t="s">
        <v>67</v>
      </c>
      <c r="B1002" s="80" t="s">
        <v>961</v>
      </c>
      <c r="C1002" s="106" t="s">
        <v>1235</v>
      </c>
      <c r="D1002" s="108">
        <v>44960</v>
      </c>
      <c r="E1002" s="107">
        <v>1564750</v>
      </c>
      <c r="F1002" s="20" t="s">
        <v>14</v>
      </c>
      <c r="G1002" s="107">
        <v>0</v>
      </c>
      <c r="H1002" s="107">
        <v>1564750</v>
      </c>
      <c r="I1002" s="61" t="s">
        <v>15</v>
      </c>
    </row>
    <row r="1003" spans="1:9" x14ac:dyDescent="0.25">
      <c r="A1003" s="25" t="s">
        <v>67</v>
      </c>
      <c r="B1003" s="80" t="s">
        <v>961</v>
      </c>
      <c r="C1003" s="106" t="s">
        <v>1236</v>
      </c>
      <c r="D1003" s="108">
        <v>44980</v>
      </c>
      <c r="E1003" s="107">
        <v>643309</v>
      </c>
      <c r="F1003" s="20" t="s">
        <v>14</v>
      </c>
      <c r="G1003" s="107">
        <v>0</v>
      </c>
      <c r="H1003" s="107">
        <v>643309</v>
      </c>
      <c r="I1003" s="61" t="s">
        <v>15</v>
      </c>
    </row>
    <row r="1004" spans="1:9" x14ac:dyDescent="0.25">
      <c r="A1004" s="25" t="s">
        <v>67</v>
      </c>
      <c r="B1004" s="80" t="s">
        <v>961</v>
      </c>
      <c r="C1004" s="106" t="s">
        <v>1585</v>
      </c>
      <c r="D1004" s="108">
        <v>45017</v>
      </c>
      <c r="E1004" s="107">
        <v>900000</v>
      </c>
      <c r="F1004" s="20" t="s">
        <v>14</v>
      </c>
      <c r="G1004" s="19">
        <v>0</v>
      </c>
      <c r="H1004" s="107">
        <v>900000</v>
      </c>
      <c r="I1004" s="61" t="s">
        <v>15</v>
      </c>
    </row>
    <row r="1005" spans="1:9" x14ac:dyDescent="0.25">
      <c r="A1005" s="25" t="s">
        <v>67</v>
      </c>
      <c r="B1005" s="80" t="s">
        <v>961</v>
      </c>
      <c r="C1005" s="106" t="s">
        <v>1586</v>
      </c>
      <c r="D1005" s="108">
        <v>45033</v>
      </c>
      <c r="E1005" s="107">
        <v>1575000</v>
      </c>
      <c r="F1005" s="20" t="s">
        <v>14</v>
      </c>
      <c r="G1005" s="31">
        <v>0</v>
      </c>
      <c r="H1005" s="107">
        <v>1575000</v>
      </c>
      <c r="I1005" s="61" t="s">
        <v>15</v>
      </c>
    </row>
    <row r="1006" spans="1:9" x14ac:dyDescent="0.25">
      <c r="A1006" s="25" t="s">
        <v>67</v>
      </c>
      <c r="B1006" s="80" t="s">
        <v>961</v>
      </c>
      <c r="C1006" s="106" t="s">
        <v>1587</v>
      </c>
      <c r="D1006" s="108">
        <v>45033</v>
      </c>
      <c r="E1006" s="107">
        <v>1059832.3</v>
      </c>
      <c r="F1006" s="20" t="s">
        <v>14</v>
      </c>
      <c r="G1006" s="31">
        <v>0</v>
      </c>
      <c r="H1006" s="107">
        <v>1059832.3</v>
      </c>
      <c r="I1006" s="61" t="s">
        <v>15</v>
      </c>
    </row>
    <row r="1007" spans="1:9" x14ac:dyDescent="0.25">
      <c r="A1007" s="25" t="s">
        <v>67</v>
      </c>
      <c r="B1007" s="80" t="s">
        <v>961</v>
      </c>
      <c r="C1007" s="106" t="s">
        <v>1588</v>
      </c>
      <c r="D1007" s="108">
        <v>45033</v>
      </c>
      <c r="E1007" s="107">
        <v>1673543.82</v>
      </c>
      <c r="F1007" s="20" t="s">
        <v>14</v>
      </c>
      <c r="G1007" s="31">
        <v>0</v>
      </c>
      <c r="H1007" s="107">
        <v>1673543.82</v>
      </c>
      <c r="I1007" s="61" t="s">
        <v>15</v>
      </c>
    </row>
    <row r="1008" spans="1:9" x14ac:dyDescent="0.25">
      <c r="A1008" s="25" t="s">
        <v>67</v>
      </c>
      <c r="B1008" s="80" t="s">
        <v>961</v>
      </c>
      <c r="C1008" s="106" t="s">
        <v>1589</v>
      </c>
      <c r="D1008" s="108">
        <v>45037</v>
      </c>
      <c r="E1008" s="107">
        <v>2450260</v>
      </c>
      <c r="F1008" s="20" t="s">
        <v>14</v>
      </c>
      <c r="G1008" s="31">
        <v>0</v>
      </c>
      <c r="H1008" s="107">
        <v>2450260</v>
      </c>
      <c r="I1008" s="61" t="s">
        <v>15</v>
      </c>
    </row>
    <row r="1009" spans="1:9" x14ac:dyDescent="0.25">
      <c r="A1009" s="25" t="s">
        <v>67</v>
      </c>
      <c r="B1009" s="80" t="s">
        <v>961</v>
      </c>
      <c r="C1009" s="106" t="s">
        <v>1590</v>
      </c>
      <c r="D1009" s="108">
        <v>45041</v>
      </c>
      <c r="E1009" s="107">
        <v>1447059.16</v>
      </c>
      <c r="F1009" s="20" t="s">
        <v>14</v>
      </c>
      <c r="G1009" s="31">
        <v>0</v>
      </c>
      <c r="H1009" s="107">
        <v>1447059.16</v>
      </c>
      <c r="I1009" s="61" t="s">
        <v>15</v>
      </c>
    </row>
    <row r="1010" spans="1:9" x14ac:dyDescent="0.25">
      <c r="A1010" s="25" t="s">
        <v>1612</v>
      </c>
      <c r="B1010" s="80" t="s">
        <v>961</v>
      </c>
      <c r="C1010" s="106" t="s">
        <v>1613</v>
      </c>
      <c r="D1010" s="108">
        <v>45017</v>
      </c>
      <c r="E1010" s="107">
        <v>427323</v>
      </c>
      <c r="F1010" s="20" t="s">
        <v>14</v>
      </c>
      <c r="G1010" s="31">
        <v>0</v>
      </c>
      <c r="H1010" s="107">
        <v>427323</v>
      </c>
      <c r="I1010" s="61" t="s">
        <v>15</v>
      </c>
    </row>
    <row r="1011" spans="1:9" x14ac:dyDescent="0.25">
      <c r="A1011" s="33" t="s">
        <v>248</v>
      </c>
      <c r="B1011" s="80" t="s">
        <v>961</v>
      </c>
      <c r="C1011" s="79" t="s">
        <v>982</v>
      </c>
      <c r="D1011" s="18">
        <v>44545</v>
      </c>
      <c r="E1011" s="31">
        <v>655585.18999999994</v>
      </c>
      <c r="F1011" s="20" t="s">
        <v>14</v>
      </c>
      <c r="G1011" s="19">
        <v>0</v>
      </c>
      <c r="H1011" s="31">
        <v>655585.18999999994</v>
      </c>
      <c r="I1011" s="61" t="s">
        <v>15</v>
      </c>
    </row>
    <row r="1012" spans="1:9" x14ac:dyDescent="0.25">
      <c r="A1012" s="33" t="s">
        <v>248</v>
      </c>
      <c r="B1012" s="80" t="s">
        <v>961</v>
      </c>
      <c r="C1012" s="79" t="s">
        <v>1501</v>
      </c>
      <c r="D1012" s="18">
        <v>45016</v>
      </c>
      <c r="E1012" s="31">
        <v>2425769.2400000002</v>
      </c>
      <c r="F1012" s="20" t="s">
        <v>14</v>
      </c>
      <c r="G1012" s="31">
        <v>0</v>
      </c>
      <c r="H1012" s="31">
        <v>2425769.2400000002</v>
      </c>
      <c r="I1012" s="61" t="s">
        <v>21</v>
      </c>
    </row>
    <row r="1013" spans="1:9" x14ac:dyDescent="0.25">
      <c r="A1013" s="33" t="s">
        <v>248</v>
      </c>
      <c r="B1013" s="80" t="s">
        <v>961</v>
      </c>
      <c r="C1013" s="79" t="s">
        <v>987</v>
      </c>
      <c r="D1013" s="18">
        <v>44910</v>
      </c>
      <c r="E1013" s="31">
        <v>541712.5</v>
      </c>
      <c r="F1013" s="20" t="s">
        <v>14</v>
      </c>
      <c r="G1013" s="31">
        <v>0</v>
      </c>
      <c r="H1013" s="31">
        <v>541712.5</v>
      </c>
      <c r="I1013" s="61" t="s">
        <v>15</v>
      </c>
    </row>
    <row r="1014" spans="1:9" x14ac:dyDescent="0.25">
      <c r="A1014" s="33" t="s">
        <v>248</v>
      </c>
      <c r="B1014" s="80" t="s">
        <v>961</v>
      </c>
      <c r="C1014" s="79" t="s">
        <v>988</v>
      </c>
      <c r="D1014" s="18">
        <v>44910</v>
      </c>
      <c r="E1014" s="31">
        <v>849161.25</v>
      </c>
      <c r="F1014" s="20" t="s">
        <v>14</v>
      </c>
      <c r="G1014" s="31">
        <v>0</v>
      </c>
      <c r="H1014" s="31">
        <v>849161.25</v>
      </c>
      <c r="I1014" s="61" t="s">
        <v>15</v>
      </c>
    </row>
    <row r="1015" spans="1:9" x14ac:dyDescent="0.25">
      <c r="A1015" s="33" t="s">
        <v>248</v>
      </c>
      <c r="B1015" s="80" t="s">
        <v>961</v>
      </c>
      <c r="C1015" s="79" t="s">
        <v>989</v>
      </c>
      <c r="D1015" s="18">
        <v>44910</v>
      </c>
      <c r="E1015" s="31">
        <v>695939.98</v>
      </c>
      <c r="F1015" s="20" t="s">
        <v>14</v>
      </c>
      <c r="G1015" s="31">
        <v>0</v>
      </c>
      <c r="H1015" s="31">
        <v>695939.98</v>
      </c>
      <c r="I1015" s="61" t="s">
        <v>15</v>
      </c>
    </row>
    <row r="1016" spans="1:9" x14ac:dyDescent="0.25">
      <c r="A1016" s="33" t="s">
        <v>248</v>
      </c>
      <c r="B1016" s="80" t="s">
        <v>961</v>
      </c>
      <c r="C1016" s="79" t="s">
        <v>1500</v>
      </c>
      <c r="D1016" s="18">
        <v>44998</v>
      </c>
      <c r="E1016" s="31">
        <v>2419855.5</v>
      </c>
      <c r="F1016" s="20" t="s">
        <v>14</v>
      </c>
      <c r="G1016" s="31">
        <v>0</v>
      </c>
      <c r="H1016" s="31">
        <v>2419855.5</v>
      </c>
      <c r="I1016" s="61" t="s">
        <v>21</v>
      </c>
    </row>
    <row r="1017" spans="1:9" x14ac:dyDescent="0.25">
      <c r="A1017" s="33" t="s">
        <v>248</v>
      </c>
      <c r="B1017" s="80" t="s">
        <v>961</v>
      </c>
      <c r="C1017" s="79" t="s">
        <v>991</v>
      </c>
      <c r="D1017" s="18">
        <v>44910</v>
      </c>
      <c r="E1017" s="31">
        <v>1619800</v>
      </c>
      <c r="F1017" s="20" t="s">
        <v>14</v>
      </c>
      <c r="G1017" s="31">
        <v>0</v>
      </c>
      <c r="H1017" s="31">
        <v>1619800</v>
      </c>
      <c r="I1017" s="61" t="s">
        <v>15</v>
      </c>
    </row>
    <row r="1018" spans="1:9" x14ac:dyDescent="0.25">
      <c r="A1018" s="33" t="s">
        <v>248</v>
      </c>
      <c r="B1018" s="80" t="s">
        <v>961</v>
      </c>
      <c r="C1018" s="79" t="s">
        <v>1237</v>
      </c>
      <c r="D1018" s="18">
        <v>44958</v>
      </c>
      <c r="E1018" s="31">
        <v>849161.25</v>
      </c>
      <c r="F1018" s="20" t="s">
        <v>14</v>
      </c>
      <c r="G1018" s="31">
        <v>0</v>
      </c>
      <c r="H1018" s="31">
        <v>849161.25</v>
      </c>
      <c r="I1018" s="61" t="s">
        <v>15</v>
      </c>
    </row>
    <row r="1019" spans="1:9" x14ac:dyDescent="0.25">
      <c r="A1019" s="33" t="s">
        <v>248</v>
      </c>
      <c r="B1019" s="80" t="s">
        <v>961</v>
      </c>
      <c r="C1019" s="79" t="s">
        <v>1238</v>
      </c>
      <c r="D1019" s="18" t="s">
        <v>1239</v>
      </c>
      <c r="E1019" s="31">
        <v>625000</v>
      </c>
      <c r="F1019" s="20" t="s">
        <v>14</v>
      </c>
      <c r="G1019" s="31">
        <v>0</v>
      </c>
      <c r="H1019" s="31">
        <v>625000</v>
      </c>
      <c r="I1019" s="61" t="s">
        <v>15</v>
      </c>
    </row>
    <row r="1020" spans="1:9" x14ac:dyDescent="0.25">
      <c r="A1020" s="33" t="s">
        <v>248</v>
      </c>
      <c r="B1020" s="80" t="s">
        <v>961</v>
      </c>
      <c r="C1020" s="79" t="s">
        <v>1240</v>
      </c>
      <c r="D1020" s="18">
        <v>44970</v>
      </c>
      <c r="E1020" s="31">
        <v>1180730.25</v>
      </c>
      <c r="F1020" s="20" t="s">
        <v>14</v>
      </c>
      <c r="G1020" s="31">
        <v>0</v>
      </c>
      <c r="H1020" s="31">
        <v>1180730.25</v>
      </c>
      <c r="I1020" s="61" t="s">
        <v>15</v>
      </c>
    </row>
    <row r="1021" spans="1:9" x14ac:dyDescent="0.25">
      <c r="A1021" s="33" t="s">
        <v>248</v>
      </c>
      <c r="B1021" s="80" t="s">
        <v>961</v>
      </c>
      <c r="C1021" s="79" t="s">
        <v>1241</v>
      </c>
      <c r="D1021" s="18">
        <v>44972</v>
      </c>
      <c r="E1021" s="31">
        <v>1365010.28</v>
      </c>
      <c r="F1021" s="20" t="s">
        <v>14</v>
      </c>
      <c r="G1021" s="31">
        <v>0</v>
      </c>
      <c r="H1021" s="31">
        <v>1365010.28</v>
      </c>
      <c r="I1021" s="61" t="s">
        <v>15</v>
      </c>
    </row>
    <row r="1022" spans="1:9" x14ac:dyDescent="0.25">
      <c r="A1022" s="33" t="s">
        <v>248</v>
      </c>
      <c r="B1022" s="80" t="s">
        <v>961</v>
      </c>
      <c r="C1022" s="79" t="s">
        <v>1242</v>
      </c>
      <c r="D1022" s="18">
        <v>44980</v>
      </c>
      <c r="E1022" s="31">
        <v>1309428.75</v>
      </c>
      <c r="F1022" s="20" t="s">
        <v>14</v>
      </c>
      <c r="G1022" s="31">
        <v>0</v>
      </c>
      <c r="H1022" s="31">
        <v>1309428.75</v>
      </c>
      <c r="I1022" s="61" t="s">
        <v>15</v>
      </c>
    </row>
    <row r="1023" spans="1:9" x14ac:dyDescent="0.25">
      <c r="A1023" s="33" t="s">
        <v>248</v>
      </c>
      <c r="B1023" s="80" t="s">
        <v>961</v>
      </c>
      <c r="C1023" s="79" t="s">
        <v>1502</v>
      </c>
      <c r="D1023" s="18">
        <v>44999</v>
      </c>
      <c r="E1023" s="31">
        <v>550252.85</v>
      </c>
      <c r="F1023" s="20" t="s">
        <v>14</v>
      </c>
      <c r="G1023" s="31">
        <v>0</v>
      </c>
      <c r="H1023" s="31">
        <v>550252.85</v>
      </c>
      <c r="I1023" s="61" t="s">
        <v>15</v>
      </c>
    </row>
    <row r="1024" spans="1:9" x14ac:dyDescent="0.25">
      <c r="A1024" s="33" t="s">
        <v>248</v>
      </c>
      <c r="B1024" s="80" t="s">
        <v>961</v>
      </c>
      <c r="C1024" s="79" t="s">
        <v>1503</v>
      </c>
      <c r="D1024" s="18">
        <v>44999</v>
      </c>
      <c r="E1024" s="31">
        <v>504185</v>
      </c>
      <c r="F1024" s="20" t="s">
        <v>14</v>
      </c>
      <c r="G1024" s="31">
        <v>0</v>
      </c>
      <c r="H1024" s="31">
        <v>504185</v>
      </c>
      <c r="I1024" s="61" t="s">
        <v>15</v>
      </c>
    </row>
    <row r="1025" spans="1:9" x14ac:dyDescent="0.25">
      <c r="A1025" s="33" t="s">
        <v>248</v>
      </c>
      <c r="B1025" s="80" t="s">
        <v>961</v>
      </c>
      <c r="C1025" s="79" t="s">
        <v>1504</v>
      </c>
      <c r="D1025" s="18">
        <v>44999</v>
      </c>
      <c r="E1025" s="31">
        <v>524562.4</v>
      </c>
      <c r="F1025" s="20" t="s">
        <v>14</v>
      </c>
      <c r="G1025" s="31">
        <v>0</v>
      </c>
      <c r="H1025" s="31">
        <v>524562.4</v>
      </c>
      <c r="I1025" s="61" t="s">
        <v>15</v>
      </c>
    </row>
    <row r="1026" spans="1:9" x14ac:dyDescent="0.25">
      <c r="A1026" s="33" t="s">
        <v>248</v>
      </c>
      <c r="B1026" s="80" t="s">
        <v>961</v>
      </c>
      <c r="C1026" s="79" t="s">
        <v>1505</v>
      </c>
      <c r="D1026" s="18">
        <v>44999</v>
      </c>
      <c r="E1026" s="31">
        <v>789600</v>
      </c>
      <c r="F1026" s="20" t="s">
        <v>14</v>
      </c>
      <c r="G1026" s="31">
        <v>0</v>
      </c>
      <c r="H1026" s="31">
        <v>789600</v>
      </c>
      <c r="I1026" s="61" t="s">
        <v>15</v>
      </c>
    </row>
    <row r="1027" spans="1:9" x14ac:dyDescent="0.25">
      <c r="A1027" s="33" t="s">
        <v>248</v>
      </c>
      <c r="B1027" s="80" t="s">
        <v>961</v>
      </c>
      <c r="C1027" s="79" t="s">
        <v>1506</v>
      </c>
      <c r="D1027" s="18">
        <v>44999</v>
      </c>
      <c r="E1027" s="31">
        <v>1090298.33</v>
      </c>
      <c r="F1027" s="20" t="s">
        <v>14</v>
      </c>
      <c r="G1027" s="31">
        <v>0</v>
      </c>
      <c r="H1027" s="31">
        <v>1090298.33</v>
      </c>
      <c r="I1027" s="61" t="s">
        <v>15</v>
      </c>
    </row>
    <row r="1028" spans="1:9" x14ac:dyDescent="0.25">
      <c r="A1028" s="33" t="s">
        <v>248</v>
      </c>
      <c r="B1028" s="80" t="s">
        <v>961</v>
      </c>
      <c r="C1028" s="79" t="s">
        <v>1507</v>
      </c>
      <c r="D1028" s="18">
        <v>44999</v>
      </c>
      <c r="E1028" s="31">
        <v>700393.11</v>
      </c>
      <c r="F1028" s="20" t="s">
        <v>14</v>
      </c>
      <c r="G1028" s="31">
        <v>0</v>
      </c>
      <c r="H1028" s="31">
        <v>700393.11</v>
      </c>
      <c r="I1028" s="61" t="s">
        <v>15</v>
      </c>
    </row>
    <row r="1029" spans="1:9" x14ac:dyDescent="0.25">
      <c r="A1029" s="33" t="s">
        <v>248</v>
      </c>
      <c r="B1029" s="80" t="s">
        <v>961</v>
      </c>
      <c r="C1029" s="79" t="s">
        <v>1508</v>
      </c>
      <c r="D1029" s="18">
        <v>44999</v>
      </c>
      <c r="E1029" s="31">
        <v>716217.5</v>
      </c>
      <c r="F1029" s="20" t="s">
        <v>14</v>
      </c>
      <c r="G1029" s="31">
        <v>0</v>
      </c>
      <c r="H1029" s="31">
        <v>716217.5</v>
      </c>
      <c r="I1029" s="61" t="s">
        <v>15</v>
      </c>
    </row>
    <row r="1030" spans="1:9" x14ac:dyDescent="0.25">
      <c r="A1030" s="33" t="s">
        <v>248</v>
      </c>
      <c r="B1030" s="80" t="s">
        <v>961</v>
      </c>
      <c r="C1030" s="79" t="s">
        <v>1509</v>
      </c>
      <c r="D1030" s="18">
        <v>44999</v>
      </c>
      <c r="E1030" s="31">
        <v>1150419.92</v>
      </c>
      <c r="F1030" s="20" t="s">
        <v>14</v>
      </c>
      <c r="G1030" s="31">
        <v>0</v>
      </c>
      <c r="H1030" s="31">
        <v>1150419.92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1510</v>
      </c>
      <c r="D1031" s="18">
        <v>45000</v>
      </c>
      <c r="E1031" s="31">
        <v>356400</v>
      </c>
      <c r="F1031" s="20" t="s">
        <v>14</v>
      </c>
      <c r="G1031" s="31">
        <v>0</v>
      </c>
      <c r="H1031" s="31">
        <v>356400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1567</v>
      </c>
      <c r="D1032" s="18">
        <v>45037</v>
      </c>
      <c r="E1032" s="31">
        <v>1455300</v>
      </c>
      <c r="F1032" s="20" t="s">
        <v>14</v>
      </c>
      <c r="G1032" s="31">
        <v>0</v>
      </c>
      <c r="H1032" s="31">
        <v>1455300</v>
      </c>
      <c r="I1032" s="61" t="s">
        <v>15</v>
      </c>
    </row>
    <row r="1033" spans="1:9" x14ac:dyDescent="0.25">
      <c r="A1033" s="33" t="s">
        <v>248</v>
      </c>
      <c r="B1033" s="80" t="s">
        <v>961</v>
      </c>
      <c r="C1033" s="79" t="s">
        <v>1568</v>
      </c>
      <c r="D1033" s="18">
        <v>45041</v>
      </c>
      <c r="E1033" s="31">
        <v>1544025</v>
      </c>
      <c r="F1033" s="20" t="s">
        <v>14</v>
      </c>
      <c r="G1033" s="31">
        <v>0</v>
      </c>
      <c r="H1033" s="31">
        <v>1544025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1569</v>
      </c>
      <c r="D1034" s="18">
        <v>45041</v>
      </c>
      <c r="E1034" s="31">
        <v>527939.98</v>
      </c>
      <c r="F1034" s="20" t="s">
        <v>14</v>
      </c>
      <c r="G1034" s="31">
        <v>0</v>
      </c>
      <c r="H1034" s="31">
        <v>527939.98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1570</v>
      </c>
      <c r="D1035" s="18">
        <v>45041</v>
      </c>
      <c r="E1035" s="31">
        <v>381600</v>
      </c>
      <c r="F1035" s="20" t="s">
        <v>14</v>
      </c>
      <c r="G1035" s="31">
        <v>0</v>
      </c>
      <c r="H1035" s="31">
        <v>381600</v>
      </c>
      <c r="I1035" s="61" t="s">
        <v>15</v>
      </c>
    </row>
    <row r="1036" spans="1:9" x14ac:dyDescent="0.25">
      <c r="A1036" s="33" t="s">
        <v>992</v>
      </c>
      <c r="B1036" s="80" t="s">
        <v>961</v>
      </c>
      <c r="C1036" s="79" t="s">
        <v>1528</v>
      </c>
      <c r="D1036" s="18">
        <v>44998</v>
      </c>
      <c r="E1036" s="31">
        <v>1155852.5</v>
      </c>
      <c r="F1036" s="20" t="s">
        <v>14</v>
      </c>
      <c r="G1036" s="31">
        <v>0</v>
      </c>
      <c r="H1036" s="31">
        <v>1155852.5</v>
      </c>
      <c r="I1036" s="61" t="s">
        <v>15</v>
      </c>
    </row>
    <row r="1037" spans="1:9" x14ac:dyDescent="0.25">
      <c r="A1037" s="33" t="s">
        <v>992</v>
      </c>
      <c r="B1037" s="80" t="s">
        <v>961</v>
      </c>
      <c r="C1037" s="79" t="s">
        <v>1529</v>
      </c>
      <c r="D1037" s="18">
        <v>45000</v>
      </c>
      <c r="E1037" s="31">
        <v>686026.39</v>
      </c>
      <c r="F1037" s="20" t="s">
        <v>14</v>
      </c>
      <c r="G1037" s="31">
        <v>0</v>
      </c>
      <c r="H1037" s="31">
        <v>686026.39</v>
      </c>
      <c r="I1037" s="61" t="s">
        <v>15</v>
      </c>
    </row>
    <row r="1038" spans="1:9" x14ac:dyDescent="0.25">
      <c r="A1038" s="33" t="s">
        <v>992</v>
      </c>
      <c r="B1038" s="80" t="s">
        <v>961</v>
      </c>
      <c r="C1038" s="79" t="s">
        <v>1611</v>
      </c>
      <c r="D1038" s="18">
        <v>45017</v>
      </c>
      <c r="E1038" s="31">
        <v>533662.5</v>
      </c>
      <c r="F1038" s="20" t="s">
        <v>14</v>
      </c>
      <c r="G1038" s="31">
        <v>0</v>
      </c>
      <c r="H1038" s="31">
        <v>533662.5</v>
      </c>
      <c r="I1038" s="61" t="s">
        <v>15</v>
      </c>
    </row>
    <row r="1039" spans="1:9" x14ac:dyDescent="0.25">
      <c r="A1039" s="63" t="s">
        <v>445</v>
      </c>
      <c r="B1039" s="80" t="s">
        <v>961</v>
      </c>
      <c r="C1039" s="79" t="s">
        <v>998</v>
      </c>
      <c r="D1039" s="18">
        <v>44893</v>
      </c>
      <c r="E1039" s="31">
        <v>2553636.6</v>
      </c>
      <c r="F1039" s="20" t="s">
        <v>14</v>
      </c>
      <c r="G1039" s="31">
        <v>0</v>
      </c>
      <c r="H1039" s="31">
        <v>2553636.6</v>
      </c>
      <c r="I1039" s="61" t="s">
        <v>15</v>
      </c>
    </row>
    <row r="1040" spans="1:9" x14ac:dyDescent="0.25">
      <c r="A1040" s="63" t="s">
        <v>445</v>
      </c>
      <c r="B1040" s="80" t="s">
        <v>961</v>
      </c>
      <c r="C1040" s="79" t="s">
        <v>1243</v>
      </c>
      <c r="D1040" s="18">
        <v>44985</v>
      </c>
      <c r="E1040" s="31">
        <v>1886760</v>
      </c>
      <c r="F1040" s="20" t="s">
        <v>14</v>
      </c>
      <c r="G1040" s="31">
        <v>0</v>
      </c>
      <c r="H1040" s="31">
        <v>1886760</v>
      </c>
      <c r="I1040" s="61" t="s">
        <v>15</v>
      </c>
    </row>
    <row r="1041" spans="1:9" x14ac:dyDescent="0.25">
      <c r="A1041" s="63" t="s">
        <v>445</v>
      </c>
      <c r="B1041" s="80" t="s">
        <v>961</v>
      </c>
      <c r="C1041" s="79" t="s">
        <v>1530</v>
      </c>
      <c r="D1041" s="18">
        <v>44994</v>
      </c>
      <c r="E1041" s="31">
        <v>697545</v>
      </c>
      <c r="F1041" s="20" t="s">
        <v>14</v>
      </c>
      <c r="G1041" s="31">
        <v>0</v>
      </c>
      <c r="H1041" s="31">
        <v>697545</v>
      </c>
      <c r="I1041" s="61" t="s">
        <v>15</v>
      </c>
    </row>
    <row r="1042" spans="1:9" x14ac:dyDescent="0.25">
      <c r="A1042" s="63" t="s">
        <v>738</v>
      </c>
      <c r="B1042" s="80" t="s">
        <v>961</v>
      </c>
      <c r="C1042" s="79" t="s">
        <v>999</v>
      </c>
      <c r="D1042" s="18">
        <v>44896</v>
      </c>
      <c r="E1042" s="31">
        <v>1083672.8799999999</v>
      </c>
      <c r="F1042" s="20" t="s">
        <v>14</v>
      </c>
      <c r="G1042" s="31">
        <v>0</v>
      </c>
      <c r="H1042" s="31">
        <v>1083672.8799999999</v>
      </c>
      <c r="I1042" s="61" t="s">
        <v>15</v>
      </c>
    </row>
    <row r="1043" spans="1:9" x14ac:dyDescent="0.25">
      <c r="A1043" s="63" t="s">
        <v>738</v>
      </c>
      <c r="B1043" s="80" t="s">
        <v>961</v>
      </c>
      <c r="C1043" s="79" t="s">
        <v>1244</v>
      </c>
      <c r="D1043" s="18">
        <v>44959</v>
      </c>
      <c r="E1043" s="31">
        <v>2139831.31</v>
      </c>
      <c r="F1043" s="20" t="s">
        <v>14</v>
      </c>
      <c r="G1043" s="31">
        <v>0</v>
      </c>
      <c r="H1043" s="31">
        <v>2139831.31</v>
      </c>
      <c r="I1043" s="61" t="s">
        <v>15</v>
      </c>
    </row>
    <row r="1044" spans="1:9" x14ac:dyDescent="0.25">
      <c r="A1044" s="63" t="s">
        <v>738</v>
      </c>
      <c r="B1044" s="80" t="s">
        <v>961</v>
      </c>
      <c r="C1044" s="79" t="s">
        <v>1245</v>
      </c>
      <c r="D1044" s="18">
        <v>44980</v>
      </c>
      <c r="E1044" s="31">
        <v>446758.24</v>
      </c>
      <c r="F1044" s="20" t="s">
        <v>14</v>
      </c>
      <c r="G1044" s="31">
        <v>0</v>
      </c>
      <c r="H1044" s="31">
        <v>446758.24</v>
      </c>
      <c r="I1044" s="61" t="s">
        <v>15</v>
      </c>
    </row>
    <row r="1045" spans="1:9" x14ac:dyDescent="0.25">
      <c r="A1045" s="33" t="s">
        <v>157</v>
      </c>
      <c r="B1045" s="80" t="s">
        <v>961</v>
      </c>
      <c r="C1045" s="79" t="s">
        <v>1532</v>
      </c>
      <c r="D1045" s="18">
        <v>44994</v>
      </c>
      <c r="E1045" s="31">
        <v>1117840.9099999999</v>
      </c>
      <c r="F1045" s="20" t="s">
        <v>14</v>
      </c>
      <c r="G1045" s="31">
        <v>0</v>
      </c>
      <c r="H1045" s="31">
        <v>1117840.9099999999</v>
      </c>
      <c r="I1045" s="61" t="s">
        <v>15</v>
      </c>
    </row>
    <row r="1046" spans="1:9" x14ac:dyDescent="0.25">
      <c r="A1046" s="33" t="s">
        <v>157</v>
      </c>
      <c r="B1046" s="80" t="s">
        <v>961</v>
      </c>
      <c r="C1046" s="79" t="s">
        <v>1531</v>
      </c>
      <c r="D1046" s="18">
        <v>44998</v>
      </c>
      <c r="E1046" s="31">
        <v>2993907.98</v>
      </c>
      <c r="F1046" s="20" t="s">
        <v>14</v>
      </c>
      <c r="G1046" s="31">
        <v>0</v>
      </c>
      <c r="H1046" s="31">
        <v>2993907.98</v>
      </c>
      <c r="I1046" s="61" t="s">
        <v>15</v>
      </c>
    </row>
    <row r="1047" spans="1:9" x14ac:dyDescent="0.25">
      <c r="A1047" s="33" t="s">
        <v>157</v>
      </c>
      <c r="B1047" s="80" t="s">
        <v>961</v>
      </c>
      <c r="C1047" s="79" t="s">
        <v>1002</v>
      </c>
      <c r="D1047" s="18">
        <v>44874</v>
      </c>
      <c r="E1047" s="31">
        <v>3154201.27</v>
      </c>
      <c r="F1047" s="20" t="s">
        <v>14</v>
      </c>
      <c r="G1047" s="31">
        <v>0</v>
      </c>
      <c r="H1047" s="31">
        <v>3154201.27</v>
      </c>
      <c r="I1047" s="61" t="s">
        <v>15</v>
      </c>
    </row>
    <row r="1048" spans="1:9" x14ac:dyDescent="0.25">
      <c r="A1048" s="33" t="s">
        <v>157</v>
      </c>
      <c r="B1048" s="80" t="s">
        <v>961</v>
      </c>
      <c r="C1048" s="79" t="s">
        <v>1533</v>
      </c>
      <c r="D1048" s="18">
        <v>44999</v>
      </c>
      <c r="E1048" s="31">
        <v>325080</v>
      </c>
      <c r="F1048" s="20" t="s">
        <v>14</v>
      </c>
      <c r="G1048" s="31">
        <v>0</v>
      </c>
      <c r="H1048" s="31">
        <v>325080</v>
      </c>
      <c r="I1048" s="61" t="s">
        <v>15</v>
      </c>
    </row>
    <row r="1049" spans="1:9" x14ac:dyDescent="0.25">
      <c r="A1049" s="33" t="s">
        <v>157</v>
      </c>
      <c r="B1049" s="80" t="s">
        <v>961</v>
      </c>
      <c r="C1049" s="79" t="s">
        <v>1534</v>
      </c>
      <c r="D1049" s="18">
        <v>44999</v>
      </c>
      <c r="E1049" s="31">
        <v>772376.03</v>
      </c>
      <c r="F1049" s="20" t="s">
        <v>14</v>
      </c>
      <c r="G1049" s="31">
        <v>0</v>
      </c>
      <c r="H1049" s="31">
        <v>772376.03</v>
      </c>
      <c r="I1049" s="61" t="s">
        <v>15</v>
      </c>
    </row>
    <row r="1050" spans="1:9" x14ac:dyDescent="0.25">
      <c r="A1050" s="33" t="s">
        <v>157</v>
      </c>
      <c r="B1050" s="80" t="s">
        <v>961</v>
      </c>
      <c r="C1050" s="79" t="s">
        <v>1535</v>
      </c>
      <c r="D1050" s="18">
        <v>44999</v>
      </c>
      <c r="E1050" s="31">
        <v>695707.5</v>
      </c>
      <c r="F1050" s="20" t="s">
        <v>14</v>
      </c>
      <c r="G1050" s="31">
        <v>0</v>
      </c>
      <c r="H1050" s="31">
        <v>695707.5</v>
      </c>
      <c r="I1050" s="61" t="s">
        <v>15</v>
      </c>
    </row>
    <row r="1051" spans="1:9" x14ac:dyDescent="0.25">
      <c r="A1051" s="33" t="s">
        <v>157</v>
      </c>
      <c r="B1051" s="80" t="s">
        <v>961</v>
      </c>
      <c r="C1051" s="79" t="s">
        <v>1536</v>
      </c>
      <c r="D1051" s="18">
        <v>44999</v>
      </c>
      <c r="E1051" s="31">
        <v>1233955.99</v>
      </c>
      <c r="F1051" s="20" t="s">
        <v>14</v>
      </c>
      <c r="G1051" s="31">
        <v>0</v>
      </c>
      <c r="H1051" s="31">
        <v>1233955.99</v>
      </c>
      <c r="I1051" s="61" t="s">
        <v>15</v>
      </c>
    </row>
    <row r="1052" spans="1:9" x14ac:dyDescent="0.25">
      <c r="A1052" s="33" t="s">
        <v>157</v>
      </c>
      <c r="B1052" s="80" t="s">
        <v>961</v>
      </c>
      <c r="C1052" s="79" t="s">
        <v>1537</v>
      </c>
      <c r="D1052" s="18">
        <v>44999</v>
      </c>
      <c r="E1052" s="31">
        <v>305614.09999999998</v>
      </c>
      <c r="F1052" s="20" t="s">
        <v>14</v>
      </c>
      <c r="G1052" s="31">
        <v>0</v>
      </c>
      <c r="H1052" s="31">
        <v>305614.09999999998</v>
      </c>
      <c r="I1052" s="61" t="s">
        <v>15</v>
      </c>
    </row>
    <row r="1053" spans="1:9" x14ac:dyDescent="0.25">
      <c r="A1053" s="33" t="s">
        <v>157</v>
      </c>
      <c r="B1053" s="80" t="s">
        <v>961</v>
      </c>
      <c r="C1053" s="79" t="s">
        <v>1601</v>
      </c>
      <c r="D1053" s="18">
        <v>45017</v>
      </c>
      <c r="E1053" s="31">
        <v>1058141</v>
      </c>
      <c r="F1053" s="20" t="s">
        <v>14</v>
      </c>
      <c r="G1053" s="31">
        <v>0</v>
      </c>
      <c r="H1053" s="31">
        <v>1058141</v>
      </c>
      <c r="I1053" s="61" t="s">
        <v>15</v>
      </c>
    </row>
    <row r="1054" spans="1:9" x14ac:dyDescent="0.25">
      <c r="A1054" s="33" t="s">
        <v>157</v>
      </c>
      <c r="B1054" s="80" t="s">
        <v>961</v>
      </c>
      <c r="C1054" s="79" t="s">
        <v>1538</v>
      </c>
      <c r="D1054" s="18">
        <v>44999</v>
      </c>
      <c r="E1054" s="31">
        <v>1511833.5</v>
      </c>
      <c r="F1054" s="20" t="s">
        <v>14</v>
      </c>
      <c r="G1054" s="31">
        <v>0</v>
      </c>
      <c r="H1054" s="31">
        <v>1511833.5</v>
      </c>
      <c r="I1054" s="61" t="s">
        <v>15</v>
      </c>
    </row>
    <row r="1055" spans="1:9" x14ac:dyDescent="0.25">
      <c r="A1055" s="33" t="s">
        <v>157</v>
      </c>
      <c r="B1055" s="80" t="s">
        <v>961</v>
      </c>
      <c r="C1055" s="79" t="s">
        <v>1539</v>
      </c>
      <c r="D1055" s="18">
        <v>45000</v>
      </c>
      <c r="E1055" s="31">
        <v>1331306.1000000001</v>
      </c>
      <c r="F1055" s="20" t="s">
        <v>14</v>
      </c>
      <c r="G1055" s="31">
        <v>0</v>
      </c>
      <c r="H1055" s="31">
        <v>1331306.1000000001</v>
      </c>
      <c r="I1055" s="61" t="s">
        <v>15</v>
      </c>
    </row>
    <row r="1056" spans="1:9" x14ac:dyDescent="0.25">
      <c r="A1056" s="33" t="s">
        <v>157</v>
      </c>
      <c r="B1056" s="80" t="s">
        <v>961</v>
      </c>
      <c r="C1056" s="79" t="s">
        <v>1246</v>
      </c>
      <c r="D1056" s="18">
        <v>44970</v>
      </c>
      <c r="E1056" s="31">
        <v>1180892.8600000001</v>
      </c>
      <c r="F1056" s="20" t="s">
        <v>14</v>
      </c>
      <c r="G1056" s="31">
        <v>0</v>
      </c>
      <c r="H1056" s="31">
        <v>1180892.8600000001</v>
      </c>
      <c r="I1056" s="61" t="s">
        <v>15</v>
      </c>
    </row>
    <row r="1057" spans="1:9" x14ac:dyDescent="0.25">
      <c r="A1057" s="33" t="s">
        <v>157</v>
      </c>
      <c r="B1057" s="80" t="s">
        <v>961</v>
      </c>
      <c r="C1057" s="79" t="s">
        <v>1247</v>
      </c>
      <c r="D1057" s="18">
        <v>44980</v>
      </c>
      <c r="E1057" s="31">
        <v>2346157.7999999998</v>
      </c>
      <c r="F1057" s="20" t="s">
        <v>14</v>
      </c>
      <c r="G1057" s="31">
        <v>0</v>
      </c>
      <c r="H1057" s="31">
        <v>2346157.7999999998</v>
      </c>
      <c r="I1057" s="61" t="s">
        <v>15</v>
      </c>
    </row>
    <row r="1058" spans="1:9" x14ac:dyDescent="0.25">
      <c r="A1058" s="33" t="s">
        <v>157</v>
      </c>
      <c r="B1058" s="80" t="s">
        <v>961</v>
      </c>
      <c r="C1058" s="79" t="s">
        <v>1599</v>
      </c>
      <c r="D1058" s="18">
        <v>45036</v>
      </c>
      <c r="E1058" s="31">
        <v>966140.85</v>
      </c>
      <c r="F1058" s="20" t="s">
        <v>14</v>
      </c>
      <c r="G1058" s="31">
        <v>0</v>
      </c>
      <c r="H1058" s="31">
        <v>966140.85</v>
      </c>
      <c r="I1058" s="61" t="s">
        <v>15</v>
      </c>
    </row>
    <row r="1059" spans="1:9" x14ac:dyDescent="0.25">
      <c r="A1059" s="33" t="s">
        <v>157</v>
      </c>
      <c r="B1059" s="80" t="s">
        <v>961</v>
      </c>
      <c r="C1059" s="79" t="s">
        <v>1600</v>
      </c>
      <c r="D1059" s="18">
        <v>45042</v>
      </c>
      <c r="E1059" s="31">
        <v>1899738.03</v>
      </c>
      <c r="F1059" s="20" t="s">
        <v>14</v>
      </c>
      <c r="G1059" s="31">
        <v>0</v>
      </c>
      <c r="H1059" s="31">
        <v>1899738.03</v>
      </c>
      <c r="I1059" s="61" t="s">
        <v>15</v>
      </c>
    </row>
    <row r="1060" spans="1:9" x14ac:dyDescent="0.25">
      <c r="A1060" s="33" t="s">
        <v>1549</v>
      </c>
      <c r="B1060" s="80" t="s">
        <v>961</v>
      </c>
      <c r="C1060" s="79" t="s">
        <v>1550</v>
      </c>
      <c r="D1060" s="18">
        <v>45016</v>
      </c>
      <c r="E1060" s="31">
        <v>703427.38</v>
      </c>
      <c r="F1060" s="20" t="s">
        <v>14</v>
      </c>
      <c r="G1060" s="31">
        <v>0</v>
      </c>
      <c r="H1060" s="31">
        <v>703427.38</v>
      </c>
      <c r="I1060" s="61" t="s">
        <v>15</v>
      </c>
    </row>
    <row r="1061" spans="1:9" x14ac:dyDescent="0.25">
      <c r="A1061" s="33" t="s">
        <v>1549</v>
      </c>
      <c r="B1061" s="80" t="s">
        <v>961</v>
      </c>
      <c r="C1061" s="79" t="s">
        <v>1551</v>
      </c>
      <c r="D1061" s="18">
        <v>45016</v>
      </c>
      <c r="E1061" s="31">
        <v>758868.88</v>
      </c>
      <c r="F1061" s="20" t="s">
        <v>14</v>
      </c>
      <c r="G1061" s="31">
        <v>0</v>
      </c>
      <c r="H1061" s="31">
        <v>758868.88</v>
      </c>
      <c r="I1061" s="61" t="s">
        <v>15</v>
      </c>
    </row>
    <row r="1062" spans="1:9" x14ac:dyDescent="0.25">
      <c r="A1062" s="33" t="s">
        <v>1013</v>
      </c>
      <c r="B1062" s="80" t="s">
        <v>961</v>
      </c>
      <c r="C1062" s="79" t="s">
        <v>1511</v>
      </c>
      <c r="D1062" s="18">
        <v>44999</v>
      </c>
      <c r="E1062" s="31">
        <v>448317</v>
      </c>
      <c r="F1062" s="20" t="s">
        <v>14</v>
      </c>
      <c r="G1062" s="31">
        <v>0</v>
      </c>
      <c r="H1062" s="31">
        <v>448317</v>
      </c>
      <c r="I1062" s="61" t="s">
        <v>15</v>
      </c>
    </row>
    <row r="1063" spans="1:9" x14ac:dyDescent="0.25">
      <c r="A1063" s="33" t="s">
        <v>1013</v>
      </c>
      <c r="B1063" s="80" t="s">
        <v>961</v>
      </c>
      <c r="C1063" s="79" t="s">
        <v>1019</v>
      </c>
      <c r="D1063" s="18">
        <v>44893</v>
      </c>
      <c r="E1063" s="31">
        <v>237500</v>
      </c>
      <c r="F1063" s="20" t="s">
        <v>14</v>
      </c>
      <c r="G1063" s="31">
        <v>0</v>
      </c>
      <c r="H1063" s="31">
        <v>237500</v>
      </c>
      <c r="I1063" s="61" t="s">
        <v>15</v>
      </c>
    </row>
    <row r="1064" spans="1:9" x14ac:dyDescent="0.25">
      <c r="A1064" s="33" t="s">
        <v>1013</v>
      </c>
      <c r="B1064" s="80" t="s">
        <v>961</v>
      </c>
      <c r="C1064" s="79" t="s">
        <v>1020</v>
      </c>
      <c r="D1064" s="18">
        <v>44893</v>
      </c>
      <c r="E1064" s="31">
        <v>1100880</v>
      </c>
      <c r="F1064" s="20" t="s">
        <v>14</v>
      </c>
      <c r="G1064" s="31">
        <v>0</v>
      </c>
      <c r="H1064" s="31">
        <v>1100880</v>
      </c>
      <c r="I1064" s="61" t="s">
        <v>15</v>
      </c>
    </row>
    <row r="1065" spans="1:9" x14ac:dyDescent="0.25">
      <c r="A1065" s="33" t="s">
        <v>1013</v>
      </c>
      <c r="B1065" s="80" t="s">
        <v>961</v>
      </c>
      <c r="C1065" s="79" t="s">
        <v>1248</v>
      </c>
      <c r="D1065" s="18">
        <v>44959</v>
      </c>
      <c r="E1065" s="31">
        <v>1206068</v>
      </c>
      <c r="F1065" s="20" t="s">
        <v>14</v>
      </c>
      <c r="G1065" s="31">
        <v>0</v>
      </c>
      <c r="H1065" s="31">
        <v>1206068</v>
      </c>
      <c r="I1065" s="61" t="s">
        <v>15</v>
      </c>
    </row>
    <row r="1066" spans="1:9" x14ac:dyDescent="0.25">
      <c r="A1066" s="33" t="s">
        <v>1013</v>
      </c>
      <c r="B1066" s="80" t="s">
        <v>961</v>
      </c>
      <c r="C1066" s="79" t="s">
        <v>1249</v>
      </c>
      <c r="D1066" s="18">
        <v>44959</v>
      </c>
      <c r="E1066" s="31">
        <v>386672</v>
      </c>
      <c r="F1066" s="20" t="s">
        <v>14</v>
      </c>
      <c r="G1066" s="31">
        <v>0</v>
      </c>
      <c r="H1066" s="31">
        <v>386672</v>
      </c>
      <c r="I1066" s="61" t="s">
        <v>15</v>
      </c>
    </row>
    <row r="1067" spans="1:9" x14ac:dyDescent="0.25">
      <c r="A1067" s="33" t="s">
        <v>1013</v>
      </c>
      <c r="B1067" s="80" t="s">
        <v>961</v>
      </c>
      <c r="C1067" s="79" t="s">
        <v>1250</v>
      </c>
      <c r="D1067" s="18">
        <v>44970</v>
      </c>
      <c r="E1067" s="31">
        <v>269655.86</v>
      </c>
      <c r="F1067" s="20" t="s">
        <v>14</v>
      </c>
      <c r="G1067" s="31">
        <v>0</v>
      </c>
      <c r="H1067" s="31">
        <v>269655.86</v>
      </c>
      <c r="I1067" s="61" t="s">
        <v>15</v>
      </c>
    </row>
    <row r="1068" spans="1:9" x14ac:dyDescent="0.25">
      <c r="A1068" s="33" t="s">
        <v>1013</v>
      </c>
      <c r="B1068" s="80" t="s">
        <v>961</v>
      </c>
      <c r="C1068" s="79" t="s">
        <v>1251</v>
      </c>
      <c r="D1068" s="18">
        <v>44970</v>
      </c>
      <c r="E1068" s="31">
        <v>154505.57</v>
      </c>
      <c r="F1068" s="20" t="s">
        <v>14</v>
      </c>
      <c r="G1068" s="31">
        <v>0</v>
      </c>
      <c r="H1068" s="31">
        <v>154505.57</v>
      </c>
      <c r="I1068" s="61" t="s">
        <v>15</v>
      </c>
    </row>
    <row r="1069" spans="1:9" x14ac:dyDescent="0.25">
      <c r="A1069" s="33" t="s">
        <v>1013</v>
      </c>
      <c r="B1069" s="80" t="s">
        <v>961</v>
      </c>
      <c r="C1069" s="79" t="s">
        <v>1579</v>
      </c>
      <c r="D1069" s="18">
        <v>45041</v>
      </c>
      <c r="E1069" s="31">
        <v>567450</v>
      </c>
      <c r="F1069" s="20" t="s">
        <v>14</v>
      </c>
      <c r="G1069" s="31">
        <v>0</v>
      </c>
      <c r="H1069" s="31">
        <v>567450</v>
      </c>
      <c r="I1069" s="61" t="s">
        <v>15</v>
      </c>
    </row>
    <row r="1070" spans="1:9" x14ac:dyDescent="0.25">
      <c r="A1070" s="33" t="s">
        <v>1013</v>
      </c>
      <c r="B1070" s="80" t="s">
        <v>961</v>
      </c>
      <c r="C1070" s="79" t="s">
        <v>1580</v>
      </c>
      <c r="D1070" s="18">
        <v>45041</v>
      </c>
      <c r="E1070" s="31">
        <v>1294997.5</v>
      </c>
      <c r="F1070" s="20" t="s">
        <v>14</v>
      </c>
      <c r="G1070" s="31">
        <v>0</v>
      </c>
      <c r="H1070" s="31">
        <v>1294997.5</v>
      </c>
      <c r="I1070" s="61" t="s">
        <v>15</v>
      </c>
    </row>
    <row r="1071" spans="1:9" x14ac:dyDescent="0.25">
      <c r="A1071" s="33" t="s">
        <v>1013</v>
      </c>
      <c r="B1071" s="80" t="s">
        <v>961</v>
      </c>
      <c r="C1071" s="79" t="s">
        <v>1581</v>
      </c>
      <c r="D1071" s="18">
        <v>45042</v>
      </c>
      <c r="E1071" s="31">
        <v>1136630</v>
      </c>
      <c r="F1071" s="20" t="s">
        <v>14</v>
      </c>
      <c r="G1071" s="31">
        <v>0</v>
      </c>
      <c r="H1071" s="31">
        <v>1136630</v>
      </c>
      <c r="I1071" s="61" t="s">
        <v>15</v>
      </c>
    </row>
    <row r="1072" spans="1:9" x14ac:dyDescent="0.25">
      <c r="A1072" s="33" t="s">
        <v>1253</v>
      </c>
      <c r="B1072" s="80" t="s">
        <v>961</v>
      </c>
      <c r="C1072" s="79" t="s">
        <v>1252</v>
      </c>
      <c r="D1072" s="18">
        <v>44959</v>
      </c>
      <c r="E1072" s="31">
        <v>939004.87</v>
      </c>
      <c r="F1072" s="20" t="s">
        <v>14</v>
      </c>
      <c r="G1072" s="31">
        <v>0</v>
      </c>
      <c r="H1072" s="31">
        <v>939004.87</v>
      </c>
      <c r="I1072" s="61" t="s">
        <v>15</v>
      </c>
    </row>
    <row r="1073" spans="1:9" x14ac:dyDescent="0.25">
      <c r="A1073" s="33" t="s">
        <v>1253</v>
      </c>
      <c r="B1073" s="80" t="s">
        <v>961</v>
      </c>
      <c r="C1073" s="79" t="s">
        <v>1524</v>
      </c>
      <c r="D1073" s="18">
        <v>44994</v>
      </c>
      <c r="E1073" s="31">
        <v>2965836.08</v>
      </c>
      <c r="F1073" s="20" t="s">
        <v>14</v>
      </c>
      <c r="G1073" s="31">
        <v>0</v>
      </c>
      <c r="H1073" s="31">
        <v>2965836.08</v>
      </c>
      <c r="I1073" s="61" t="s">
        <v>15</v>
      </c>
    </row>
    <row r="1074" spans="1:9" x14ac:dyDescent="0.25">
      <c r="A1074" s="33" t="s">
        <v>486</v>
      </c>
      <c r="B1074" s="80" t="s">
        <v>961</v>
      </c>
      <c r="C1074" s="79" t="s">
        <v>1254</v>
      </c>
      <c r="D1074" s="18">
        <v>44959</v>
      </c>
      <c r="E1074" s="31">
        <v>795294</v>
      </c>
      <c r="F1074" s="20" t="s">
        <v>14</v>
      </c>
      <c r="G1074" s="31">
        <v>0</v>
      </c>
      <c r="H1074" s="31">
        <v>795294</v>
      </c>
      <c r="I1074" s="61" t="s">
        <v>15</v>
      </c>
    </row>
    <row r="1075" spans="1:9" x14ac:dyDescent="0.25">
      <c r="A1075" s="33" t="s">
        <v>1256</v>
      </c>
      <c r="B1075" s="80" t="s">
        <v>961</v>
      </c>
      <c r="C1075" s="79" t="s">
        <v>1621</v>
      </c>
      <c r="D1075" s="18">
        <v>45035</v>
      </c>
      <c r="E1075" s="31">
        <v>669058.82999999996</v>
      </c>
      <c r="F1075" s="20" t="s">
        <v>14</v>
      </c>
      <c r="G1075" s="31">
        <v>0</v>
      </c>
      <c r="H1075" s="31">
        <v>669058.82999999996</v>
      </c>
      <c r="I1075" s="61" t="s">
        <v>15</v>
      </c>
    </row>
    <row r="1076" spans="1:9" x14ac:dyDescent="0.25">
      <c r="A1076" s="33" t="s">
        <v>1256</v>
      </c>
      <c r="B1076" s="80" t="s">
        <v>961</v>
      </c>
      <c r="C1076" s="79" t="s">
        <v>1255</v>
      </c>
      <c r="D1076" s="18">
        <v>44958</v>
      </c>
      <c r="E1076" s="31">
        <v>911796.67</v>
      </c>
      <c r="F1076" s="20" t="s">
        <v>14</v>
      </c>
      <c r="G1076" s="31">
        <v>0</v>
      </c>
      <c r="H1076" s="31">
        <v>911796.67</v>
      </c>
      <c r="I1076" s="61" t="s">
        <v>15</v>
      </c>
    </row>
    <row r="1077" spans="1:9" ht="15.75" x14ac:dyDescent="0.25">
      <c r="A1077" s="41"/>
      <c r="B1077" s="326" t="s">
        <v>1023</v>
      </c>
      <c r="C1077" s="326"/>
      <c r="D1077" s="326"/>
      <c r="E1077" s="253">
        <f>SUM(E992:E1076)</f>
        <v>96353010.24999997</v>
      </c>
      <c r="F1077" s="253"/>
      <c r="G1077" s="253">
        <f>SUM(G992:G1076)</f>
        <v>0</v>
      </c>
      <c r="H1077" s="253">
        <f>SUM(H992:H1076)</f>
        <v>96353010.24999997</v>
      </c>
      <c r="I1077" s="250"/>
    </row>
    <row r="1078" spans="1:9" ht="15.75" x14ac:dyDescent="0.25">
      <c r="A1078" s="95"/>
      <c r="B1078" s="95"/>
      <c r="C1078" s="42"/>
      <c r="D1078" s="42"/>
      <c r="E1078" s="49"/>
      <c r="F1078" s="49"/>
      <c r="G1078" s="41"/>
      <c r="H1078" s="41"/>
      <c r="I1078" s="41"/>
    </row>
    <row r="1079" spans="1:9" ht="15.75" x14ac:dyDescent="0.25">
      <c r="A1079" s="285"/>
      <c r="B1079" s="95"/>
      <c r="C1079" s="42"/>
      <c r="D1079" s="42"/>
      <c r="E1079" s="49"/>
      <c r="F1079" s="49"/>
      <c r="G1079" s="41"/>
      <c r="H1079" s="41"/>
      <c r="I1079" s="41"/>
    </row>
    <row r="1080" spans="1:9" x14ac:dyDescent="0.25">
      <c r="A1080" s="285"/>
      <c r="B1080" s="318" t="s">
        <v>1024</v>
      </c>
      <c r="C1080" s="318"/>
      <c r="D1080" s="318"/>
      <c r="E1080" s="115">
        <f>SUM(E1077+E981+E904+E852+E640)</f>
        <v>885787934.77999973</v>
      </c>
      <c r="F1080" s="115"/>
      <c r="G1080" s="115">
        <f>SUM(G1077+G981+G904+G852+G640)</f>
        <v>66980965.159999989</v>
      </c>
      <c r="H1080" s="115">
        <f>SUM(H1077+H981+H904+H852+H640)</f>
        <v>818806969.58999991</v>
      </c>
      <c r="I1080" s="115"/>
    </row>
    <row r="1081" spans="1:9" x14ac:dyDescent="0.25">
      <c r="A1081" s="285"/>
      <c r="B1081" s="318"/>
      <c r="C1081" s="318"/>
      <c r="D1081" s="318"/>
      <c r="E1081" s="320">
        <f>H1080</f>
        <v>818806969.58999991</v>
      </c>
      <c r="F1081" s="314"/>
      <c r="G1081" s="314"/>
      <c r="H1081" s="314"/>
      <c r="I1081" s="314"/>
    </row>
    <row r="1082" spans="1:9" ht="15.75" thickBot="1" x14ac:dyDescent="0.3">
      <c r="A1082" s="285"/>
      <c r="B1082" s="318"/>
      <c r="C1082" s="318"/>
      <c r="D1082" s="318"/>
      <c r="E1082" s="321"/>
      <c r="F1082" s="314"/>
      <c r="G1082" s="314"/>
      <c r="H1082" s="314"/>
      <c r="I1082" s="314"/>
    </row>
    <row r="1083" spans="1:9" ht="15.75" thickTop="1" x14ac:dyDescent="0.25">
      <c r="A1083" s="285"/>
      <c r="B1083" s="315"/>
      <c r="C1083" s="315"/>
      <c r="D1083" s="315"/>
      <c r="E1083" s="315"/>
      <c r="F1083" s="315"/>
      <c r="G1083" s="315"/>
      <c r="H1083" s="315"/>
      <c r="I1083" s="315"/>
    </row>
    <row r="1084" spans="1:9" x14ac:dyDescent="0.25">
      <c r="A1084" s="285"/>
      <c r="B1084" s="315"/>
      <c r="C1084" s="315"/>
      <c r="D1084" s="315"/>
      <c r="E1084" s="315"/>
      <c r="F1084" s="315"/>
      <c r="G1084" s="315"/>
      <c r="H1084" s="315"/>
      <c r="I1084" s="315"/>
    </row>
    <row r="1085" spans="1:9" x14ac:dyDescent="0.25">
      <c r="A1085" s="285"/>
      <c r="B1085" s="315"/>
      <c r="C1085" s="315"/>
      <c r="D1085" s="315"/>
      <c r="E1085" s="315"/>
      <c r="F1085" s="315"/>
      <c r="G1085" s="315"/>
      <c r="H1085" s="315"/>
      <c r="I1085" s="315"/>
    </row>
    <row r="1086" spans="1:9" ht="16.5" x14ac:dyDescent="0.3">
      <c r="A1086" s="116" t="s">
        <v>1025</v>
      </c>
      <c r="B1086" s="117"/>
      <c r="C1086" s="117"/>
      <c r="D1086" s="118"/>
      <c r="E1086" s="117" t="s">
        <v>1026</v>
      </c>
      <c r="F1086" s="117"/>
      <c r="G1086" s="117"/>
      <c r="H1086" s="117"/>
      <c r="I1086" s="117"/>
    </row>
    <row r="1087" spans="1:9" ht="16.5" x14ac:dyDescent="0.3">
      <c r="A1087" s="119" t="s">
        <v>1641</v>
      </c>
      <c r="B1087" s="120"/>
      <c r="C1087" s="118"/>
      <c r="D1087" s="118"/>
      <c r="E1087" s="316" t="s">
        <v>1028</v>
      </c>
      <c r="F1087" s="316"/>
      <c r="G1087" s="316"/>
      <c r="H1087" s="121"/>
      <c r="I1087" s="121"/>
    </row>
    <row r="1088" spans="1:9" ht="16.5" x14ac:dyDescent="0.3">
      <c r="A1088" s="122"/>
      <c r="B1088" s="325"/>
      <c r="C1088" s="325"/>
      <c r="D1088" s="325"/>
      <c r="E1088" s="317"/>
      <c r="F1088" s="317"/>
      <c r="G1088" s="317"/>
      <c r="H1088" s="317"/>
      <c r="I1088" s="317"/>
    </row>
    <row r="1089" spans="1:9" ht="16.5" x14ac:dyDescent="0.3">
      <c r="A1089" s="286"/>
      <c r="B1089" s="294" t="s">
        <v>1029</v>
      </c>
      <c r="C1089" s="294"/>
      <c r="D1089" s="294"/>
      <c r="E1089" s="294"/>
      <c r="F1089" s="120"/>
      <c r="G1089" s="120"/>
      <c r="H1089" s="120"/>
      <c r="I1089" s="120"/>
    </row>
    <row r="1090" spans="1:9" ht="16.5" x14ac:dyDescent="0.3">
      <c r="A1090" s="286"/>
      <c r="B1090" s="288" t="s">
        <v>1030</v>
      </c>
      <c r="C1090" s="288"/>
      <c r="D1090" s="288"/>
      <c r="E1090" s="288"/>
      <c r="F1090" s="120"/>
      <c r="G1090" s="120"/>
      <c r="H1090" s="120"/>
      <c r="I1090" s="120"/>
    </row>
  </sheetData>
  <mergeCells count="16">
    <mergeCell ref="A1079:A1085"/>
    <mergeCell ref="B1080:D1082"/>
    <mergeCell ref="E1081:E1082"/>
    <mergeCell ref="F1081:I1082"/>
    <mergeCell ref="B1083:I1085"/>
    <mergeCell ref="A2:I12"/>
    <mergeCell ref="B640:D640"/>
    <mergeCell ref="B852:D852"/>
    <mergeCell ref="B981:D981"/>
    <mergeCell ref="B1077:D1077"/>
    <mergeCell ref="E1087:G1087"/>
    <mergeCell ref="B1088:D1088"/>
    <mergeCell ref="E1088:I1088"/>
    <mergeCell ref="A1089:A1090"/>
    <mergeCell ref="B1089:E1089"/>
    <mergeCell ref="B1090:E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55EA-75C1-4316-A37D-E766A3E2FC6A}">
  <dimension ref="A1:E934"/>
  <sheetViews>
    <sheetView workbookViewId="0">
      <selection activeCell="C869" sqref="C869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95" t="s">
        <v>1031</v>
      </c>
      <c r="B5" s="295"/>
      <c r="C5" s="295"/>
      <c r="D5" s="295"/>
      <c r="E5" s="295"/>
    </row>
    <row r="6" spans="1:5" ht="18" x14ac:dyDescent="0.25">
      <c r="A6" s="295" t="s">
        <v>1032</v>
      </c>
      <c r="B6" s="295"/>
      <c r="C6" s="295"/>
      <c r="D6" s="295"/>
      <c r="E6" s="295"/>
    </row>
    <row r="7" spans="1:5" ht="18" x14ac:dyDescent="0.25">
      <c r="A7" s="296" t="s">
        <v>1033</v>
      </c>
      <c r="B7" s="296"/>
      <c r="C7" s="296"/>
      <c r="D7" s="296"/>
      <c r="E7" s="296"/>
    </row>
    <row r="8" spans="1:5" ht="15.75" x14ac:dyDescent="0.25">
      <c r="A8" s="297">
        <v>45077</v>
      </c>
      <c r="B8" s="298"/>
      <c r="C8" s="298"/>
      <c r="D8" s="298"/>
      <c r="E8" s="298"/>
    </row>
    <row r="9" spans="1:5" ht="18" x14ac:dyDescent="0.25">
      <c r="A9" s="296" t="s">
        <v>1034</v>
      </c>
      <c r="B9" s="296"/>
      <c r="C9" s="296"/>
      <c r="D9" s="296"/>
      <c r="E9" s="29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1593</v>
      </c>
      <c r="B25" s="18">
        <v>45041</v>
      </c>
      <c r="C25" s="15" t="s">
        <v>709</v>
      </c>
      <c r="D25" s="16" t="s">
        <v>12</v>
      </c>
      <c r="E25" s="21">
        <v>2246057.7200000002</v>
      </c>
    </row>
    <row r="26" spans="1:5" x14ac:dyDescent="0.25">
      <c r="A26" s="17" t="s">
        <v>43</v>
      </c>
      <c r="B26" s="18">
        <v>44957</v>
      </c>
      <c r="C26" s="15" t="s">
        <v>42</v>
      </c>
      <c r="D26" s="16" t="s">
        <v>12</v>
      </c>
      <c r="E26" s="21">
        <v>14616.66</v>
      </c>
    </row>
    <row r="27" spans="1:5" x14ac:dyDescent="0.25">
      <c r="A27" s="17" t="s">
        <v>45</v>
      </c>
      <c r="B27" s="18">
        <v>43813</v>
      </c>
      <c r="C27" s="15" t="s">
        <v>44</v>
      </c>
      <c r="D27" s="16" t="s">
        <v>12</v>
      </c>
      <c r="E27" s="23">
        <v>11150</v>
      </c>
    </row>
    <row r="28" spans="1:5" x14ac:dyDescent="0.25">
      <c r="A28" s="17" t="s">
        <v>46</v>
      </c>
      <c r="B28" s="18">
        <v>43813</v>
      </c>
      <c r="C28" s="15" t="s">
        <v>44</v>
      </c>
      <c r="D28" s="16" t="s">
        <v>12</v>
      </c>
      <c r="E28" s="23">
        <v>12291.67</v>
      </c>
    </row>
    <row r="29" spans="1:5" x14ac:dyDescent="0.25">
      <c r="A29" s="17" t="s">
        <v>47</v>
      </c>
      <c r="B29" s="18">
        <v>43813</v>
      </c>
      <c r="C29" s="15" t="s">
        <v>44</v>
      </c>
      <c r="D29" s="16" t="s">
        <v>12</v>
      </c>
      <c r="E29" s="23">
        <v>12291.67</v>
      </c>
    </row>
    <row r="30" spans="1:5" x14ac:dyDescent="0.25">
      <c r="A30" s="17" t="s">
        <v>48</v>
      </c>
      <c r="B30" s="18">
        <v>43813</v>
      </c>
      <c r="C30" s="15" t="s">
        <v>44</v>
      </c>
      <c r="D30" s="16" t="s">
        <v>12</v>
      </c>
      <c r="E30" s="23">
        <v>11150</v>
      </c>
    </row>
    <row r="31" spans="1:5" x14ac:dyDescent="0.25">
      <c r="A31" s="17" t="s">
        <v>49</v>
      </c>
      <c r="B31" s="18">
        <v>43813</v>
      </c>
      <c r="C31" s="15" t="s">
        <v>44</v>
      </c>
      <c r="D31" s="16" t="s">
        <v>12</v>
      </c>
      <c r="E31" s="23">
        <v>24583.33</v>
      </c>
    </row>
    <row r="32" spans="1:5" x14ac:dyDescent="0.25">
      <c r="A32" s="17" t="s">
        <v>51</v>
      </c>
      <c r="B32" s="24">
        <v>43983</v>
      </c>
      <c r="C32" s="15" t="s">
        <v>50</v>
      </c>
      <c r="D32" s="16" t="s">
        <v>12</v>
      </c>
      <c r="E32" s="23">
        <v>9439.58</v>
      </c>
    </row>
    <row r="33" spans="1:5" x14ac:dyDescent="0.25">
      <c r="A33" s="17" t="s">
        <v>52</v>
      </c>
      <c r="B33" s="24">
        <v>43983</v>
      </c>
      <c r="C33" s="15" t="s">
        <v>50</v>
      </c>
      <c r="D33" s="16" t="s">
        <v>12</v>
      </c>
      <c r="E33" s="23">
        <v>18200</v>
      </c>
    </row>
    <row r="34" spans="1:5" x14ac:dyDescent="0.25">
      <c r="A34" s="17" t="s">
        <v>53</v>
      </c>
      <c r="B34" s="24">
        <v>43983</v>
      </c>
      <c r="C34" s="15" t="s">
        <v>50</v>
      </c>
      <c r="D34" s="16" t="s">
        <v>12</v>
      </c>
      <c r="E34" s="23">
        <v>12300</v>
      </c>
    </row>
    <row r="35" spans="1:5" x14ac:dyDescent="0.25">
      <c r="A35" s="17" t="s">
        <v>54</v>
      </c>
      <c r="B35" s="24">
        <v>43983</v>
      </c>
      <c r="C35" s="15" t="s">
        <v>50</v>
      </c>
      <c r="D35" s="16" t="s">
        <v>12</v>
      </c>
      <c r="E35" s="23">
        <v>468900</v>
      </c>
    </row>
    <row r="36" spans="1:5" x14ac:dyDescent="0.25">
      <c r="A36" s="17" t="s">
        <v>1260</v>
      </c>
      <c r="B36" s="24">
        <v>44928</v>
      </c>
      <c r="C36" s="15" t="s">
        <v>50</v>
      </c>
      <c r="D36" s="16" t="s">
        <v>12</v>
      </c>
      <c r="E36" s="21">
        <v>269109.98</v>
      </c>
    </row>
    <row r="37" spans="1:5" x14ac:dyDescent="0.25">
      <c r="A37" s="17" t="s">
        <v>1261</v>
      </c>
      <c r="B37" s="24">
        <v>44928</v>
      </c>
      <c r="C37" s="15" t="s">
        <v>50</v>
      </c>
      <c r="D37" s="16" t="s">
        <v>12</v>
      </c>
      <c r="E37" s="21">
        <v>103911.88</v>
      </c>
    </row>
    <row r="38" spans="1:5" x14ac:dyDescent="0.25">
      <c r="A38" s="17" t="s">
        <v>1262</v>
      </c>
      <c r="B38" s="24">
        <v>44928</v>
      </c>
      <c r="C38" s="15" t="s">
        <v>50</v>
      </c>
      <c r="D38" s="16" t="s">
        <v>12</v>
      </c>
      <c r="E38" s="23">
        <v>37758.32</v>
      </c>
    </row>
    <row r="39" spans="1:5" x14ac:dyDescent="0.25">
      <c r="A39" s="17" t="s">
        <v>1263</v>
      </c>
      <c r="B39" s="24">
        <v>44928</v>
      </c>
      <c r="C39" s="15" t="s">
        <v>50</v>
      </c>
      <c r="D39" s="16" t="s">
        <v>12</v>
      </c>
      <c r="E39" s="21">
        <v>62520</v>
      </c>
    </row>
    <row r="40" spans="1:5" x14ac:dyDescent="0.25">
      <c r="A40" s="17" t="s">
        <v>55</v>
      </c>
      <c r="B40" s="24">
        <v>44348</v>
      </c>
      <c r="C40" s="15" t="s">
        <v>50</v>
      </c>
      <c r="D40" s="16" t="s">
        <v>12</v>
      </c>
      <c r="E40" s="23">
        <v>309237.44</v>
      </c>
    </row>
    <row r="41" spans="1:5" x14ac:dyDescent="0.25">
      <c r="A41" s="17" t="s">
        <v>56</v>
      </c>
      <c r="B41" s="24">
        <v>44348</v>
      </c>
      <c r="C41" s="15" t="s">
        <v>50</v>
      </c>
      <c r="D41" s="16" t="s">
        <v>12</v>
      </c>
      <c r="E41" s="23">
        <v>390921.92</v>
      </c>
    </row>
    <row r="42" spans="1:5" x14ac:dyDescent="0.25">
      <c r="A42" s="17" t="s">
        <v>1644</v>
      </c>
      <c r="B42" s="24">
        <v>45074</v>
      </c>
      <c r="C42" s="15" t="s">
        <v>50</v>
      </c>
      <c r="D42" s="16" t="s">
        <v>12</v>
      </c>
      <c r="E42" s="21">
        <v>9056944.5</v>
      </c>
    </row>
    <row r="43" spans="1:5" x14ac:dyDescent="0.25">
      <c r="A43" s="17" t="s">
        <v>1430</v>
      </c>
      <c r="B43" s="24">
        <v>45047</v>
      </c>
      <c r="C43" s="15" t="s">
        <v>1728</v>
      </c>
      <c r="D43" s="16" t="s">
        <v>12</v>
      </c>
      <c r="E43" s="21">
        <v>527546.65</v>
      </c>
    </row>
    <row r="44" spans="1:5" x14ac:dyDescent="0.25">
      <c r="A44" s="17" t="s">
        <v>1730</v>
      </c>
      <c r="B44" s="24">
        <v>45047</v>
      </c>
      <c r="C44" s="15" t="s">
        <v>1729</v>
      </c>
      <c r="D44" s="16" t="s">
        <v>12</v>
      </c>
      <c r="E44" s="21">
        <v>375000</v>
      </c>
    </row>
    <row r="45" spans="1:5" x14ac:dyDescent="0.25">
      <c r="A45" s="17" t="s">
        <v>62</v>
      </c>
      <c r="B45" s="18">
        <v>44348</v>
      </c>
      <c r="C45" s="15" t="s">
        <v>61</v>
      </c>
      <c r="D45" s="16" t="s">
        <v>12</v>
      </c>
      <c r="E45" s="23">
        <v>41080</v>
      </c>
    </row>
    <row r="46" spans="1:5" x14ac:dyDescent="0.25">
      <c r="A46" s="17" t="s">
        <v>1265</v>
      </c>
      <c r="B46" s="24">
        <v>45201</v>
      </c>
      <c r="C46" s="15" t="s">
        <v>61</v>
      </c>
      <c r="D46" s="16" t="s">
        <v>12</v>
      </c>
      <c r="E46" s="21">
        <v>56200</v>
      </c>
    </row>
    <row r="47" spans="1:5" x14ac:dyDescent="0.25">
      <c r="A47" s="17" t="s">
        <v>1719</v>
      </c>
      <c r="B47" s="24">
        <v>45077</v>
      </c>
      <c r="C47" s="15" t="s">
        <v>61</v>
      </c>
      <c r="D47" s="16" t="s">
        <v>12</v>
      </c>
      <c r="E47" s="21">
        <v>94240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1279</v>
      </c>
      <c r="B96" s="28">
        <v>44928</v>
      </c>
      <c r="C96" s="15" t="s">
        <v>67</v>
      </c>
      <c r="D96" s="16" t="s">
        <v>12</v>
      </c>
      <c r="E96" s="29">
        <v>4473671.8899999997</v>
      </c>
    </row>
    <row r="97" spans="1:5" x14ac:dyDescent="0.25">
      <c r="A97" s="27" t="s">
        <v>1280</v>
      </c>
      <c r="B97" s="28">
        <v>44928</v>
      </c>
      <c r="C97" s="15" t="s">
        <v>67</v>
      </c>
      <c r="D97" s="16" t="s">
        <v>12</v>
      </c>
      <c r="E97" s="29">
        <v>63126.9</v>
      </c>
    </row>
    <row r="98" spans="1:5" x14ac:dyDescent="0.25">
      <c r="A98" s="27" t="s">
        <v>1281</v>
      </c>
      <c r="B98" s="28">
        <v>44928</v>
      </c>
      <c r="C98" s="15" t="s">
        <v>67</v>
      </c>
      <c r="D98" s="16" t="s">
        <v>12</v>
      </c>
      <c r="E98" s="29">
        <v>56057</v>
      </c>
    </row>
    <row r="99" spans="1:5" x14ac:dyDescent="0.25">
      <c r="A99" s="27" t="s">
        <v>1282</v>
      </c>
      <c r="B99" s="28">
        <v>44928</v>
      </c>
      <c r="C99" s="15" t="s">
        <v>67</v>
      </c>
      <c r="D99" s="16" t="s">
        <v>12</v>
      </c>
      <c r="E99" s="29">
        <v>22883</v>
      </c>
    </row>
    <row r="100" spans="1:5" x14ac:dyDescent="0.25">
      <c r="A100" s="27" t="s">
        <v>1283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1284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1286</v>
      </c>
      <c r="B102" s="28">
        <v>44928</v>
      </c>
      <c r="C102" s="15" t="s">
        <v>67</v>
      </c>
      <c r="D102" s="16" t="s">
        <v>12</v>
      </c>
      <c r="E102" s="29">
        <v>40222</v>
      </c>
    </row>
    <row r="103" spans="1:5" x14ac:dyDescent="0.25">
      <c r="A103" s="27" t="s">
        <v>1287</v>
      </c>
      <c r="B103" s="28">
        <v>44928</v>
      </c>
      <c r="C103" s="15" t="s">
        <v>67</v>
      </c>
      <c r="D103" s="16" t="s">
        <v>12</v>
      </c>
      <c r="E103" s="29">
        <v>61182.14</v>
      </c>
    </row>
    <row r="104" spans="1:5" x14ac:dyDescent="0.25">
      <c r="A104" s="27" t="s">
        <v>1288</v>
      </c>
      <c r="B104" s="28">
        <v>44928</v>
      </c>
      <c r="C104" s="15" t="s">
        <v>67</v>
      </c>
      <c r="D104" s="16" t="s">
        <v>12</v>
      </c>
      <c r="E104" s="29">
        <v>70416.66</v>
      </c>
    </row>
    <row r="105" spans="1:5" x14ac:dyDescent="0.25">
      <c r="A105" s="27" t="s">
        <v>1289</v>
      </c>
      <c r="B105" s="28">
        <v>44928</v>
      </c>
      <c r="C105" s="15" t="s">
        <v>67</v>
      </c>
      <c r="D105" s="16" t="s">
        <v>12</v>
      </c>
      <c r="E105" s="29">
        <v>35208.33</v>
      </c>
    </row>
    <row r="106" spans="1:5" x14ac:dyDescent="0.25">
      <c r="A106" s="27" t="s">
        <v>1290</v>
      </c>
      <c r="B106" s="28">
        <v>44928</v>
      </c>
      <c r="C106" s="15" t="s">
        <v>67</v>
      </c>
      <c r="D106" s="16" t="s">
        <v>12</v>
      </c>
      <c r="E106" s="29">
        <v>180025</v>
      </c>
    </row>
    <row r="107" spans="1:5" x14ac:dyDescent="0.25">
      <c r="A107" s="27" t="s">
        <v>1291</v>
      </c>
      <c r="B107" s="28">
        <v>44928</v>
      </c>
      <c r="C107" s="15" t="s">
        <v>67</v>
      </c>
      <c r="D107" s="16" t="s">
        <v>12</v>
      </c>
      <c r="E107" s="29">
        <v>131574.79999999999</v>
      </c>
    </row>
    <row r="108" spans="1:5" x14ac:dyDescent="0.25">
      <c r="A108" s="27" t="s">
        <v>1292</v>
      </c>
      <c r="B108" s="28">
        <v>44928</v>
      </c>
      <c r="C108" s="15" t="s">
        <v>67</v>
      </c>
      <c r="D108" s="16" t="s">
        <v>12</v>
      </c>
      <c r="E108" s="29">
        <v>18034.5</v>
      </c>
    </row>
    <row r="109" spans="1:5" x14ac:dyDescent="0.25">
      <c r="A109" s="27" t="s">
        <v>1293</v>
      </c>
      <c r="B109" s="28">
        <v>44928</v>
      </c>
      <c r="C109" s="15" t="s">
        <v>67</v>
      </c>
      <c r="D109" s="16" t="s">
        <v>12</v>
      </c>
      <c r="E109" s="29">
        <v>19090.5</v>
      </c>
    </row>
    <row r="110" spans="1:5" x14ac:dyDescent="0.25">
      <c r="A110" s="27" t="s">
        <v>1294</v>
      </c>
      <c r="B110" s="28">
        <v>44928</v>
      </c>
      <c r="C110" s="15" t="s">
        <v>67</v>
      </c>
      <c r="D110" s="16" t="s">
        <v>12</v>
      </c>
      <c r="E110" s="29">
        <v>502127.12</v>
      </c>
    </row>
    <row r="111" spans="1:5" x14ac:dyDescent="0.25">
      <c r="A111" s="27" t="s">
        <v>1295</v>
      </c>
      <c r="B111" s="28">
        <v>44928</v>
      </c>
      <c r="C111" s="15" t="s">
        <v>67</v>
      </c>
      <c r="D111" s="16" t="s">
        <v>12</v>
      </c>
      <c r="E111" s="29">
        <v>485087.12</v>
      </c>
    </row>
    <row r="112" spans="1:5" x14ac:dyDescent="0.25">
      <c r="A112" s="27" t="s">
        <v>1296</v>
      </c>
      <c r="B112" s="28">
        <v>44928</v>
      </c>
      <c r="C112" s="15" t="s">
        <v>67</v>
      </c>
      <c r="D112" s="16" t="s">
        <v>12</v>
      </c>
      <c r="E112" s="29">
        <v>660321.51</v>
      </c>
    </row>
    <row r="113" spans="1:5" x14ac:dyDescent="0.25">
      <c r="A113" s="27" t="s">
        <v>1297</v>
      </c>
      <c r="B113" s="28">
        <v>44928</v>
      </c>
      <c r="C113" s="15" t="s">
        <v>67</v>
      </c>
      <c r="D113" s="16" t="s">
        <v>12</v>
      </c>
      <c r="E113" s="29">
        <v>475045.64</v>
      </c>
    </row>
    <row r="114" spans="1:5" x14ac:dyDescent="0.25">
      <c r="A114" s="27" t="s">
        <v>1298</v>
      </c>
      <c r="B114" s="28">
        <v>44928</v>
      </c>
      <c r="C114" s="15" t="s">
        <v>67</v>
      </c>
      <c r="D114" s="16" t="s">
        <v>12</v>
      </c>
      <c r="E114" s="29">
        <v>5665319.46</v>
      </c>
    </row>
    <row r="115" spans="1:5" x14ac:dyDescent="0.25">
      <c r="A115" s="27" t="s">
        <v>1299</v>
      </c>
      <c r="B115" s="28">
        <v>44928</v>
      </c>
      <c r="C115" s="15" t="s">
        <v>67</v>
      </c>
      <c r="D115" s="16" t="s">
        <v>12</v>
      </c>
      <c r="E115" s="29">
        <v>24637.5</v>
      </c>
    </row>
    <row r="116" spans="1:5" x14ac:dyDescent="0.25">
      <c r="A116" s="27" t="s">
        <v>1300</v>
      </c>
      <c r="B116" s="28">
        <v>44928</v>
      </c>
      <c r="C116" s="15" t="s">
        <v>67</v>
      </c>
      <c r="D116" s="16" t="s">
        <v>12</v>
      </c>
      <c r="E116" s="29">
        <v>196300</v>
      </c>
    </row>
    <row r="117" spans="1:5" x14ac:dyDescent="0.25">
      <c r="A117" s="27" t="s">
        <v>1301</v>
      </c>
      <c r="B117" s="28">
        <v>44928</v>
      </c>
      <c r="C117" s="15" t="s">
        <v>67</v>
      </c>
      <c r="D117" s="16" t="s">
        <v>12</v>
      </c>
      <c r="E117" s="29">
        <v>29750.47</v>
      </c>
    </row>
    <row r="118" spans="1:5" x14ac:dyDescent="0.25">
      <c r="A118" s="27" t="s">
        <v>1302</v>
      </c>
      <c r="B118" s="28">
        <v>44928</v>
      </c>
      <c r="C118" s="15" t="s">
        <v>67</v>
      </c>
      <c r="D118" s="16" t="s">
        <v>12</v>
      </c>
      <c r="E118" s="29">
        <v>66361.78</v>
      </c>
    </row>
    <row r="119" spans="1:5" x14ac:dyDescent="0.25">
      <c r="A119" s="27" t="s">
        <v>1303</v>
      </c>
      <c r="B119" s="28">
        <v>44928</v>
      </c>
      <c r="C119" s="15" t="s">
        <v>67</v>
      </c>
      <c r="D119" s="16" t="s">
        <v>12</v>
      </c>
      <c r="E119" s="29">
        <v>66361.78</v>
      </c>
    </row>
    <row r="120" spans="1:5" x14ac:dyDescent="0.25">
      <c r="A120" s="27" t="s">
        <v>1304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1305</v>
      </c>
      <c r="B121" s="28">
        <v>44928</v>
      </c>
      <c r="C121" s="15" t="s">
        <v>67</v>
      </c>
      <c r="D121" s="16" t="s">
        <v>12</v>
      </c>
      <c r="E121" s="29">
        <v>23262.5</v>
      </c>
    </row>
    <row r="122" spans="1:5" x14ac:dyDescent="0.25">
      <c r="A122" s="27" t="s">
        <v>1306</v>
      </c>
      <c r="B122" s="28">
        <v>44928</v>
      </c>
      <c r="C122" s="15" t="s">
        <v>67</v>
      </c>
      <c r="D122" s="16" t="s">
        <v>12</v>
      </c>
      <c r="E122" s="29">
        <v>23262.5</v>
      </c>
    </row>
    <row r="123" spans="1:5" x14ac:dyDescent="0.25">
      <c r="A123" s="27" t="s">
        <v>1307</v>
      </c>
      <c r="B123" s="28">
        <v>44928</v>
      </c>
      <c r="C123" s="15" t="s">
        <v>67</v>
      </c>
      <c r="D123" s="16" t="s">
        <v>12</v>
      </c>
      <c r="E123" s="29">
        <v>33862.5</v>
      </c>
    </row>
    <row r="124" spans="1:5" x14ac:dyDescent="0.25">
      <c r="A124" s="27" t="s">
        <v>1308</v>
      </c>
      <c r="B124" s="28">
        <v>44928</v>
      </c>
      <c r="C124" s="15" t="s">
        <v>67</v>
      </c>
      <c r="D124" s="16" t="s">
        <v>12</v>
      </c>
      <c r="E124" s="29">
        <v>33862.5</v>
      </c>
    </row>
    <row r="125" spans="1:5" x14ac:dyDescent="0.25">
      <c r="A125" s="27" t="s">
        <v>1309</v>
      </c>
      <c r="B125" s="28">
        <v>44928</v>
      </c>
      <c r="C125" s="15" t="s">
        <v>67</v>
      </c>
      <c r="D125" s="16" t="s">
        <v>12</v>
      </c>
      <c r="E125" s="29">
        <v>33862</v>
      </c>
    </row>
    <row r="126" spans="1:5" x14ac:dyDescent="0.25">
      <c r="A126" s="27" t="s">
        <v>1310</v>
      </c>
      <c r="B126" s="28">
        <v>44928</v>
      </c>
      <c r="C126" s="15" t="s">
        <v>67</v>
      </c>
      <c r="D126" s="16" t="s">
        <v>12</v>
      </c>
      <c r="E126" s="29">
        <v>163328</v>
      </c>
    </row>
    <row r="127" spans="1:5" x14ac:dyDescent="0.25">
      <c r="A127" s="27" t="s">
        <v>1311</v>
      </c>
      <c r="B127" s="28">
        <v>44928</v>
      </c>
      <c r="C127" s="15" t="s">
        <v>67</v>
      </c>
      <c r="D127" s="16" t="s">
        <v>12</v>
      </c>
      <c r="E127" s="29">
        <v>28192.5</v>
      </c>
    </row>
    <row r="128" spans="1:5" x14ac:dyDescent="0.25">
      <c r="A128" s="27" t="s">
        <v>1312</v>
      </c>
      <c r="B128" s="28">
        <v>44928</v>
      </c>
      <c r="C128" s="15" t="s">
        <v>67</v>
      </c>
      <c r="D128" s="16" t="s">
        <v>12</v>
      </c>
      <c r="E128" s="29">
        <v>525018.39</v>
      </c>
    </row>
    <row r="129" spans="1:5" x14ac:dyDescent="0.25">
      <c r="A129" s="27" t="s">
        <v>1313</v>
      </c>
      <c r="B129" s="28">
        <v>44928</v>
      </c>
      <c r="C129" s="15" t="s">
        <v>67</v>
      </c>
      <c r="D129" s="16" t="s">
        <v>12</v>
      </c>
      <c r="E129" s="29">
        <v>10000</v>
      </c>
    </row>
    <row r="130" spans="1:5" x14ac:dyDescent="0.25">
      <c r="A130" s="27" t="s">
        <v>118</v>
      </c>
      <c r="B130" s="28">
        <v>44901</v>
      </c>
      <c r="C130" s="15" t="s">
        <v>67</v>
      </c>
      <c r="D130" s="16" t="s">
        <v>12</v>
      </c>
      <c r="E130" s="29">
        <v>12952.5</v>
      </c>
    </row>
    <row r="131" spans="1:5" x14ac:dyDescent="0.25">
      <c r="A131" s="27" t="s">
        <v>1512</v>
      </c>
      <c r="B131" s="28">
        <v>44996</v>
      </c>
      <c r="C131" s="15" t="s">
        <v>67</v>
      </c>
      <c r="D131" s="16" t="s">
        <v>12</v>
      </c>
      <c r="E131" s="29">
        <v>383125</v>
      </c>
    </row>
    <row r="132" spans="1:5" x14ac:dyDescent="0.25">
      <c r="A132" s="27" t="s">
        <v>1515</v>
      </c>
      <c r="B132" s="28">
        <v>44996</v>
      </c>
      <c r="C132" s="15" t="s">
        <v>67</v>
      </c>
      <c r="D132" s="16" t="s">
        <v>12</v>
      </c>
      <c r="E132" s="29">
        <v>379025</v>
      </c>
    </row>
    <row r="133" spans="1:5" x14ac:dyDescent="0.25">
      <c r="A133" s="27" t="s">
        <v>1517</v>
      </c>
      <c r="B133" s="28">
        <v>44999</v>
      </c>
      <c r="C133" s="15" t="s">
        <v>67</v>
      </c>
      <c r="D133" s="16" t="s">
        <v>12</v>
      </c>
      <c r="E133" s="29">
        <v>328285.32</v>
      </c>
    </row>
    <row r="134" spans="1:5" x14ac:dyDescent="0.25">
      <c r="A134" s="27" t="s">
        <v>1518</v>
      </c>
      <c r="B134" s="28">
        <v>44999</v>
      </c>
      <c r="C134" s="15" t="s">
        <v>67</v>
      </c>
      <c r="D134" s="16" t="s">
        <v>12</v>
      </c>
      <c r="E134" s="29">
        <v>871889.2</v>
      </c>
    </row>
    <row r="135" spans="1:5" x14ac:dyDescent="0.25">
      <c r="A135" s="27" t="s">
        <v>1521</v>
      </c>
      <c r="B135" s="28">
        <v>44999</v>
      </c>
      <c r="C135" s="15" t="s">
        <v>67</v>
      </c>
      <c r="D135" s="16" t="s">
        <v>12</v>
      </c>
      <c r="E135" s="29">
        <v>196729.51</v>
      </c>
    </row>
    <row r="136" spans="1:5" x14ac:dyDescent="0.25">
      <c r="A136" s="27" t="s">
        <v>1522</v>
      </c>
      <c r="B136" s="28">
        <v>44999</v>
      </c>
      <c r="C136" s="15" t="s">
        <v>67</v>
      </c>
      <c r="D136" s="16" t="s">
        <v>12</v>
      </c>
      <c r="E136" s="29">
        <v>586420.5</v>
      </c>
    </row>
    <row r="137" spans="1:5" x14ac:dyDescent="0.25">
      <c r="A137" s="27" t="s">
        <v>1523</v>
      </c>
      <c r="B137" s="28">
        <v>45000</v>
      </c>
      <c r="C137" s="15" t="s">
        <v>67</v>
      </c>
      <c r="D137" s="16" t="s">
        <v>12</v>
      </c>
      <c r="E137" s="29">
        <v>5709613.8200000003</v>
      </c>
    </row>
    <row r="138" spans="1:5" x14ac:dyDescent="0.25">
      <c r="A138" s="27" t="s">
        <v>1584</v>
      </c>
      <c r="B138" s="28">
        <v>45017</v>
      </c>
      <c r="C138" s="15" t="s">
        <v>67</v>
      </c>
      <c r="D138" s="16" t="s">
        <v>12</v>
      </c>
      <c r="E138" s="29">
        <v>482652.76</v>
      </c>
    </row>
    <row r="139" spans="1:5" x14ac:dyDescent="0.25">
      <c r="A139" s="27" t="s">
        <v>1318</v>
      </c>
      <c r="B139" s="28">
        <v>44928</v>
      </c>
      <c r="C139" s="15" t="s">
        <v>1317</v>
      </c>
      <c r="D139" s="16" t="s">
        <v>12</v>
      </c>
      <c r="E139" s="29">
        <v>18393.75</v>
      </c>
    </row>
    <row r="140" spans="1:5" x14ac:dyDescent="0.25">
      <c r="A140" s="27" t="s">
        <v>1318</v>
      </c>
      <c r="B140" s="28">
        <v>44928</v>
      </c>
      <c r="C140" s="15" t="s">
        <v>1317</v>
      </c>
      <c r="D140" s="16" t="s">
        <v>12</v>
      </c>
      <c r="E140" s="29">
        <v>15750</v>
      </c>
    </row>
    <row r="141" spans="1:5" x14ac:dyDescent="0.25">
      <c r="A141" s="27" t="s">
        <v>1318</v>
      </c>
      <c r="B141" s="28">
        <v>44928</v>
      </c>
      <c r="C141" s="15" t="s">
        <v>1317</v>
      </c>
      <c r="D141" s="16" t="s">
        <v>12</v>
      </c>
      <c r="E141" s="29">
        <v>104300</v>
      </c>
    </row>
    <row r="142" spans="1:5" x14ac:dyDescent="0.25">
      <c r="A142" s="17" t="s">
        <v>20</v>
      </c>
      <c r="B142" s="24">
        <v>43774</v>
      </c>
      <c r="C142" s="15" t="s">
        <v>123</v>
      </c>
      <c r="D142" s="16" t="s">
        <v>12</v>
      </c>
      <c r="E142" s="23">
        <v>2383800</v>
      </c>
    </row>
    <row r="143" spans="1:5" x14ac:dyDescent="0.25">
      <c r="A143" s="17" t="s">
        <v>124</v>
      </c>
      <c r="B143" s="24">
        <v>43983</v>
      </c>
      <c r="C143" s="15" t="s">
        <v>123</v>
      </c>
      <c r="D143" s="16" t="s">
        <v>12</v>
      </c>
      <c r="E143" s="23">
        <v>153250</v>
      </c>
    </row>
    <row r="144" spans="1:5" x14ac:dyDescent="0.25">
      <c r="A144" s="17" t="s">
        <v>125</v>
      </c>
      <c r="B144" s="24">
        <v>44409</v>
      </c>
      <c r="C144" s="15" t="s">
        <v>123</v>
      </c>
      <c r="D144" s="16" t="s">
        <v>12</v>
      </c>
      <c r="E144" s="23">
        <v>50550</v>
      </c>
    </row>
    <row r="145" spans="1:5" x14ac:dyDescent="0.25">
      <c r="A145" s="17" t="s">
        <v>126</v>
      </c>
      <c r="B145" s="24">
        <v>44409</v>
      </c>
      <c r="C145" s="15" t="s">
        <v>123</v>
      </c>
      <c r="D145" s="16" t="s">
        <v>12</v>
      </c>
      <c r="E145" s="23">
        <v>91200</v>
      </c>
    </row>
    <row r="146" spans="1:5" x14ac:dyDescent="0.25">
      <c r="A146" s="17" t="s">
        <v>127</v>
      </c>
      <c r="B146" s="24">
        <v>44409</v>
      </c>
      <c r="C146" s="15" t="s">
        <v>123</v>
      </c>
      <c r="D146" s="16" t="s">
        <v>12</v>
      </c>
      <c r="E146" s="23">
        <v>16000</v>
      </c>
    </row>
    <row r="147" spans="1:5" x14ac:dyDescent="0.25">
      <c r="A147" s="17" t="s">
        <v>36</v>
      </c>
      <c r="B147" s="24">
        <v>44652</v>
      </c>
      <c r="C147" s="15" t="s">
        <v>123</v>
      </c>
      <c r="D147" s="16" t="s">
        <v>12</v>
      </c>
      <c r="E147" s="21">
        <v>77043</v>
      </c>
    </row>
    <row r="148" spans="1:5" x14ac:dyDescent="0.25">
      <c r="A148" s="17" t="s">
        <v>129</v>
      </c>
      <c r="B148" s="24">
        <v>44743</v>
      </c>
      <c r="C148" s="15" t="s">
        <v>123</v>
      </c>
      <c r="D148" s="16" t="s">
        <v>12</v>
      </c>
      <c r="E148" s="21">
        <v>4463012.4000000004</v>
      </c>
    </row>
    <row r="149" spans="1:5" x14ac:dyDescent="0.25">
      <c r="A149" s="17" t="s">
        <v>130</v>
      </c>
      <c r="B149" s="24">
        <v>44743</v>
      </c>
      <c r="C149" s="15" t="s">
        <v>123</v>
      </c>
      <c r="D149" s="16" t="s">
        <v>12</v>
      </c>
      <c r="E149" s="21">
        <v>95148</v>
      </c>
    </row>
    <row r="150" spans="1:5" x14ac:dyDescent="0.25">
      <c r="A150" s="17" t="s">
        <v>131</v>
      </c>
      <c r="B150" s="24">
        <v>44743</v>
      </c>
      <c r="C150" s="15" t="s">
        <v>123</v>
      </c>
      <c r="D150" s="16" t="s">
        <v>12</v>
      </c>
      <c r="E150" s="21">
        <v>59600</v>
      </c>
    </row>
    <row r="151" spans="1:5" x14ac:dyDescent="0.25">
      <c r="A151" s="17" t="s">
        <v>133</v>
      </c>
      <c r="B151" s="24">
        <v>44774</v>
      </c>
      <c r="C151" s="15" t="s">
        <v>123</v>
      </c>
      <c r="D151" s="16" t="s">
        <v>12</v>
      </c>
      <c r="E151" s="21">
        <v>44750</v>
      </c>
    </row>
    <row r="152" spans="1:5" x14ac:dyDescent="0.25">
      <c r="A152" s="17" t="s">
        <v>135</v>
      </c>
      <c r="B152" s="24">
        <v>44783</v>
      </c>
      <c r="C152" s="15" t="s">
        <v>123</v>
      </c>
      <c r="D152" s="16" t="s">
        <v>12</v>
      </c>
      <c r="E152" s="21">
        <v>48550</v>
      </c>
    </row>
    <row r="153" spans="1:5" x14ac:dyDescent="0.25">
      <c r="A153" s="17" t="s">
        <v>136</v>
      </c>
      <c r="B153" s="24">
        <v>44835</v>
      </c>
      <c r="C153" s="15" t="s">
        <v>123</v>
      </c>
      <c r="D153" s="16" t="s">
        <v>12</v>
      </c>
      <c r="E153" s="21">
        <v>132999.15</v>
      </c>
    </row>
    <row r="154" spans="1:5" x14ac:dyDescent="0.25">
      <c r="A154" s="17" t="s">
        <v>1319</v>
      </c>
      <c r="B154" s="24">
        <v>44928</v>
      </c>
      <c r="C154" s="15" t="s">
        <v>123</v>
      </c>
      <c r="D154" s="16" t="s">
        <v>12</v>
      </c>
      <c r="E154" s="21">
        <v>4694012.4000000004</v>
      </c>
    </row>
    <row r="155" spans="1:5" x14ac:dyDescent="0.25">
      <c r="A155" s="17" t="s">
        <v>137</v>
      </c>
      <c r="B155" s="24">
        <v>44835</v>
      </c>
      <c r="C155" s="15" t="s">
        <v>123</v>
      </c>
      <c r="D155" s="16" t="s">
        <v>12</v>
      </c>
      <c r="E155" s="21">
        <v>122500</v>
      </c>
    </row>
    <row r="156" spans="1:5" x14ac:dyDescent="0.25">
      <c r="A156" s="17" t="s">
        <v>364</v>
      </c>
      <c r="B156" s="24">
        <v>45029</v>
      </c>
      <c r="C156" s="15" t="s">
        <v>123</v>
      </c>
      <c r="D156" s="16" t="s">
        <v>12</v>
      </c>
      <c r="E156" s="21">
        <v>5104530.33</v>
      </c>
    </row>
    <row r="157" spans="1:5" x14ac:dyDescent="0.25">
      <c r="A157" s="17" t="s">
        <v>1697</v>
      </c>
      <c r="B157" s="24">
        <v>45077</v>
      </c>
      <c r="C157" s="15" t="s">
        <v>123</v>
      </c>
      <c r="D157" s="16" t="s">
        <v>12</v>
      </c>
      <c r="E157" s="21">
        <v>16000</v>
      </c>
    </row>
    <row r="158" spans="1:5" x14ac:dyDescent="0.25">
      <c r="A158" s="17" t="s">
        <v>1607</v>
      </c>
      <c r="B158" s="24">
        <v>45077</v>
      </c>
      <c r="C158" s="15" t="s">
        <v>123</v>
      </c>
      <c r="D158" s="16" t="s">
        <v>12</v>
      </c>
      <c r="E158" s="21">
        <v>13903.92</v>
      </c>
    </row>
    <row r="159" spans="1:5" x14ac:dyDescent="0.25">
      <c r="A159" s="17" t="s">
        <v>1698</v>
      </c>
      <c r="B159" s="24">
        <v>45077</v>
      </c>
      <c r="C159" s="15" t="s">
        <v>123</v>
      </c>
      <c r="D159" s="16" t="s">
        <v>12</v>
      </c>
      <c r="E159" s="21">
        <v>16000</v>
      </c>
    </row>
    <row r="160" spans="1:5" x14ac:dyDescent="0.25">
      <c r="A160" s="17" t="s">
        <v>1699</v>
      </c>
      <c r="B160" s="24">
        <v>45077</v>
      </c>
      <c r="C160" s="15" t="s">
        <v>123</v>
      </c>
      <c r="D160" s="16" t="s">
        <v>12</v>
      </c>
      <c r="E160" s="21">
        <v>6621</v>
      </c>
    </row>
    <row r="161" spans="1:5" x14ac:dyDescent="0.25">
      <c r="A161" s="17" t="s">
        <v>1700</v>
      </c>
      <c r="B161" s="24">
        <v>45077</v>
      </c>
      <c r="C161" s="15" t="s">
        <v>123</v>
      </c>
      <c r="D161" s="16" t="s">
        <v>12</v>
      </c>
      <c r="E161" s="21">
        <v>94540</v>
      </c>
    </row>
    <row r="162" spans="1:5" x14ac:dyDescent="0.25">
      <c r="A162" s="17" t="s">
        <v>368</v>
      </c>
      <c r="B162" s="24">
        <v>45077</v>
      </c>
      <c r="C162" s="15" t="s">
        <v>123</v>
      </c>
      <c r="D162" s="16" t="s">
        <v>12</v>
      </c>
      <c r="E162" s="21">
        <v>93431</v>
      </c>
    </row>
    <row r="163" spans="1:5" x14ac:dyDescent="0.25">
      <c r="A163" s="17" t="s">
        <v>369</v>
      </c>
      <c r="B163" s="24">
        <v>45068</v>
      </c>
      <c r="C163" s="15" t="s">
        <v>123</v>
      </c>
      <c r="D163" s="16" t="s">
        <v>12</v>
      </c>
      <c r="E163" s="21">
        <v>30675.84</v>
      </c>
    </row>
    <row r="164" spans="1:5" x14ac:dyDescent="0.25">
      <c r="A164" s="17" t="s">
        <v>1691</v>
      </c>
      <c r="B164" s="24">
        <v>45068</v>
      </c>
      <c r="C164" s="15" t="s">
        <v>123</v>
      </c>
      <c r="D164" s="16" t="s">
        <v>12</v>
      </c>
      <c r="E164" s="21">
        <v>1685760</v>
      </c>
    </row>
    <row r="165" spans="1:5" x14ac:dyDescent="0.25">
      <c r="A165" s="17" t="s">
        <v>370</v>
      </c>
      <c r="B165" s="24">
        <v>45068</v>
      </c>
      <c r="C165" s="15" t="s">
        <v>123</v>
      </c>
      <c r="D165" s="16" t="s">
        <v>12</v>
      </c>
      <c r="E165" s="21">
        <v>1583448</v>
      </c>
    </row>
    <row r="166" spans="1:5" x14ac:dyDescent="0.25">
      <c r="A166" s="17" t="s">
        <v>1692</v>
      </c>
      <c r="B166" s="24">
        <v>45069</v>
      </c>
      <c r="C166" s="15" t="s">
        <v>123</v>
      </c>
      <c r="D166" s="16" t="s">
        <v>12</v>
      </c>
      <c r="E166" s="21">
        <v>16000</v>
      </c>
    </row>
    <row r="167" spans="1:5" x14ac:dyDescent="0.25">
      <c r="A167" s="17" t="s">
        <v>1693</v>
      </c>
      <c r="B167" s="24">
        <v>45069</v>
      </c>
      <c r="C167" s="15" t="s">
        <v>123</v>
      </c>
      <c r="D167" s="16" t="s">
        <v>12</v>
      </c>
      <c r="E167" s="21">
        <v>219100</v>
      </c>
    </row>
    <row r="168" spans="1:5" x14ac:dyDescent="0.25">
      <c r="A168" s="17" t="s">
        <v>1694</v>
      </c>
      <c r="B168" s="24">
        <v>45069</v>
      </c>
      <c r="C168" s="15" t="s">
        <v>123</v>
      </c>
      <c r="D168" s="16" t="s">
        <v>12</v>
      </c>
      <c r="E168" s="21">
        <v>30675.84</v>
      </c>
    </row>
    <row r="169" spans="1:5" x14ac:dyDescent="0.25">
      <c r="A169" s="17" t="s">
        <v>1695</v>
      </c>
      <c r="B169" s="24">
        <v>45069</v>
      </c>
      <c r="C169" s="15" t="s">
        <v>123</v>
      </c>
      <c r="D169" s="16" t="s">
        <v>12</v>
      </c>
      <c r="E169" s="21">
        <v>16000</v>
      </c>
    </row>
    <row r="170" spans="1:5" x14ac:dyDescent="0.25">
      <c r="A170" s="17" t="s">
        <v>1696</v>
      </c>
      <c r="B170" s="24">
        <v>45069</v>
      </c>
      <c r="C170" s="15" t="s">
        <v>123</v>
      </c>
      <c r="D170" s="16" t="s">
        <v>12</v>
      </c>
      <c r="E170" s="21">
        <v>240000</v>
      </c>
    </row>
    <row r="171" spans="1:5" x14ac:dyDescent="0.25">
      <c r="A171" s="16" t="s">
        <v>140</v>
      </c>
      <c r="B171" s="18">
        <v>43252</v>
      </c>
      <c r="C171" s="15" t="s">
        <v>139</v>
      </c>
      <c r="D171" s="16" t="s">
        <v>12</v>
      </c>
      <c r="E171" s="26">
        <v>45408.17</v>
      </c>
    </row>
    <row r="172" spans="1:5" x14ac:dyDescent="0.25">
      <c r="A172" s="16" t="s">
        <v>142</v>
      </c>
      <c r="B172" s="18">
        <v>43139</v>
      </c>
      <c r="C172" s="15" t="s">
        <v>141</v>
      </c>
      <c r="D172" s="16" t="s">
        <v>12</v>
      </c>
      <c r="E172" s="26">
        <v>853960</v>
      </c>
    </row>
    <row r="173" spans="1:5" x14ac:dyDescent="0.25">
      <c r="A173" s="16" t="s">
        <v>158</v>
      </c>
      <c r="B173" s="18">
        <v>43293</v>
      </c>
      <c r="C173" s="15" t="s">
        <v>157</v>
      </c>
      <c r="D173" s="16" t="s">
        <v>12</v>
      </c>
      <c r="E173" s="31">
        <v>26333.33</v>
      </c>
    </row>
    <row r="174" spans="1:5" x14ac:dyDescent="0.25">
      <c r="A174" s="16" t="s">
        <v>159</v>
      </c>
      <c r="B174" s="18">
        <v>43647</v>
      </c>
      <c r="C174" s="15" t="s">
        <v>157</v>
      </c>
      <c r="D174" s="16" t="s">
        <v>12</v>
      </c>
      <c r="E174" s="31">
        <v>81971.56</v>
      </c>
    </row>
    <row r="175" spans="1:5" x14ac:dyDescent="0.25">
      <c r="A175" s="17" t="s">
        <v>160</v>
      </c>
      <c r="B175" s="24">
        <v>43983</v>
      </c>
      <c r="C175" s="15" t="s">
        <v>157</v>
      </c>
      <c r="D175" s="16" t="s">
        <v>12</v>
      </c>
      <c r="E175" s="31">
        <v>75790</v>
      </c>
    </row>
    <row r="176" spans="1:5" x14ac:dyDescent="0.25">
      <c r="A176" s="17" t="s">
        <v>161</v>
      </c>
      <c r="B176" s="24">
        <v>43983</v>
      </c>
      <c r="C176" s="15" t="s">
        <v>157</v>
      </c>
      <c r="D176" s="16" t="s">
        <v>12</v>
      </c>
      <c r="E176" s="31">
        <v>119473.33</v>
      </c>
    </row>
    <row r="177" spans="1:5" x14ac:dyDescent="0.25">
      <c r="A177" s="17" t="s">
        <v>162</v>
      </c>
      <c r="B177" s="24">
        <v>43983</v>
      </c>
      <c r="C177" s="15" t="s">
        <v>157</v>
      </c>
      <c r="D177" s="16" t="s">
        <v>12</v>
      </c>
      <c r="E177" s="31">
        <v>304498.33</v>
      </c>
    </row>
    <row r="178" spans="1:5" x14ac:dyDescent="0.25">
      <c r="A178" s="17" t="s">
        <v>163</v>
      </c>
      <c r="B178" s="24">
        <v>43983</v>
      </c>
      <c r="C178" s="15" t="s">
        <v>157</v>
      </c>
      <c r="D178" s="16" t="s">
        <v>12</v>
      </c>
      <c r="E178" s="31">
        <v>35701.050000000003</v>
      </c>
    </row>
    <row r="179" spans="1:5" x14ac:dyDescent="0.25">
      <c r="A179" s="17" t="s">
        <v>165</v>
      </c>
      <c r="B179" s="18">
        <v>43983</v>
      </c>
      <c r="C179" s="15" t="s">
        <v>164</v>
      </c>
      <c r="D179" s="16" t="s">
        <v>12</v>
      </c>
      <c r="E179" s="31">
        <v>190957</v>
      </c>
    </row>
    <row r="180" spans="1:5" x14ac:dyDescent="0.25">
      <c r="A180" s="17" t="s">
        <v>166</v>
      </c>
      <c r="B180" s="18">
        <v>44378</v>
      </c>
      <c r="C180" s="15" t="s">
        <v>157</v>
      </c>
      <c r="D180" s="16" t="s">
        <v>12</v>
      </c>
      <c r="E180" s="21">
        <v>805749.99</v>
      </c>
    </row>
    <row r="181" spans="1:5" x14ac:dyDescent="0.25">
      <c r="A181" s="17" t="s">
        <v>167</v>
      </c>
      <c r="B181" s="18">
        <v>44013</v>
      </c>
      <c r="C181" s="25" t="s">
        <v>157</v>
      </c>
      <c r="D181" s="16" t="s">
        <v>12</v>
      </c>
      <c r="E181" s="21">
        <v>1311778.1200000001</v>
      </c>
    </row>
    <row r="182" spans="1:5" x14ac:dyDescent="0.25">
      <c r="A182" s="17" t="s">
        <v>168</v>
      </c>
      <c r="B182" s="18">
        <v>44013</v>
      </c>
      <c r="C182" s="15" t="s">
        <v>157</v>
      </c>
      <c r="D182" s="16" t="s">
        <v>12</v>
      </c>
      <c r="E182" s="21">
        <v>1191821.1200000001</v>
      </c>
    </row>
    <row r="183" spans="1:5" x14ac:dyDescent="0.25">
      <c r="A183" s="17" t="s">
        <v>169</v>
      </c>
      <c r="B183" s="18">
        <v>44013</v>
      </c>
      <c r="C183" s="15" t="s">
        <v>157</v>
      </c>
      <c r="D183" s="16" t="s">
        <v>12</v>
      </c>
      <c r="E183" s="21">
        <v>833843.32</v>
      </c>
    </row>
    <row r="184" spans="1:5" x14ac:dyDescent="0.25">
      <c r="A184" s="17" t="s">
        <v>170</v>
      </c>
      <c r="B184" s="18">
        <v>44026</v>
      </c>
      <c r="C184" s="15" t="s">
        <v>157</v>
      </c>
      <c r="D184" s="16" t="s">
        <v>12</v>
      </c>
      <c r="E184" s="21">
        <v>807554.71</v>
      </c>
    </row>
    <row r="185" spans="1:5" x14ac:dyDescent="0.25">
      <c r="A185" s="17" t="s">
        <v>171</v>
      </c>
      <c r="B185" s="18">
        <v>44026</v>
      </c>
      <c r="C185" s="15" t="s">
        <v>157</v>
      </c>
      <c r="D185" s="16" t="s">
        <v>12</v>
      </c>
      <c r="E185" s="21">
        <v>752555.62</v>
      </c>
    </row>
    <row r="186" spans="1:5" x14ac:dyDescent="0.25">
      <c r="A186" s="17" t="s">
        <v>173</v>
      </c>
      <c r="B186" s="18">
        <v>44593</v>
      </c>
      <c r="C186" s="15" t="s">
        <v>157</v>
      </c>
      <c r="D186" s="16" t="s">
        <v>12</v>
      </c>
      <c r="E186" s="21">
        <v>30600</v>
      </c>
    </row>
    <row r="187" spans="1:5" x14ac:dyDescent="0.25">
      <c r="A187" s="17" t="s">
        <v>176</v>
      </c>
      <c r="B187" s="18">
        <v>44805</v>
      </c>
      <c r="C187" s="15" t="s">
        <v>157</v>
      </c>
      <c r="D187" s="16" t="s">
        <v>12</v>
      </c>
      <c r="E187" s="21">
        <v>279415.13</v>
      </c>
    </row>
    <row r="188" spans="1:5" x14ac:dyDescent="0.25">
      <c r="A188" s="17" t="s">
        <v>177</v>
      </c>
      <c r="B188" s="18">
        <v>44805</v>
      </c>
      <c r="C188" s="15" t="s">
        <v>157</v>
      </c>
      <c r="D188" s="16" t="s">
        <v>12</v>
      </c>
      <c r="E188" s="21">
        <v>35500</v>
      </c>
    </row>
    <row r="189" spans="1:5" x14ac:dyDescent="0.25">
      <c r="A189" s="17" t="s">
        <v>148</v>
      </c>
      <c r="B189" s="18">
        <v>43106</v>
      </c>
      <c r="C189" s="15" t="s">
        <v>157</v>
      </c>
      <c r="D189" s="16" t="s">
        <v>12</v>
      </c>
      <c r="E189" s="21">
        <v>28994.25</v>
      </c>
    </row>
    <row r="190" spans="1:5" x14ac:dyDescent="0.25">
      <c r="A190" s="17" t="s">
        <v>150</v>
      </c>
      <c r="B190" s="18">
        <v>43106</v>
      </c>
      <c r="C190" s="15" t="s">
        <v>157</v>
      </c>
      <c r="D190" s="16" t="s">
        <v>12</v>
      </c>
      <c r="E190" s="21">
        <v>41688.25</v>
      </c>
    </row>
    <row r="191" spans="1:5" x14ac:dyDescent="0.25">
      <c r="A191" s="17" t="s">
        <v>1265</v>
      </c>
      <c r="B191" s="18">
        <v>43110</v>
      </c>
      <c r="C191" s="15" t="s">
        <v>157</v>
      </c>
      <c r="D191" s="16" t="s">
        <v>12</v>
      </c>
      <c r="E191" s="21">
        <v>541226</v>
      </c>
    </row>
    <row r="192" spans="1:5" x14ac:dyDescent="0.25">
      <c r="A192" s="17" t="s">
        <v>156</v>
      </c>
      <c r="B192" s="18" t="s">
        <v>1320</v>
      </c>
      <c r="C192" s="15" t="s">
        <v>157</v>
      </c>
      <c r="D192" s="16" t="s">
        <v>12</v>
      </c>
      <c r="E192" s="21">
        <v>760832.2</v>
      </c>
    </row>
    <row r="193" spans="1:5" x14ac:dyDescent="0.25">
      <c r="A193" s="17" t="s">
        <v>1321</v>
      </c>
      <c r="B193" s="18" t="s">
        <v>1322</v>
      </c>
      <c r="C193" s="15" t="s">
        <v>157</v>
      </c>
      <c r="D193" s="16" t="s">
        <v>12</v>
      </c>
      <c r="E193" s="21">
        <v>55604.49</v>
      </c>
    </row>
    <row r="194" spans="1:5" x14ac:dyDescent="0.25">
      <c r="A194" s="17" t="s">
        <v>1323</v>
      </c>
      <c r="B194" s="18">
        <v>43470</v>
      </c>
      <c r="C194" s="15" t="s">
        <v>157</v>
      </c>
      <c r="D194" s="16" t="s">
        <v>12</v>
      </c>
      <c r="E194" s="21">
        <v>298886</v>
      </c>
    </row>
    <row r="195" spans="1:5" x14ac:dyDescent="0.25">
      <c r="A195" s="17" t="s">
        <v>1595</v>
      </c>
      <c r="B195" s="18">
        <v>45027</v>
      </c>
      <c r="C195" s="15" t="s">
        <v>157</v>
      </c>
      <c r="D195" s="16" t="s">
        <v>12</v>
      </c>
      <c r="E195" s="21">
        <v>214800</v>
      </c>
    </row>
    <row r="196" spans="1:5" x14ac:dyDescent="0.25">
      <c r="A196" s="17" t="s">
        <v>185</v>
      </c>
      <c r="B196" s="18">
        <v>44348</v>
      </c>
      <c r="C196" s="15" t="s">
        <v>184</v>
      </c>
      <c r="D196" s="16" t="s">
        <v>12</v>
      </c>
      <c r="E196" s="23">
        <v>1476200</v>
      </c>
    </row>
    <row r="197" spans="1:5" x14ac:dyDescent="0.25">
      <c r="A197" s="17" t="s">
        <v>229</v>
      </c>
      <c r="B197" s="18" t="s">
        <v>1324</v>
      </c>
      <c r="C197" s="15" t="s">
        <v>186</v>
      </c>
      <c r="D197" s="16" t="s">
        <v>12</v>
      </c>
      <c r="E197" s="21">
        <v>73750</v>
      </c>
    </row>
    <row r="198" spans="1:5" x14ac:dyDescent="0.25">
      <c r="A198" s="17" t="s">
        <v>230</v>
      </c>
      <c r="B198" s="18" t="s">
        <v>1325</v>
      </c>
      <c r="C198" s="15" t="s">
        <v>186</v>
      </c>
      <c r="D198" s="16" t="s">
        <v>12</v>
      </c>
      <c r="E198" s="21">
        <v>76350</v>
      </c>
    </row>
    <row r="199" spans="1:5" x14ac:dyDescent="0.25">
      <c r="A199" s="17" t="s">
        <v>192</v>
      </c>
      <c r="B199" s="24">
        <v>43983</v>
      </c>
      <c r="C199" s="15" t="s">
        <v>191</v>
      </c>
      <c r="D199" s="16" t="s">
        <v>12</v>
      </c>
      <c r="E199" s="23">
        <v>510345.6</v>
      </c>
    </row>
    <row r="200" spans="1:5" x14ac:dyDescent="0.25">
      <c r="A200" s="32" t="s">
        <v>193</v>
      </c>
      <c r="B200" s="24">
        <v>44501</v>
      </c>
      <c r="C200" s="15" t="s">
        <v>191</v>
      </c>
      <c r="D200" s="16" t="s">
        <v>12</v>
      </c>
      <c r="E200" s="21">
        <v>623731.15</v>
      </c>
    </row>
    <row r="201" spans="1:5" x14ac:dyDescent="0.25">
      <c r="A201" s="32" t="s">
        <v>194</v>
      </c>
      <c r="B201" s="24">
        <v>44620</v>
      </c>
      <c r="C201" s="15" t="s">
        <v>191</v>
      </c>
      <c r="D201" s="16" t="s">
        <v>12</v>
      </c>
      <c r="E201" s="21">
        <v>19570</v>
      </c>
    </row>
    <row r="202" spans="1:5" x14ac:dyDescent="0.25">
      <c r="A202" s="32" t="s">
        <v>195</v>
      </c>
      <c r="B202" s="24">
        <v>44713</v>
      </c>
      <c r="C202" s="15" t="s">
        <v>191</v>
      </c>
      <c r="D202" s="16" t="s">
        <v>12</v>
      </c>
      <c r="E202" s="21">
        <v>17215.21</v>
      </c>
    </row>
    <row r="203" spans="1:5" x14ac:dyDescent="0.25">
      <c r="A203" s="32" t="s">
        <v>196</v>
      </c>
      <c r="B203" s="24">
        <v>44743</v>
      </c>
      <c r="C203" s="15" t="s">
        <v>191</v>
      </c>
      <c r="D203" s="16" t="s">
        <v>12</v>
      </c>
      <c r="E203" s="21">
        <v>112138.32</v>
      </c>
    </row>
    <row r="204" spans="1:5" x14ac:dyDescent="0.25">
      <c r="A204" s="32" t="s">
        <v>197</v>
      </c>
      <c r="B204" s="24">
        <v>44743</v>
      </c>
      <c r="C204" s="15" t="s">
        <v>191</v>
      </c>
      <c r="D204" s="16" t="s">
        <v>12</v>
      </c>
      <c r="E204" s="21">
        <v>54920</v>
      </c>
    </row>
    <row r="205" spans="1:5" x14ac:dyDescent="0.25">
      <c r="A205" s="32" t="s">
        <v>199</v>
      </c>
      <c r="B205" s="24">
        <v>44743</v>
      </c>
      <c r="C205" s="15" t="s">
        <v>191</v>
      </c>
      <c r="D205" s="16" t="s">
        <v>12</v>
      </c>
      <c r="E205" s="21">
        <v>86051.04</v>
      </c>
    </row>
    <row r="206" spans="1:5" x14ac:dyDescent="0.25">
      <c r="A206" s="32" t="s">
        <v>200</v>
      </c>
      <c r="B206" s="24">
        <v>44746</v>
      </c>
      <c r="C206" s="15" t="s">
        <v>191</v>
      </c>
      <c r="D206" s="16" t="s">
        <v>12</v>
      </c>
      <c r="E206" s="21">
        <v>15290</v>
      </c>
    </row>
    <row r="207" spans="1:5" x14ac:dyDescent="0.25">
      <c r="A207" s="32" t="s">
        <v>201</v>
      </c>
      <c r="B207" s="24">
        <v>44748</v>
      </c>
      <c r="C207" s="15" t="s">
        <v>191</v>
      </c>
      <c r="D207" s="16" t="s">
        <v>12</v>
      </c>
      <c r="E207" s="21">
        <v>54899.08</v>
      </c>
    </row>
    <row r="208" spans="1:5" x14ac:dyDescent="0.25">
      <c r="A208" s="32" t="s">
        <v>202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203</v>
      </c>
      <c r="B209" s="24">
        <v>44748</v>
      </c>
      <c r="C209" s="15" t="s">
        <v>191</v>
      </c>
      <c r="D209" s="16" t="s">
        <v>12</v>
      </c>
      <c r="E209" s="21">
        <v>55100.12</v>
      </c>
    </row>
    <row r="210" spans="1:5" x14ac:dyDescent="0.25">
      <c r="A210" s="32" t="s">
        <v>204</v>
      </c>
      <c r="B210" s="24">
        <v>44748</v>
      </c>
      <c r="C210" s="15" t="s">
        <v>191</v>
      </c>
      <c r="D210" s="16" t="s">
        <v>12</v>
      </c>
      <c r="E210" s="21">
        <v>37869.08</v>
      </c>
    </row>
    <row r="211" spans="1:5" x14ac:dyDescent="0.25">
      <c r="A211" s="32" t="s">
        <v>205</v>
      </c>
      <c r="B211" s="24">
        <v>44853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209</v>
      </c>
      <c r="B212" s="24">
        <v>44875</v>
      </c>
      <c r="C212" s="15" t="s">
        <v>191</v>
      </c>
      <c r="D212" s="16" t="s">
        <v>12</v>
      </c>
      <c r="E212" s="21">
        <v>849217.92</v>
      </c>
    </row>
    <row r="213" spans="1:5" x14ac:dyDescent="0.25">
      <c r="A213" s="32" t="s">
        <v>210</v>
      </c>
      <c r="B213" s="24">
        <v>44876</v>
      </c>
      <c r="C213" s="15" t="s">
        <v>191</v>
      </c>
      <c r="D213" s="16" t="s">
        <v>12</v>
      </c>
      <c r="E213" s="21">
        <v>20132.7</v>
      </c>
    </row>
    <row r="214" spans="1:5" x14ac:dyDescent="0.25">
      <c r="A214" s="32" t="s">
        <v>211</v>
      </c>
      <c r="B214" s="24">
        <v>44876</v>
      </c>
      <c r="C214" s="15" t="s">
        <v>191</v>
      </c>
      <c r="D214" s="16" t="s">
        <v>12</v>
      </c>
      <c r="E214" s="21">
        <v>1491672.7</v>
      </c>
    </row>
    <row r="215" spans="1:5" x14ac:dyDescent="0.25">
      <c r="A215" s="32" t="s">
        <v>212</v>
      </c>
      <c r="B215" s="24">
        <v>44879</v>
      </c>
      <c r="C215" s="15" t="s">
        <v>191</v>
      </c>
      <c r="D215" s="16" t="s">
        <v>12</v>
      </c>
      <c r="E215" s="21">
        <v>634924.87</v>
      </c>
    </row>
    <row r="216" spans="1:5" x14ac:dyDescent="0.25">
      <c r="A216" s="32" t="s">
        <v>213</v>
      </c>
      <c r="B216" s="24">
        <v>44879</v>
      </c>
      <c r="C216" s="15" t="s">
        <v>191</v>
      </c>
      <c r="D216" s="16" t="s">
        <v>12</v>
      </c>
      <c r="E216" s="21">
        <v>1530946</v>
      </c>
    </row>
    <row r="217" spans="1:5" x14ac:dyDescent="0.25">
      <c r="A217" s="32" t="s">
        <v>214</v>
      </c>
      <c r="B217" s="24">
        <v>44896</v>
      </c>
      <c r="C217" s="15" t="s">
        <v>191</v>
      </c>
      <c r="D217" s="16" t="s">
        <v>12</v>
      </c>
      <c r="E217" s="21">
        <v>303418.53000000003</v>
      </c>
    </row>
    <row r="218" spans="1:5" x14ac:dyDescent="0.25">
      <c r="A218" s="32" t="s">
        <v>1326</v>
      </c>
      <c r="B218" s="24">
        <v>44928</v>
      </c>
      <c r="C218" s="15" t="s">
        <v>191</v>
      </c>
      <c r="D218" s="16" t="s">
        <v>12</v>
      </c>
      <c r="E218" s="21">
        <v>730800</v>
      </c>
    </row>
    <row r="219" spans="1:5" x14ac:dyDescent="0.25">
      <c r="A219" s="32" t="s">
        <v>1327</v>
      </c>
      <c r="B219" s="24">
        <v>45109</v>
      </c>
      <c r="C219" s="15" t="s">
        <v>191</v>
      </c>
      <c r="D219" s="16" t="s">
        <v>12</v>
      </c>
      <c r="E219" s="21">
        <v>268103.93</v>
      </c>
    </row>
    <row r="220" spans="1:5" x14ac:dyDescent="0.25">
      <c r="A220" s="32" t="s">
        <v>216</v>
      </c>
      <c r="B220" s="24">
        <v>44893</v>
      </c>
      <c r="C220" s="15" t="s">
        <v>191</v>
      </c>
      <c r="D220" s="16" t="s">
        <v>12</v>
      </c>
      <c r="E220" s="21">
        <v>303418.53000000003</v>
      </c>
    </row>
    <row r="221" spans="1:5" x14ac:dyDescent="0.25">
      <c r="A221" s="32" t="s">
        <v>1571</v>
      </c>
      <c r="B221" s="24">
        <v>45017</v>
      </c>
      <c r="C221" s="15" t="s">
        <v>191</v>
      </c>
      <c r="D221" s="16" t="s">
        <v>12</v>
      </c>
      <c r="E221" s="21">
        <v>1576438.58</v>
      </c>
    </row>
    <row r="222" spans="1:5" x14ac:dyDescent="0.25">
      <c r="A222" s="32" t="s">
        <v>1572</v>
      </c>
      <c r="B222" s="24">
        <v>45017</v>
      </c>
      <c r="C222" s="15" t="s">
        <v>191</v>
      </c>
      <c r="D222" s="16" t="s">
        <v>12</v>
      </c>
      <c r="E222" s="21">
        <v>1926379.85</v>
      </c>
    </row>
    <row r="223" spans="1:5" x14ac:dyDescent="0.25">
      <c r="A223" s="32" t="s">
        <v>1573</v>
      </c>
      <c r="B223" s="24">
        <v>45029</v>
      </c>
      <c r="C223" s="15" t="s">
        <v>191</v>
      </c>
      <c r="D223" s="16" t="s">
        <v>12</v>
      </c>
      <c r="E223" s="21">
        <v>17527.91</v>
      </c>
    </row>
    <row r="224" spans="1:5" x14ac:dyDescent="0.25">
      <c r="A224" s="32" t="s">
        <v>1574</v>
      </c>
      <c r="B224" s="24">
        <v>45029</v>
      </c>
      <c r="C224" s="15" t="s">
        <v>191</v>
      </c>
      <c r="D224" s="16" t="s">
        <v>12</v>
      </c>
      <c r="E224" s="21">
        <v>14574.88</v>
      </c>
    </row>
    <row r="225" spans="1:5" x14ac:dyDescent="0.25">
      <c r="A225" s="32" t="s">
        <v>1575</v>
      </c>
      <c r="B225" s="24">
        <v>45029</v>
      </c>
      <c r="C225" s="15" t="s">
        <v>191</v>
      </c>
      <c r="D225" s="16" t="s">
        <v>12</v>
      </c>
      <c r="E225" s="21">
        <v>14574.88</v>
      </c>
    </row>
    <row r="226" spans="1:5" x14ac:dyDescent="0.25">
      <c r="A226" s="32" t="s">
        <v>1576</v>
      </c>
      <c r="B226" s="24">
        <v>45037</v>
      </c>
      <c r="C226" s="15" t="s">
        <v>191</v>
      </c>
      <c r="D226" s="16" t="s">
        <v>12</v>
      </c>
      <c r="E226" s="21">
        <v>933534.41</v>
      </c>
    </row>
    <row r="227" spans="1:5" x14ac:dyDescent="0.25">
      <c r="A227" s="32" t="s">
        <v>1656</v>
      </c>
      <c r="B227" s="24">
        <v>45047</v>
      </c>
      <c r="C227" s="15" t="s">
        <v>191</v>
      </c>
      <c r="D227" s="16" t="s">
        <v>12</v>
      </c>
      <c r="E227" s="21">
        <v>1507641.11</v>
      </c>
    </row>
    <row r="228" spans="1:5" x14ac:dyDescent="0.25">
      <c r="A228" s="32" t="s">
        <v>1657</v>
      </c>
      <c r="B228" s="24">
        <v>45047</v>
      </c>
      <c r="C228" s="15" t="s">
        <v>191</v>
      </c>
      <c r="D228" s="16" t="s">
        <v>12</v>
      </c>
      <c r="E228" s="21">
        <v>1060977.26</v>
      </c>
    </row>
    <row r="229" spans="1:5" x14ac:dyDescent="0.25">
      <c r="A229" s="32" t="s">
        <v>1658</v>
      </c>
      <c r="B229" s="24">
        <v>45047</v>
      </c>
      <c r="C229" s="15" t="s">
        <v>191</v>
      </c>
      <c r="D229" s="16" t="s">
        <v>12</v>
      </c>
      <c r="E229" s="21">
        <v>152798.92000000001</v>
      </c>
    </row>
    <row r="230" spans="1:5" x14ac:dyDescent="0.25">
      <c r="A230" s="32" t="s">
        <v>1659</v>
      </c>
      <c r="B230" s="24">
        <v>45047</v>
      </c>
      <c r="C230" s="15" t="s">
        <v>191</v>
      </c>
      <c r="D230" s="16" t="s">
        <v>12</v>
      </c>
      <c r="E230" s="21">
        <v>85119.37</v>
      </c>
    </row>
    <row r="231" spans="1:5" x14ac:dyDescent="0.25">
      <c r="A231" s="32" t="s">
        <v>1660</v>
      </c>
      <c r="B231" s="24">
        <v>45047</v>
      </c>
      <c r="C231" s="15" t="s">
        <v>191</v>
      </c>
      <c r="D231" s="16" t="s">
        <v>12</v>
      </c>
      <c r="E231" s="21">
        <v>47145</v>
      </c>
    </row>
    <row r="232" spans="1:5" x14ac:dyDescent="0.25">
      <c r="A232" s="32" t="s">
        <v>1661</v>
      </c>
      <c r="B232" s="24">
        <v>45047</v>
      </c>
      <c r="C232" s="15" t="s">
        <v>191</v>
      </c>
      <c r="D232" s="16" t="s">
        <v>12</v>
      </c>
      <c r="E232" s="21">
        <v>733116.56</v>
      </c>
    </row>
    <row r="233" spans="1:5" x14ac:dyDescent="0.25">
      <c r="A233" s="32" t="s">
        <v>1662</v>
      </c>
      <c r="B233" s="24">
        <v>45057</v>
      </c>
      <c r="C233" s="15" t="s">
        <v>191</v>
      </c>
      <c r="D233" s="16" t="s">
        <v>12</v>
      </c>
      <c r="E233" s="21">
        <v>791841.65</v>
      </c>
    </row>
    <row r="234" spans="1:5" x14ac:dyDescent="0.25">
      <c r="A234" s="16" t="s">
        <v>219</v>
      </c>
      <c r="B234" s="18">
        <v>43564</v>
      </c>
      <c r="C234" s="15" t="s">
        <v>218</v>
      </c>
      <c r="D234" s="16" t="s">
        <v>12</v>
      </c>
      <c r="E234" s="23">
        <v>25480</v>
      </c>
    </row>
    <row r="235" spans="1:5" x14ac:dyDescent="0.25">
      <c r="A235" s="17" t="s">
        <v>220</v>
      </c>
      <c r="B235" s="24">
        <v>43983</v>
      </c>
      <c r="C235" s="15" t="s">
        <v>218</v>
      </c>
      <c r="D235" s="16" t="s">
        <v>12</v>
      </c>
      <c r="E235" s="23">
        <v>5000000</v>
      </c>
    </row>
    <row r="236" spans="1:5" x14ac:dyDescent="0.25">
      <c r="A236" s="17" t="s">
        <v>221</v>
      </c>
      <c r="B236" s="24">
        <v>44636</v>
      </c>
      <c r="C236" s="15" t="s">
        <v>218</v>
      </c>
      <c r="D236" s="16" t="s">
        <v>12</v>
      </c>
      <c r="E236" s="21">
        <v>40608</v>
      </c>
    </row>
    <row r="237" spans="1:5" x14ac:dyDescent="0.25">
      <c r="A237" s="17" t="s">
        <v>222</v>
      </c>
      <c r="B237" s="24">
        <v>44636</v>
      </c>
      <c r="C237" s="15" t="s">
        <v>218</v>
      </c>
      <c r="D237" s="16" t="s">
        <v>12</v>
      </c>
      <c r="E237" s="21">
        <v>40608</v>
      </c>
    </row>
    <row r="238" spans="1:5" x14ac:dyDescent="0.25">
      <c r="A238" s="17" t="s">
        <v>223</v>
      </c>
      <c r="B238" s="24">
        <v>44636</v>
      </c>
      <c r="C238" s="15" t="s">
        <v>218</v>
      </c>
      <c r="D238" s="16" t="s">
        <v>12</v>
      </c>
      <c r="E238" s="21">
        <v>40608</v>
      </c>
    </row>
    <row r="239" spans="1:5" x14ac:dyDescent="0.25">
      <c r="A239" s="17" t="s">
        <v>1328</v>
      </c>
      <c r="B239" s="24">
        <v>44928</v>
      </c>
      <c r="C239" s="15" t="s">
        <v>218</v>
      </c>
      <c r="D239" s="16" t="s">
        <v>12</v>
      </c>
      <c r="E239" s="21">
        <v>18937.59</v>
      </c>
    </row>
    <row r="240" spans="1:5" x14ac:dyDescent="0.25">
      <c r="A240" s="17" t="s">
        <v>1329</v>
      </c>
      <c r="B240" s="24">
        <v>44928</v>
      </c>
      <c r="C240" s="15" t="s">
        <v>218</v>
      </c>
      <c r="D240" s="16" t="s">
        <v>12</v>
      </c>
      <c r="E240" s="21">
        <v>112000</v>
      </c>
    </row>
    <row r="241" spans="1:5" x14ac:dyDescent="0.25">
      <c r="A241" s="17" t="s">
        <v>1330</v>
      </c>
      <c r="B241" s="24">
        <v>44928</v>
      </c>
      <c r="C241" s="15" t="s">
        <v>218</v>
      </c>
      <c r="D241" s="16" t="s">
        <v>12</v>
      </c>
      <c r="E241" s="21">
        <v>256000</v>
      </c>
    </row>
    <row r="242" spans="1:5" x14ac:dyDescent="0.25">
      <c r="A242" s="17" t="s">
        <v>1331</v>
      </c>
      <c r="B242" s="24">
        <v>44928</v>
      </c>
      <c r="C242" s="15" t="s">
        <v>218</v>
      </c>
      <c r="D242" s="16" t="s">
        <v>12</v>
      </c>
      <c r="E242" s="21">
        <v>80000</v>
      </c>
    </row>
    <row r="243" spans="1:5" x14ac:dyDescent="0.25">
      <c r="A243" s="17" t="s">
        <v>353</v>
      </c>
      <c r="B243" s="24">
        <v>44928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1332</v>
      </c>
      <c r="B244" s="24">
        <v>44928</v>
      </c>
      <c r="C244" s="15" t="s">
        <v>218</v>
      </c>
      <c r="D244" s="16" t="s">
        <v>12</v>
      </c>
      <c r="E244" s="21">
        <v>1244500</v>
      </c>
    </row>
    <row r="245" spans="1:5" x14ac:dyDescent="0.25">
      <c r="A245" s="17" t="s">
        <v>1333</v>
      </c>
      <c r="B245" s="24">
        <v>44928</v>
      </c>
      <c r="C245" s="15" t="s">
        <v>218</v>
      </c>
      <c r="D245" s="16" t="s">
        <v>12</v>
      </c>
      <c r="E245" s="21">
        <v>16000</v>
      </c>
    </row>
    <row r="246" spans="1:5" x14ac:dyDescent="0.25">
      <c r="A246" s="17" t="s">
        <v>226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227</v>
      </c>
      <c r="B247" s="24">
        <v>44896</v>
      </c>
      <c r="C247" s="15" t="s">
        <v>218</v>
      </c>
      <c r="D247" s="16" t="s">
        <v>12</v>
      </c>
      <c r="E247" s="21">
        <v>56608</v>
      </c>
    </row>
    <row r="248" spans="1:5" x14ac:dyDescent="0.25">
      <c r="A248" s="17" t="s">
        <v>356</v>
      </c>
      <c r="B248" s="24">
        <v>45027</v>
      </c>
      <c r="C248" s="15" t="s">
        <v>218</v>
      </c>
      <c r="D248" s="16" t="s">
        <v>12</v>
      </c>
      <c r="E248" s="21">
        <v>96000</v>
      </c>
    </row>
    <row r="249" spans="1:5" x14ac:dyDescent="0.25">
      <c r="A249" s="17" t="s">
        <v>354</v>
      </c>
      <c r="B249" s="24">
        <v>45027</v>
      </c>
      <c r="C249" s="15" t="s">
        <v>218</v>
      </c>
      <c r="D249" s="16" t="s">
        <v>12</v>
      </c>
      <c r="E249" s="21">
        <v>96000</v>
      </c>
    </row>
    <row r="250" spans="1:5" x14ac:dyDescent="0.25">
      <c r="A250" s="17" t="s">
        <v>232</v>
      </c>
      <c r="B250" s="24">
        <v>43405</v>
      </c>
      <c r="C250" s="15" t="s">
        <v>231</v>
      </c>
      <c r="D250" s="16" t="s">
        <v>12</v>
      </c>
      <c r="E250" s="23">
        <v>118000</v>
      </c>
    </row>
    <row r="251" spans="1:5" x14ac:dyDescent="0.25">
      <c r="A251" s="17" t="s">
        <v>233</v>
      </c>
      <c r="B251" s="24">
        <v>43983</v>
      </c>
      <c r="C251" s="15" t="s">
        <v>231</v>
      </c>
      <c r="D251" s="16" t="s">
        <v>12</v>
      </c>
      <c r="E251" s="23">
        <v>254500</v>
      </c>
    </row>
    <row r="252" spans="1:5" x14ac:dyDescent="0.25">
      <c r="A252" s="17" t="s">
        <v>234</v>
      </c>
      <c r="B252" s="24">
        <v>43983</v>
      </c>
      <c r="C252" s="15" t="s">
        <v>231</v>
      </c>
      <c r="D252" s="16" t="s">
        <v>12</v>
      </c>
      <c r="E252" s="23">
        <v>202000</v>
      </c>
    </row>
    <row r="253" spans="1:5" x14ac:dyDescent="0.25">
      <c r="A253" s="17" t="s">
        <v>235</v>
      </c>
      <c r="B253" s="24">
        <v>43983</v>
      </c>
      <c r="C253" s="15" t="s">
        <v>231</v>
      </c>
      <c r="D253" s="16" t="s">
        <v>12</v>
      </c>
      <c r="E253" s="23">
        <v>192000</v>
      </c>
    </row>
    <row r="254" spans="1:5" x14ac:dyDescent="0.25">
      <c r="A254" s="17" t="s">
        <v>236</v>
      </c>
      <c r="B254" s="24">
        <v>43983</v>
      </c>
      <c r="C254" s="15" t="s">
        <v>231</v>
      </c>
      <c r="D254" s="16" t="s">
        <v>12</v>
      </c>
      <c r="E254" s="23">
        <v>190000</v>
      </c>
    </row>
    <row r="255" spans="1:5" x14ac:dyDescent="0.25">
      <c r="A255" s="17" t="s">
        <v>237</v>
      </c>
      <c r="B255" s="24">
        <v>43983</v>
      </c>
      <c r="C255" s="15" t="s">
        <v>231</v>
      </c>
      <c r="D255" s="16" t="s">
        <v>12</v>
      </c>
      <c r="E255" s="23">
        <v>95000</v>
      </c>
    </row>
    <row r="256" spans="1:5" x14ac:dyDescent="0.25">
      <c r="A256" s="17" t="s">
        <v>238</v>
      </c>
      <c r="B256" s="24">
        <v>44105</v>
      </c>
      <c r="C256" s="15" t="s">
        <v>231</v>
      </c>
      <c r="D256" s="16" t="s">
        <v>12</v>
      </c>
      <c r="E256" s="23">
        <v>143250</v>
      </c>
    </row>
    <row r="257" spans="1:5" x14ac:dyDescent="0.25">
      <c r="A257" s="32" t="s">
        <v>239</v>
      </c>
      <c r="B257" s="24">
        <v>44210</v>
      </c>
      <c r="C257" s="15" t="s">
        <v>231</v>
      </c>
      <c r="D257" s="16" t="s">
        <v>12</v>
      </c>
      <c r="E257" s="23">
        <v>808000</v>
      </c>
    </row>
    <row r="258" spans="1:5" x14ac:dyDescent="0.25">
      <c r="A258" s="32" t="s">
        <v>240</v>
      </c>
      <c r="B258" s="24">
        <v>43983</v>
      </c>
      <c r="C258" s="15" t="s">
        <v>231</v>
      </c>
      <c r="D258" s="16" t="s">
        <v>12</v>
      </c>
      <c r="E258" s="23">
        <v>68250</v>
      </c>
    </row>
    <row r="259" spans="1:5" x14ac:dyDescent="0.25">
      <c r="A259" s="32" t="s">
        <v>241</v>
      </c>
      <c r="B259" s="24">
        <v>44348</v>
      </c>
      <c r="C259" s="15" t="s">
        <v>231</v>
      </c>
      <c r="D259" s="16" t="s">
        <v>12</v>
      </c>
      <c r="E259" s="23">
        <v>235500</v>
      </c>
    </row>
    <row r="260" spans="1:5" x14ac:dyDescent="0.25">
      <c r="A260" s="32" t="s">
        <v>243</v>
      </c>
      <c r="B260" s="24">
        <v>44418</v>
      </c>
      <c r="C260" s="33" t="s">
        <v>242</v>
      </c>
      <c r="D260" s="16" t="s">
        <v>12</v>
      </c>
      <c r="E260" s="23">
        <v>1312000</v>
      </c>
    </row>
    <row r="261" spans="1:5" x14ac:dyDescent="0.25">
      <c r="A261" s="32" t="s">
        <v>244</v>
      </c>
      <c r="B261" s="24">
        <v>44438</v>
      </c>
      <c r="C261" s="33" t="s">
        <v>242</v>
      </c>
      <c r="D261" s="16" t="s">
        <v>12</v>
      </c>
      <c r="E261" s="23">
        <v>56000</v>
      </c>
    </row>
    <row r="262" spans="1:5" x14ac:dyDescent="0.25">
      <c r="A262" s="32" t="s">
        <v>247</v>
      </c>
      <c r="B262" s="24">
        <v>44434</v>
      </c>
      <c r="C262" s="33" t="s">
        <v>246</v>
      </c>
      <c r="D262" s="16" t="s">
        <v>12</v>
      </c>
      <c r="E262" s="23">
        <v>294000</v>
      </c>
    </row>
    <row r="263" spans="1:5" x14ac:dyDescent="0.25">
      <c r="A263" s="27" t="s">
        <v>249</v>
      </c>
      <c r="B263" s="28">
        <v>44501</v>
      </c>
      <c r="C263" s="15" t="s">
        <v>248</v>
      </c>
      <c r="D263" s="16" t="s">
        <v>12</v>
      </c>
      <c r="E263" s="21">
        <v>230000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260</v>
      </c>
      <c r="B271" s="28">
        <v>44896</v>
      </c>
      <c r="C271" s="15" t="s">
        <v>248</v>
      </c>
      <c r="D271" s="16" t="s">
        <v>12</v>
      </c>
      <c r="E271" s="21">
        <v>3400000</v>
      </c>
    </row>
    <row r="272" spans="1:5" x14ac:dyDescent="0.25">
      <c r="A272" s="27" t="s">
        <v>261</v>
      </c>
      <c r="B272" s="28">
        <v>44835</v>
      </c>
      <c r="C272" s="15" t="s">
        <v>248</v>
      </c>
      <c r="D272" s="16" t="s">
        <v>12</v>
      </c>
      <c r="E272" s="21">
        <v>4040000</v>
      </c>
    </row>
    <row r="273" spans="1:5" x14ac:dyDescent="0.25">
      <c r="A273" s="27" t="s">
        <v>262</v>
      </c>
      <c r="B273" s="28">
        <v>44835</v>
      </c>
      <c r="C273" s="15" t="s">
        <v>248</v>
      </c>
      <c r="D273" s="16" t="s">
        <v>12</v>
      </c>
      <c r="E273" s="21">
        <v>230000</v>
      </c>
    </row>
    <row r="274" spans="1:5" x14ac:dyDescent="0.25">
      <c r="A274" s="27" t="s">
        <v>263</v>
      </c>
      <c r="B274" s="28">
        <v>44896</v>
      </c>
      <c r="C274" s="15" t="s">
        <v>248</v>
      </c>
      <c r="D274" s="16" t="s">
        <v>12</v>
      </c>
      <c r="E274" s="21">
        <v>16035600</v>
      </c>
    </row>
    <row r="275" spans="1:5" x14ac:dyDescent="0.25">
      <c r="A275" s="27" t="s">
        <v>268</v>
      </c>
      <c r="B275" s="28">
        <v>44853</v>
      </c>
      <c r="C275" s="15" t="s">
        <v>248</v>
      </c>
      <c r="D275" s="16" t="s">
        <v>12</v>
      </c>
      <c r="E275" s="21">
        <v>825000</v>
      </c>
    </row>
    <row r="276" spans="1:5" x14ac:dyDescent="0.25">
      <c r="A276" s="27" t="s">
        <v>272</v>
      </c>
      <c r="B276" s="28">
        <v>44866</v>
      </c>
      <c r="C276" s="15" t="s">
        <v>248</v>
      </c>
      <c r="D276" s="16" t="s">
        <v>12</v>
      </c>
      <c r="E276" s="21">
        <v>1380000</v>
      </c>
    </row>
    <row r="277" spans="1:5" x14ac:dyDescent="0.25">
      <c r="A277" s="27" t="s">
        <v>277</v>
      </c>
      <c r="B277" s="28">
        <v>44866</v>
      </c>
      <c r="C277" s="15" t="s">
        <v>248</v>
      </c>
      <c r="D277" s="16" t="s">
        <v>12</v>
      </c>
      <c r="E277" s="21">
        <v>202000</v>
      </c>
    </row>
    <row r="278" spans="1:5" x14ac:dyDescent="0.25">
      <c r="A278" s="27" t="s">
        <v>1335</v>
      </c>
      <c r="B278" s="28">
        <v>44928</v>
      </c>
      <c r="C278" s="15" t="s">
        <v>248</v>
      </c>
      <c r="D278" s="16" t="s">
        <v>12</v>
      </c>
      <c r="E278" s="21">
        <v>3311000</v>
      </c>
    </row>
    <row r="279" spans="1:5" x14ac:dyDescent="0.25">
      <c r="A279" s="27" t="s">
        <v>1336</v>
      </c>
      <c r="B279" s="28">
        <v>44928</v>
      </c>
      <c r="C279" s="15" t="s">
        <v>1499</v>
      </c>
      <c r="D279" s="16" t="s">
        <v>12</v>
      </c>
      <c r="E279" s="21">
        <v>6312666.4800000004</v>
      </c>
    </row>
    <row r="280" spans="1:5" x14ac:dyDescent="0.25">
      <c r="A280" s="27" t="s">
        <v>1337</v>
      </c>
      <c r="B280" s="28">
        <v>44987</v>
      </c>
      <c r="C280" s="15" t="s">
        <v>248</v>
      </c>
      <c r="D280" s="16" t="s">
        <v>12</v>
      </c>
      <c r="E280" s="21">
        <v>3177500</v>
      </c>
    </row>
    <row r="281" spans="1:5" x14ac:dyDescent="0.25">
      <c r="A281" s="27" t="s">
        <v>1338</v>
      </c>
      <c r="B281" s="28">
        <v>45140</v>
      </c>
      <c r="C281" s="15" t="s">
        <v>248</v>
      </c>
      <c r="D281" s="16" t="s">
        <v>12</v>
      </c>
      <c r="E281" s="21">
        <v>2133000</v>
      </c>
    </row>
    <row r="282" spans="1:5" x14ac:dyDescent="0.25">
      <c r="A282" s="27" t="s">
        <v>1339</v>
      </c>
      <c r="B282" s="28" t="s">
        <v>1340</v>
      </c>
      <c r="C282" s="15" t="s">
        <v>248</v>
      </c>
      <c r="D282" s="16" t="s">
        <v>12</v>
      </c>
      <c r="E282" s="21">
        <v>1665000</v>
      </c>
    </row>
    <row r="283" spans="1:5" x14ac:dyDescent="0.25">
      <c r="A283" s="27" t="s">
        <v>1341</v>
      </c>
      <c r="B283" s="28" t="s">
        <v>1340</v>
      </c>
      <c r="C283" s="15" t="s">
        <v>248</v>
      </c>
      <c r="D283" s="16" t="s">
        <v>12</v>
      </c>
      <c r="E283" s="21">
        <v>194000</v>
      </c>
    </row>
    <row r="284" spans="1:5" x14ac:dyDescent="0.25">
      <c r="A284" s="27" t="s">
        <v>1342</v>
      </c>
      <c r="B284" s="28" t="s">
        <v>1340</v>
      </c>
      <c r="C284" s="15" t="s">
        <v>248</v>
      </c>
      <c r="D284" s="16" t="s">
        <v>12</v>
      </c>
      <c r="E284" s="21">
        <v>3075000</v>
      </c>
    </row>
    <row r="285" spans="1:5" x14ac:dyDescent="0.25">
      <c r="A285" s="27" t="s">
        <v>1343</v>
      </c>
      <c r="B285" s="28" t="s">
        <v>1340</v>
      </c>
      <c r="C285" s="15" t="s">
        <v>248</v>
      </c>
      <c r="D285" s="16" t="s">
        <v>12</v>
      </c>
      <c r="E285" s="21">
        <v>100000</v>
      </c>
    </row>
    <row r="286" spans="1:5" x14ac:dyDescent="0.25">
      <c r="A286" s="27" t="s">
        <v>1344</v>
      </c>
      <c r="B286" s="28" t="s">
        <v>1340</v>
      </c>
      <c r="C286" s="15" t="s">
        <v>248</v>
      </c>
      <c r="D286" s="16" t="s">
        <v>12</v>
      </c>
      <c r="E286" s="21">
        <v>105250</v>
      </c>
    </row>
    <row r="287" spans="1:5" x14ac:dyDescent="0.25">
      <c r="A287" s="27" t="s">
        <v>1346</v>
      </c>
      <c r="B287" s="28" t="s">
        <v>1340</v>
      </c>
      <c r="C287" s="15" t="s">
        <v>248</v>
      </c>
      <c r="D287" s="16" t="s">
        <v>12</v>
      </c>
      <c r="E287" s="21">
        <v>293322</v>
      </c>
    </row>
    <row r="288" spans="1:5" x14ac:dyDescent="0.25">
      <c r="A288" s="27" t="s">
        <v>1347</v>
      </c>
      <c r="B288" s="28" t="s">
        <v>1340</v>
      </c>
      <c r="C288" s="15" t="s">
        <v>248</v>
      </c>
      <c r="D288" s="16" t="s">
        <v>12</v>
      </c>
      <c r="E288" s="21">
        <v>101000</v>
      </c>
    </row>
    <row r="289" spans="1:5" x14ac:dyDescent="0.25">
      <c r="A289" s="27" t="s">
        <v>283</v>
      </c>
      <c r="B289" s="28">
        <v>44882</v>
      </c>
      <c r="C289" s="15" t="s">
        <v>248</v>
      </c>
      <c r="D289" s="16" t="s">
        <v>12</v>
      </c>
      <c r="E289" s="21">
        <v>690000</v>
      </c>
    </row>
    <row r="290" spans="1:5" x14ac:dyDescent="0.25">
      <c r="A290" s="27" t="s">
        <v>284</v>
      </c>
      <c r="B290" s="28">
        <v>44883</v>
      </c>
      <c r="C290" s="15" t="s">
        <v>248</v>
      </c>
      <c r="D290" s="16" t="s">
        <v>12</v>
      </c>
      <c r="E290" s="21">
        <v>5880000</v>
      </c>
    </row>
    <row r="291" spans="1:5" x14ac:dyDescent="0.25">
      <c r="A291" s="27" t="s">
        <v>285</v>
      </c>
      <c r="B291" s="28">
        <v>44883</v>
      </c>
      <c r="C291" s="15" t="s">
        <v>248</v>
      </c>
      <c r="D291" s="16" t="s">
        <v>12</v>
      </c>
      <c r="E291" s="21">
        <v>5316000</v>
      </c>
    </row>
    <row r="292" spans="1:5" x14ac:dyDescent="0.25">
      <c r="A292" s="27" t="s">
        <v>286</v>
      </c>
      <c r="B292" s="28">
        <v>44885</v>
      </c>
      <c r="C292" s="15" t="s">
        <v>248</v>
      </c>
      <c r="D292" s="16" t="s">
        <v>12</v>
      </c>
      <c r="E292" s="21">
        <v>4424000</v>
      </c>
    </row>
    <row r="293" spans="1:5" x14ac:dyDescent="0.25">
      <c r="A293" s="27" t="s">
        <v>1488</v>
      </c>
      <c r="B293" s="28">
        <v>45016</v>
      </c>
      <c r="C293" s="15" t="s">
        <v>248</v>
      </c>
      <c r="D293" s="16" t="s">
        <v>12</v>
      </c>
      <c r="E293" s="21">
        <v>6060000</v>
      </c>
    </row>
    <row r="294" spans="1:5" x14ac:dyDescent="0.25">
      <c r="A294" s="27" t="s">
        <v>1491</v>
      </c>
      <c r="B294" s="28">
        <v>44994</v>
      </c>
      <c r="C294" s="15" t="s">
        <v>248</v>
      </c>
      <c r="D294" s="16" t="s">
        <v>12</v>
      </c>
      <c r="E294" s="21">
        <v>4600000</v>
      </c>
    </row>
    <row r="295" spans="1:5" x14ac:dyDescent="0.25">
      <c r="A295" s="27" t="s">
        <v>1492</v>
      </c>
      <c r="B295" s="28">
        <v>44994</v>
      </c>
      <c r="C295" s="15" t="s">
        <v>248</v>
      </c>
      <c r="D295" s="16" t="s">
        <v>12</v>
      </c>
      <c r="E295" s="21">
        <v>2900000</v>
      </c>
    </row>
    <row r="296" spans="1:5" x14ac:dyDescent="0.25">
      <c r="A296" s="27" t="s">
        <v>1493</v>
      </c>
      <c r="B296" s="28">
        <v>44999</v>
      </c>
      <c r="C296" s="15" t="s">
        <v>248</v>
      </c>
      <c r="D296" s="16" t="s">
        <v>12</v>
      </c>
      <c r="E296" s="21">
        <v>2383500</v>
      </c>
    </row>
    <row r="297" spans="1:5" x14ac:dyDescent="0.25">
      <c r="A297" s="27" t="s">
        <v>1494</v>
      </c>
      <c r="B297" s="28">
        <v>44999</v>
      </c>
      <c r="C297" s="15" t="s">
        <v>248</v>
      </c>
      <c r="D297" s="16" t="s">
        <v>12</v>
      </c>
      <c r="E297" s="21">
        <v>1135000</v>
      </c>
    </row>
    <row r="298" spans="1:5" x14ac:dyDescent="0.25">
      <c r="A298" s="27" t="s">
        <v>1495</v>
      </c>
      <c r="B298" s="28">
        <v>44999</v>
      </c>
      <c r="C298" s="15" t="s">
        <v>248</v>
      </c>
      <c r="D298" s="16" t="s">
        <v>12</v>
      </c>
      <c r="E298" s="21">
        <v>2100000</v>
      </c>
    </row>
    <row r="299" spans="1:5" x14ac:dyDescent="0.25">
      <c r="A299" s="27" t="s">
        <v>1496</v>
      </c>
      <c r="B299" s="28">
        <v>44999</v>
      </c>
      <c r="C299" s="15" t="s">
        <v>248</v>
      </c>
      <c r="D299" s="16" t="s">
        <v>12</v>
      </c>
      <c r="E299" s="21">
        <v>105000</v>
      </c>
    </row>
    <row r="300" spans="1:5" x14ac:dyDescent="0.25">
      <c r="A300" s="27" t="s">
        <v>1497</v>
      </c>
      <c r="B300" s="28">
        <v>45001</v>
      </c>
      <c r="C300" s="15" t="s">
        <v>248</v>
      </c>
      <c r="D300" s="16" t="s">
        <v>12</v>
      </c>
      <c r="E300" s="21">
        <v>475250</v>
      </c>
    </row>
    <row r="301" spans="1:5" x14ac:dyDescent="0.25">
      <c r="A301" s="27" t="s">
        <v>1498</v>
      </c>
      <c r="B301" s="28">
        <v>45005</v>
      </c>
      <c r="C301" s="15" t="s">
        <v>248</v>
      </c>
      <c r="D301" s="16" t="s">
        <v>12</v>
      </c>
      <c r="E301" s="21">
        <v>805000</v>
      </c>
    </row>
    <row r="302" spans="1:5" x14ac:dyDescent="0.25">
      <c r="A302" s="27" t="s">
        <v>1563</v>
      </c>
      <c r="B302" s="28">
        <v>45017</v>
      </c>
      <c r="C302" s="15" t="s">
        <v>248</v>
      </c>
      <c r="D302" s="16" t="s">
        <v>12</v>
      </c>
      <c r="E302" s="21">
        <v>6555000</v>
      </c>
    </row>
    <row r="303" spans="1:5" x14ac:dyDescent="0.25">
      <c r="A303" s="27" t="s">
        <v>1564</v>
      </c>
      <c r="B303" s="28">
        <v>45029</v>
      </c>
      <c r="C303" s="15" t="s">
        <v>248</v>
      </c>
      <c r="D303" s="16" t="s">
        <v>12</v>
      </c>
      <c r="E303" s="21">
        <v>4255000</v>
      </c>
    </row>
    <row r="304" spans="1:5" x14ac:dyDescent="0.25">
      <c r="A304" s="27" t="s">
        <v>80</v>
      </c>
      <c r="B304" s="28">
        <v>45029</v>
      </c>
      <c r="C304" s="15" t="s">
        <v>248</v>
      </c>
      <c r="D304" s="16" t="s">
        <v>12</v>
      </c>
      <c r="E304" s="21">
        <v>4255000</v>
      </c>
    </row>
    <row r="305" spans="1:5" x14ac:dyDescent="0.25">
      <c r="A305" s="27" t="s">
        <v>1565</v>
      </c>
      <c r="B305" s="28">
        <v>45029</v>
      </c>
      <c r="C305" s="15" t="s">
        <v>248</v>
      </c>
      <c r="D305" s="16" t="s">
        <v>12</v>
      </c>
      <c r="E305" s="21">
        <v>925000</v>
      </c>
    </row>
    <row r="306" spans="1:5" x14ac:dyDescent="0.25">
      <c r="A306" s="27" t="s">
        <v>1566</v>
      </c>
      <c r="B306" s="28">
        <v>45029</v>
      </c>
      <c r="C306" s="15" t="s">
        <v>248</v>
      </c>
      <c r="D306" s="16" t="s">
        <v>12</v>
      </c>
      <c r="E306" s="21">
        <v>200000</v>
      </c>
    </row>
    <row r="307" spans="1:5" x14ac:dyDescent="0.25">
      <c r="A307" s="27" t="s">
        <v>1647</v>
      </c>
      <c r="B307" s="28">
        <v>45077</v>
      </c>
      <c r="C307" s="15" t="s">
        <v>248</v>
      </c>
      <c r="D307" s="16" t="s">
        <v>12</v>
      </c>
      <c r="E307" s="21">
        <v>3080500</v>
      </c>
    </row>
    <row r="308" spans="1:5" x14ac:dyDescent="0.25">
      <c r="A308" s="27" t="s">
        <v>864</v>
      </c>
      <c r="B308" s="28">
        <v>45077</v>
      </c>
      <c r="C308" s="15" t="s">
        <v>248</v>
      </c>
      <c r="D308" s="16" t="s">
        <v>12</v>
      </c>
      <c r="E308" s="21">
        <v>1716800</v>
      </c>
    </row>
    <row r="309" spans="1:5" x14ac:dyDescent="0.25">
      <c r="A309" s="27" t="s">
        <v>1648</v>
      </c>
      <c r="B309" s="28">
        <v>45053</v>
      </c>
      <c r="C309" s="15" t="s">
        <v>248</v>
      </c>
      <c r="D309" s="16" t="s">
        <v>12</v>
      </c>
      <c r="E309" s="21">
        <v>766666.59</v>
      </c>
    </row>
    <row r="310" spans="1:5" x14ac:dyDescent="0.25">
      <c r="A310" s="27" t="s">
        <v>1649</v>
      </c>
      <c r="B310" s="28">
        <v>45053</v>
      </c>
      <c r="C310" s="15" t="s">
        <v>248</v>
      </c>
      <c r="D310" s="16" t="s">
        <v>12</v>
      </c>
      <c r="E310" s="21">
        <v>733333.26</v>
      </c>
    </row>
    <row r="311" spans="1:5" x14ac:dyDescent="0.25">
      <c r="A311" s="27" t="s">
        <v>1650</v>
      </c>
      <c r="B311" s="28">
        <v>45054</v>
      </c>
      <c r="C311" s="15" t="s">
        <v>248</v>
      </c>
      <c r="D311" s="16" t="s">
        <v>12</v>
      </c>
      <c r="E311" s="21">
        <v>2968750</v>
      </c>
    </row>
    <row r="312" spans="1:5" x14ac:dyDescent="0.25">
      <c r="A312" s="27" t="s">
        <v>1645</v>
      </c>
      <c r="B312" s="28">
        <v>45057</v>
      </c>
      <c r="C312" s="15" t="s">
        <v>248</v>
      </c>
      <c r="D312" s="16" t="s">
        <v>12</v>
      </c>
      <c r="E312" s="21">
        <v>1650000</v>
      </c>
    </row>
    <row r="313" spans="1:5" x14ac:dyDescent="0.25">
      <c r="A313" s="27" t="s">
        <v>1646</v>
      </c>
      <c r="B313" s="28">
        <v>45057</v>
      </c>
      <c r="C313" s="15" t="s">
        <v>248</v>
      </c>
      <c r="D313" s="16" t="s">
        <v>12</v>
      </c>
      <c r="E313" s="21">
        <v>3700000</v>
      </c>
    </row>
    <row r="314" spans="1:5" x14ac:dyDescent="0.25">
      <c r="A314" s="27" t="s">
        <v>1651</v>
      </c>
      <c r="B314" s="28">
        <v>45057</v>
      </c>
      <c r="C314" s="15" t="s">
        <v>248</v>
      </c>
      <c r="D314" s="16" t="s">
        <v>12</v>
      </c>
      <c r="E314" s="21">
        <v>5735000</v>
      </c>
    </row>
    <row r="315" spans="1:5" x14ac:dyDescent="0.25">
      <c r="A315" s="27" t="s">
        <v>1652</v>
      </c>
      <c r="B315" s="28">
        <v>45057</v>
      </c>
      <c r="C315" s="15" t="s">
        <v>248</v>
      </c>
      <c r="D315" s="16" t="s">
        <v>12</v>
      </c>
      <c r="E315" s="21">
        <v>2900000</v>
      </c>
    </row>
    <row r="316" spans="1:5" x14ac:dyDescent="0.25">
      <c r="A316" s="27" t="s">
        <v>1653</v>
      </c>
      <c r="B316" s="28">
        <v>45057</v>
      </c>
      <c r="C316" s="15" t="s">
        <v>248</v>
      </c>
      <c r="D316" s="16" t="s">
        <v>12</v>
      </c>
      <c r="E316" s="21">
        <v>2035000</v>
      </c>
    </row>
    <row r="317" spans="1:5" x14ac:dyDescent="0.25">
      <c r="A317" s="27" t="s">
        <v>1654</v>
      </c>
      <c r="B317" s="28">
        <v>45057</v>
      </c>
      <c r="C317" s="15" t="s">
        <v>248</v>
      </c>
      <c r="D317" s="16" t="s">
        <v>12</v>
      </c>
      <c r="E317" s="21">
        <v>370000</v>
      </c>
    </row>
    <row r="318" spans="1:5" x14ac:dyDescent="0.25">
      <c r="A318" s="27" t="s">
        <v>1655</v>
      </c>
      <c r="B318" s="28">
        <v>45059</v>
      </c>
      <c r="C318" s="15" t="s">
        <v>248</v>
      </c>
      <c r="D318" s="16" t="s">
        <v>12</v>
      </c>
      <c r="E318" s="21">
        <v>4242000</v>
      </c>
    </row>
    <row r="319" spans="1:5" x14ac:dyDescent="0.25">
      <c r="A319" s="16" t="s">
        <v>291</v>
      </c>
      <c r="B319" s="18">
        <v>43132</v>
      </c>
      <c r="C319" s="15" t="s">
        <v>290</v>
      </c>
      <c r="D319" s="16" t="s">
        <v>12</v>
      </c>
      <c r="E319" s="23">
        <v>14750</v>
      </c>
    </row>
    <row r="320" spans="1:5" x14ac:dyDescent="0.25">
      <c r="A320" s="16" t="s">
        <v>293</v>
      </c>
      <c r="B320" s="18">
        <v>43862</v>
      </c>
      <c r="C320" s="15" t="s">
        <v>292</v>
      </c>
      <c r="D320" s="16" t="s">
        <v>12</v>
      </c>
      <c r="E320" s="23">
        <v>50732.15</v>
      </c>
    </row>
    <row r="321" spans="1:5" x14ac:dyDescent="0.25">
      <c r="A321" s="17" t="s">
        <v>294</v>
      </c>
      <c r="B321" s="24">
        <v>43983</v>
      </c>
      <c r="C321" s="15" t="s">
        <v>292</v>
      </c>
      <c r="D321" s="16" t="s">
        <v>12</v>
      </c>
      <c r="E321" s="23">
        <v>142160.66</v>
      </c>
    </row>
    <row r="322" spans="1:5" x14ac:dyDescent="0.25">
      <c r="A322" s="17" t="s">
        <v>295</v>
      </c>
      <c r="B322" s="24">
        <v>44105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6" t="s">
        <v>296</v>
      </c>
      <c r="B323" s="24">
        <v>44348</v>
      </c>
      <c r="C323" s="15" t="s">
        <v>292</v>
      </c>
      <c r="D323" s="16" t="s">
        <v>12</v>
      </c>
      <c r="E323" s="23">
        <v>50730.15</v>
      </c>
    </row>
    <row r="324" spans="1:5" x14ac:dyDescent="0.25">
      <c r="A324" s="17" t="s">
        <v>297</v>
      </c>
      <c r="B324" s="24">
        <v>44348</v>
      </c>
      <c r="C324" s="15" t="s">
        <v>292</v>
      </c>
      <c r="D324" s="16" t="s">
        <v>12</v>
      </c>
      <c r="E324" s="23">
        <v>116253.52</v>
      </c>
    </row>
    <row r="325" spans="1:5" x14ac:dyDescent="0.25">
      <c r="A325" s="17" t="s">
        <v>1350</v>
      </c>
      <c r="B325" s="24">
        <v>44928</v>
      </c>
      <c r="C325" s="15" t="s">
        <v>292</v>
      </c>
      <c r="D325" s="16" t="s">
        <v>12</v>
      </c>
      <c r="E325" s="21">
        <v>30798.240000000002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298</v>
      </c>
      <c r="B329" s="24">
        <v>44927</v>
      </c>
      <c r="C329" s="15" t="s">
        <v>292</v>
      </c>
      <c r="D329" s="16" t="s">
        <v>12</v>
      </c>
      <c r="E329" s="21">
        <v>23954.26</v>
      </c>
    </row>
    <row r="330" spans="1:5" x14ac:dyDescent="0.25">
      <c r="A330" s="17" t="s">
        <v>1266</v>
      </c>
      <c r="B330" s="24">
        <v>45077</v>
      </c>
      <c r="C330" s="15" t="s">
        <v>292</v>
      </c>
      <c r="D330" s="16" t="s">
        <v>12</v>
      </c>
      <c r="E330" s="21">
        <v>931480</v>
      </c>
    </row>
    <row r="331" spans="1:5" x14ac:dyDescent="0.25">
      <c r="A331" s="17" t="s">
        <v>1714</v>
      </c>
      <c r="B331" s="24">
        <v>45077</v>
      </c>
      <c r="C331" s="15" t="s">
        <v>292</v>
      </c>
      <c r="D331" s="16" t="s">
        <v>12</v>
      </c>
      <c r="E331" s="21">
        <v>1106160.1200000001</v>
      </c>
    </row>
    <row r="332" spans="1:5" x14ac:dyDescent="0.25">
      <c r="A332" s="17" t="s">
        <v>1715</v>
      </c>
      <c r="B332" s="24">
        <v>45077</v>
      </c>
      <c r="C332" s="15" t="s">
        <v>292</v>
      </c>
      <c r="D332" s="16" t="s">
        <v>12</v>
      </c>
      <c r="E332" s="21">
        <v>543295</v>
      </c>
    </row>
    <row r="333" spans="1:5" x14ac:dyDescent="0.25">
      <c r="A333" s="17" t="s">
        <v>1716</v>
      </c>
      <c r="B333" s="24">
        <v>45077</v>
      </c>
      <c r="C333" s="15" t="s">
        <v>292</v>
      </c>
      <c r="D333" s="16" t="s">
        <v>12</v>
      </c>
      <c r="E333" s="21">
        <v>996830</v>
      </c>
    </row>
    <row r="334" spans="1:5" x14ac:dyDescent="0.25">
      <c r="A334" s="17" t="s">
        <v>1718</v>
      </c>
      <c r="B334" s="24">
        <v>45077</v>
      </c>
      <c r="C334" s="15" t="s">
        <v>292</v>
      </c>
      <c r="D334" s="16" t="s">
        <v>12</v>
      </c>
      <c r="E334" s="21">
        <v>27750</v>
      </c>
    </row>
    <row r="335" spans="1:5" x14ac:dyDescent="0.25">
      <c r="A335" s="17" t="s">
        <v>1593</v>
      </c>
      <c r="B335" s="24">
        <v>45077</v>
      </c>
      <c r="C335" s="15" t="s">
        <v>292</v>
      </c>
      <c r="D335" s="16" t="s">
        <v>12</v>
      </c>
      <c r="E335" s="21">
        <v>172088.77</v>
      </c>
    </row>
    <row r="336" spans="1:5" x14ac:dyDescent="0.25">
      <c r="A336" s="17" t="s">
        <v>1213</v>
      </c>
      <c r="B336" s="24">
        <v>45077</v>
      </c>
      <c r="C336" s="15" t="s">
        <v>292</v>
      </c>
      <c r="D336" s="16" t="s">
        <v>12</v>
      </c>
      <c r="E336" s="21">
        <v>19330</v>
      </c>
    </row>
    <row r="337" spans="1:5" x14ac:dyDescent="0.25">
      <c r="A337" s="17" t="s">
        <v>1717</v>
      </c>
      <c r="B337" s="24">
        <v>45077</v>
      </c>
      <c r="C337" s="15" t="s">
        <v>292</v>
      </c>
      <c r="D337" s="16" t="s">
        <v>12</v>
      </c>
      <c r="E337" s="21">
        <v>935853.42</v>
      </c>
    </row>
    <row r="338" spans="1:5" x14ac:dyDescent="0.25">
      <c r="A338" s="17" t="s">
        <v>229</v>
      </c>
      <c r="B338" s="24">
        <v>45077</v>
      </c>
      <c r="C338" s="15" t="s">
        <v>292</v>
      </c>
      <c r="D338" s="16" t="s">
        <v>12</v>
      </c>
      <c r="E338" s="21">
        <v>36705.58</v>
      </c>
    </row>
    <row r="339" spans="1:5" x14ac:dyDescent="0.25">
      <c r="A339" s="16" t="s">
        <v>302</v>
      </c>
      <c r="B339" s="18">
        <v>43535</v>
      </c>
      <c r="C339" s="15" t="s">
        <v>301</v>
      </c>
      <c r="D339" s="16" t="s">
        <v>12</v>
      </c>
      <c r="E339" s="23">
        <v>37907</v>
      </c>
    </row>
    <row r="340" spans="1:5" x14ac:dyDescent="0.25">
      <c r="A340" s="16" t="s">
        <v>304</v>
      </c>
      <c r="B340" s="18">
        <v>43282</v>
      </c>
      <c r="C340" s="15" t="s">
        <v>303</v>
      </c>
      <c r="D340" s="16" t="s">
        <v>12</v>
      </c>
      <c r="E340" s="23">
        <v>14000</v>
      </c>
    </row>
    <row r="341" spans="1:5" x14ac:dyDescent="0.25">
      <c r="A341" s="17" t="s">
        <v>306</v>
      </c>
      <c r="B341" s="24">
        <v>43983</v>
      </c>
      <c r="C341" s="15" t="s">
        <v>305</v>
      </c>
      <c r="D341" s="16" t="s">
        <v>12</v>
      </c>
      <c r="E341" s="23">
        <v>59375</v>
      </c>
    </row>
    <row r="342" spans="1:5" x14ac:dyDescent="0.25">
      <c r="A342" s="17" t="s">
        <v>307</v>
      </c>
      <c r="B342" s="24">
        <v>43983</v>
      </c>
      <c r="C342" s="15" t="s">
        <v>305</v>
      </c>
      <c r="D342" s="16" t="s">
        <v>12</v>
      </c>
      <c r="E342" s="23">
        <v>28000</v>
      </c>
    </row>
    <row r="343" spans="1:5" x14ac:dyDescent="0.25">
      <c r="A343" s="17" t="s">
        <v>308</v>
      </c>
      <c r="B343" s="24">
        <v>43983</v>
      </c>
      <c r="C343" s="15" t="s">
        <v>305</v>
      </c>
      <c r="D343" s="16" t="s">
        <v>12</v>
      </c>
      <c r="E343" s="23">
        <v>5888</v>
      </c>
    </row>
    <row r="344" spans="1:5" x14ac:dyDescent="0.25">
      <c r="A344" s="17" t="s">
        <v>309</v>
      </c>
      <c r="B344" s="24">
        <v>43983</v>
      </c>
      <c r="C344" s="15" t="s">
        <v>305</v>
      </c>
      <c r="D344" s="16" t="s">
        <v>12</v>
      </c>
      <c r="E344" s="23">
        <v>20875</v>
      </c>
    </row>
    <row r="345" spans="1:5" x14ac:dyDescent="0.25">
      <c r="A345" s="17" t="s">
        <v>310</v>
      </c>
      <c r="B345" s="24">
        <v>44348</v>
      </c>
      <c r="C345" s="15" t="s">
        <v>305</v>
      </c>
      <c r="D345" s="16" t="s">
        <v>12</v>
      </c>
      <c r="E345" s="23">
        <v>58316</v>
      </c>
    </row>
    <row r="346" spans="1:5" x14ac:dyDescent="0.25">
      <c r="A346" s="17" t="s">
        <v>1357</v>
      </c>
      <c r="B346" s="24">
        <v>44348</v>
      </c>
      <c r="C346" s="15" t="s">
        <v>305</v>
      </c>
      <c r="D346" s="16" t="s">
        <v>12</v>
      </c>
      <c r="E346" s="21">
        <v>204443</v>
      </c>
    </row>
    <row r="347" spans="1:5" x14ac:dyDescent="0.25">
      <c r="A347" s="17" t="s">
        <v>1361</v>
      </c>
      <c r="B347" s="24">
        <v>44348</v>
      </c>
      <c r="C347" s="15" t="s">
        <v>305</v>
      </c>
      <c r="D347" s="16" t="s">
        <v>12</v>
      </c>
      <c r="E347" s="21">
        <v>21290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1592</v>
      </c>
      <c r="B350" s="24">
        <v>45017</v>
      </c>
      <c r="C350" s="15" t="s">
        <v>305</v>
      </c>
      <c r="D350" s="16" t="s">
        <v>12</v>
      </c>
      <c r="E350" s="21">
        <v>337000</v>
      </c>
    </row>
    <row r="351" spans="1:5" x14ac:dyDescent="0.25">
      <c r="A351" s="17" t="s">
        <v>1330</v>
      </c>
      <c r="B351" s="24">
        <v>45037</v>
      </c>
      <c r="C351" s="33" t="s">
        <v>288</v>
      </c>
      <c r="D351" s="16" t="s">
        <v>12</v>
      </c>
      <c r="E351" s="21">
        <v>304000</v>
      </c>
    </row>
    <row r="352" spans="1:5" x14ac:dyDescent="0.25">
      <c r="A352" s="17" t="s">
        <v>1626</v>
      </c>
      <c r="B352" s="24">
        <v>45037</v>
      </c>
      <c r="C352" s="33" t="s">
        <v>288</v>
      </c>
      <c r="D352" s="16" t="s">
        <v>12</v>
      </c>
      <c r="E352" s="21">
        <v>16000</v>
      </c>
    </row>
    <row r="353" spans="1:5" x14ac:dyDescent="0.25">
      <c r="A353" s="17" t="s">
        <v>314</v>
      </c>
      <c r="B353" s="24">
        <v>43983</v>
      </c>
      <c r="C353" s="25" t="s">
        <v>313</v>
      </c>
      <c r="D353" s="16" t="s">
        <v>12</v>
      </c>
      <c r="E353" s="23">
        <v>9915</v>
      </c>
    </row>
    <row r="354" spans="1:5" x14ac:dyDescent="0.25">
      <c r="A354" s="17" t="s">
        <v>315</v>
      </c>
      <c r="B354" s="24">
        <v>43983</v>
      </c>
      <c r="C354" s="25" t="s">
        <v>313</v>
      </c>
      <c r="D354" s="16" t="s">
        <v>12</v>
      </c>
      <c r="E354" s="23">
        <v>9400</v>
      </c>
    </row>
    <row r="355" spans="1:5" x14ac:dyDescent="0.25">
      <c r="A355" s="17" t="s">
        <v>1371</v>
      </c>
      <c r="B355" s="24" t="s">
        <v>1372</v>
      </c>
      <c r="C355" s="25" t="s">
        <v>313</v>
      </c>
      <c r="D355" s="16" t="s">
        <v>12</v>
      </c>
      <c r="E355" s="21">
        <v>57542.06</v>
      </c>
    </row>
    <row r="356" spans="1:5" x14ac:dyDescent="0.25">
      <c r="A356" s="17" t="s">
        <v>1373</v>
      </c>
      <c r="B356" s="24" t="s">
        <v>1372</v>
      </c>
      <c r="C356" s="25" t="s">
        <v>313</v>
      </c>
      <c r="D356" s="16" t="s">
        <v>12</v>
      </c>
      <c r="E356" s="21">
        <v>415015.98</v>
      </c>
    </row>
    <row r="357" spans="1:5" x14ac:dyDescent="0.25">
      <c r="A357" s="32" t="s">
        <v>316</v>
      </c>
      <c r="B357" s="24">
        <v>44348</v>
      </c>
      <c r="C357" s="25" t="s">
        <v>313</v>
      </c>
      <c r="D357" s="16" t="s">
        <v>12</v>
      </c>
      <c r="E357" s="23">
        <v>67880.179999999993</v>
      </c>
    </row>
    <row r="358" spans="1:5" x14ac:dyDescent="0.25">
      <c r="A358" s="32" t="s">
        <v>483</v>
      </c>
      <c r="B358" s="24">
        <v>45004</v>
      </c>
      <c r="C358" s="25" t="s">
        <v>313</v>
      </c>
      <c r="D358" s="16" t="s">
        <v>12</v>
      </c>
      <c r="E358" s="21">
        <v>357589.84</v>
      </c>
    </row>
    <row r="359" spans="1:5" x14ac:dyDescent="0.25">
      <c r="A359" s="32" t="s">
        <v>1709</v>
      </c>
      <c r="B359" s="24">
        <v>45047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16">
        <v>12456</v>
      </c>
      <c r="B360" s="18">
        <v>43133</v>
      </c>
      <c r="C360" s="15" t="s">
        <v>317</v>
      </c>
      <c r="D360" s="16" t="s">
        <v>12</v>
      </c>
      <c r="E360" s="23">
        <v>41750</v>
      </c>
    </row>
    <row r="361" spans="1:5" x14ac:dyDescent="0.25">
      <c r="A361" s="16" t="s">
        <v>318</v>
      </c>
      <c r="B361" s="18">
        <v>43983</v>
      </c>
      <c r="C361" s="15" t="s">
        <v>317</v>
      </c>
      <c r="D361" s="16" t="s">
        <v>12</v>
      </c>
      <c r="E361" s="23">
        <v>56500</v>
      </c>
    </row>
    <row r="362" spans="1:5" x14ac:dyDescent="0.25">
      <c r="A362" s="16" t="s">
        <v>1374</v>
      </c>
      <c r="B362" s="18" t="s">
        <v>1375</v>
      </c>
      <c r="C362" s="15" t="s">
        <v>317</v>
      </c>
      <c r="D362" s="16" t="s">
        <v>12</v>
      </c>
      <c r="E362" s="19">
        <v>1909590.25</v>
      </c>
    </row>
    <row r="363" spans="1:5" x14ac:dyDescent="0.25">
      <c r="A363" s="16" t="s">
        <v>62</v>
      </c>
      <c r="B363" s="18">
        <v>44348</v>
      </c>
      <c r="C363" s="15" t="s">
        <v>317</v>
      </c>
      <c r="D363" s="16" t="s">
        <v>12</v>
      </c>
      <c r="E363" s="23">
        <v>41000</v>
      </c>
    </row>
    <row r="364" spans="1:5" x14ac:dyDescent="0.25">
      <c r="A364" s="17" t="s">
        <v>321</v>
      </c>
      <c r="B364" s="24">
        <v>43983</v>
      </c>
      <c r="C364" s="15" t="s">
        <v>320</v>
      </c>
      <c r="D364" s="16" t="s">
        <v>12</v>
      </c>
      <c r="E364" s="23">
        <v>34200</v>
      </c>
    </row>
    <row r="365" spans="1:5" x14ac:dyDescent="0.25">
      <c r="A365" s="17" t="s">
        <v>322</v>
      </c>
      <c r="B365" s="24">
        <v>43983</v>
      </c>
      <c r="C365" s="15" t="s">
        <v>320</v>
      </c>
      <c r="D365" s="16" t="s">
        <v>12</v>
      </c>
      <c r="E365" s="23">
        <v>17150</v>
      </c>
    </row>
    <row r="366" spans="1:5" x14ac:dyDescent="0.25">
      <c r="A366" s="17" t="s">
        <v>323</v>
      </c>
      <c r="B366" s="24">
        <v>43983</v>
      </c>
      <c r="C366" s="15" t="s">
        <v>320</v>
      </c>
      <c r="D366" s="16" t="s">
        <v>12</v>
      </c>
      <c r="E366" s="23">
        <v>17150</v>
      </c>
    </row>
    <row r="367" spans="1:5" x14ac:dyDescent="0.25">
      <c r="A367" s="17" t="s">
        <v>324</v>
      </c>
      <c r="B367" s="24">
        <v>43983</v>
      </c>
      <c r="C367" s="15" t="s">
        <v>320</v>
      </c>
      <c r="D367" s="16" t="s">
        <v>12</v>
      </c>
      <c r="E367" s="23">
        <v>17150</v>
      </c>
    </row>
    <row r="368" spans="1:5" x14ac:dyDescent="0.25">
      <c r="A368" s="17" t="s">
        <v>325</v>
      </c>
      <c r="B368" s="24">
        <v>43983</v>
      </c>
      <c r="C368" s="15" t="s">
        <v>320</v>
      </c>
      <c r="D368" s="16" t="s">
        <v>12</v>
      </c>
      <c r="E368" s="23">
        <v>51000</v>
      </c>
    </row>
    <row r="369" spans="1:5" x14ac:dyDescent="0.25">
      <c r="A369" s="17" t="s">
        <v>326</v>
      </c>
      <c r="B369" s="24">
        <v>43983</v>
      </c>
      <c r="C369" s="15" t="s">
        <v>320</v>
      </c>
      <c r="D369" s="16" t="s">
        <v>12</v>
      </c>
      <c r="E369" s="23">
        <v>16000</v>
      </c>
    </row>
    <row r="370" spans="1:5" x14ac:dyDescent="0.25">
      <c r="A370" s="17" t="s">
        <v>327</v>
      </c>
      <c r="B370" s="24">
        <v>43983</v>
      </c>
      <c r="C370" s="15" t="s">
        <v>320</v>
      </c>
      <c r="D370" s="16" t="s">
        <v>12</v>
      </c>
      <c r="E370" s="23">
        <v>16000</v>
      </c>
    </row>
    <row r="371" spans="1:5" x14ac:dyDescent="0.25">
      <c r="A371" s="17" t="s">
        <v>328</v>
      </c>
      <c r="B371" s="24">
        <v>43983</v>
      </c>
      <c r="C371" s="15" t="s">
        <v>320</v>
      </c>
      <c r="D371" s="16" t="s">
        <v>12</v>
      </c>
      <c r="E371" s="23">
        <v>82643.33</v>
      </c>
    </row>
    <row r="372" spans="1:5" x14ac:dyDescent="0.25">
      <c r="A372" s="17" t="s">
        <v>329</v>
      </c>
      <c r="B372" s="24">
        <v>44317</v>
      </c>
      <c r="C372" s="15" t="s">
        <v>320</v>
      </c>
      <c r="D372" s="16" t="s">
        <v>12</v>
      </c>
      <c r="E372" s="23">
        <v>186368.67</v>
      </c>
    </row>
    <row r="373" spans="1:5" x14ac:dyDescent="0.25">
      <c r="A373" s="17" t="s">
        <v>330</v>
      </c>
      <c r="B373" s="24">
        <v>44317</v>
      </c>
      <c r="C373" s="15" t="s">
        <v>320</v>
      </c>
      <c r="D373" s="16" t="s">
        <v>12</v>
      </c>
      <c r="E373" s="23">
        <v>600370.11</v>
      </c>
    </row>
    <row r="374" spans="1:5" x14ac:dyDescent="0.25">
      <c r="A374" s="17" t="s">
        <v>331</v>
      </c>
      <c r="B374" s="24">
        <v>44317</v>
      </c>
      <c r="C374" s="15" t="s">
        <v>320</v>
      </c>
      <c r="D374" s="16" t="s">
        <v>12</v>
      </c>
      <c r="E374" s="23">
        <v>81691.67</v>
      </c>
    </row>
    <row r="375" spans="1:5" x14ac:dyDescent="0.25">
      <c r="A375" s="17" t="s">
        <v>332</v>
      </c>
      <c r="B375" s="24">
        <v>44317</v>
      </c>
      <c r="C375" s="15" t="s">
        <v>320</v>
      </c>
      <c r="D375" s="16" t="s">
        <v>12</v>
      </c>
      <c r="E375" s="23">
        <v>88508.34</v>
      </c>
    </row>
    <row r="376" spans="1:5" x14ac:dyDescent="0.25">
      <c r="A376" s="16" t="s">
        <v>334</v>
      </c>
      <c r="B376" s="18">
        <v>43305</v>
      </c>
      <c r="C376" s="25" t="s">
        <v>333</v>
      </c>
      <c r="D376" s="16" t="s">
        <v>12</v>
      </c>
      <c r="E376" s="23">
        <v>184500</v>
      </c>
    </row>
    <row r="377" spans="1:5" x14ac:dyDescent="0.25">
      <c r="A377" s="17" t="s">
        <v>338</v>
      </c>
      <c r="B377" s="24">
        <v>43983</v>
      </c>
      <c r="C377" s="15" t="s">
        <v>337</v>
      </c>
      <c r="D377" s="16" t="s">
        <v>12</v>
      </c>
      <c r="E377" s="23">
        <v>49000</v>
      </c>
    </row>
    <row r="378" spans="1:5" x14ac:dyDescent="0.25">
      <c r="A378" s="17" t="s">
        <v>339</v>
      </c>
      <c r="B378" s="24">
        <v>44105</v>
      </c>
      <c r="C378" s="15" t="s">
        <v>337</v>
      </c>
      <c r="D378" s="16" t="s">
        <v>12</v>
      </c>
      <c r="E378" s="23">
        <v>8000</v>
      </c>
    </row>
    <row r="379" spans="1:5" x14ac:dyDescent="0.25">
      <c r="A379" s="17" t="s">
        <v>1380</v>
      </c>
      <c r="B379" s="24" t="s">
        <v>1340</v>
      </c>
      <c r="C379" s="15" t="s">
        <v>337</v>
      </c>
      <c r="D379" s="16" t="s">
        <v>12</v>
      </c>
      <c r="E379" s="21">
        <v>179999.33</v>
      </c>
    </row>
    <row r="380" spans="1:5" x14ac:dyDescent="0.25">
      <c r="A380" s="17" t="s">
        <v>495</v>
      </c>
      <c r="B380" s="24" t="s">
        <v>1375</v>
      </c>
      <c r="C380" s="15" t="s">
        <v>337</v>
      </c>
      <c r="D380" s="16" t="s">
        <v>12</v>
      </c>
      <c r="E380" s="21">
        <v>515377.07</v>
      </c>
    </row>
    <row r="381" spans="1:5" x14ac:dyDescent="0.25">
      <c r="A381" s="17" t="s">
        <v>340</v>
      </c>
      <c r="B381" s="24">
        <v>44896</v>
      </c>
      <c r="C381" s="15" t="s">
        <v>337</v>
      </c>
      <c r="D381" s="16" t="s">
        <v>12</v>
      </c>
      <c r="E381" s="21">
        <v>644815.31000000006</v>
      </c>
    </row>
    <row r="382" spans="1:5" x14ac:dyDescent="0.25">
      <c r="A382" s="17" t="s">
        <v>341</v>
      </c>
      <c r="B382" s="24">
        <v>44842</v>
      </c>
      <c r="C382" s="15" t="s">
        <v>337</v>
      </c>
      <c r="D382" s="16" t="s">
        <v>12</v>
      </c>
      <c r="E382" s="21">
        <v>637275.73</v>
      </c>
    </row>
    <row r="383" spans="1:5" x14ac:dyDescent="0.25">
      <c r="A383" s="16" t="s">
        <v>343</v>
      </c>
      <c r="B383" s="18">
        <v>43862</v>
      </c>
      <c r="C383" s="15" t="s">
        <v>342</v>
      </c>
      <c r="D383" s="16" t="s">
        <v>12</v>
      </c>
      <c r="E383" s="21">
        <v>219260</v>
      </c>
    </row>
    <row r="384" spans="1:5" x14ac:dyDescent="0.25">
      <c r="A384" s="16" t="s">
        <v>345</v>
      </c>
      <c r="B384" s="18">
        <v>43862</v>
      </c>
      <c r="C384" s="15" t="s">
        <v>344</v>
      </c>
      <c r="D384" s="16" t="s">
        <v>12</v>
      </c>
      <c r="E384" s="21">
        <v>75010</v>
      </c>
    </row>
    <row r="385" spans="1:5" x14ac:dyDescent="0.25">
      <c r="A385" s="17" t="s">
        <v>347</v>
      </c>
      <c r="B385" s="24">
        <v>43983</v>
      </c>
      <c r="C385" s="15" t="s">
        <v>346</v>
      </c>
      <c r="D385" s="16" t="s">
        <v>12</v>
      </c>
      <c r="E385" s="23">
        <v>263333.33</v>
      </c>
    </row>
    <row r="386" spans="1:5" x14ac:dyDescent="0.25">
      <c r="A386" s="17" t="s">
        <v>348</v>
      </c>
      <c r="B386" s="24">
        <v>43983</v>
      </c>
      <c r="C386" s="15" t="s">
        <v>346</v>
      </c>
      <c r="D386" s="16" t="s">
        <v>12</v>
      </c>
      <c r="E386" s="23">
        <v>82500</v>
      </c>
    </row>
    <row r="387" spans="1:5" x14ac:dyDescent="0.25">
      <c r="A387" s="17" t="s">
        <v>349</v>
      </c>
      <c r="B387" s="24">
        <v>43983</v>
      </c>
      <c r="C387" s="15" t="s">
        <v>346</v>
      </c>
      <c r="D387" s="16" t="s">
        <v>12</v>
      </c>
      <c r="E387" s="23">
        <v>303150</v>
      </c>
    </row>
    <row r="388" spans="1:5" x14ac:dyDescent="0.25">
      <c r="A388" s="17" t="s">
        <v>350</v>
      </c>
      <c r="B388" s="24">
        <v>43983</v>
      </c>
      <c r="C388" s="15" t="s">
        <v>346</v>
      </c>
      <c r="D388" s="16" t="s">
        <v>12</v>
      </c>
      <c r="E388" s="23">
        <v>727583.33</v>
      </c>
    </row>
    <row r="389" spans="1:5" x14ac:dyDescent="0.25">
      <c r="A389" s="17" t="s">
        <v>351</v>
      </c>
      <c r="B389" s="24">
        <v>44112</v>
      </c>
      <c r="C389" s="15" t="s">
        <v>346</v>
      </c>
      <c r="D389" s="16" t="s">
        <v>12</v>
      </c>
      <c r="E389" s="23">
        <v>178687.5</v>
      </c>
    </row>
    <row r="390" spans="1:5" x14ac:dyDescent="0.25">
      <c r="A390" s="32" t="s">
        <v>352</v>
      </c>
      <c r="B390" s="24">
        <v>44197</v>
      </c>
      <c r="C390" s="15" t="s">
        <v>346</v>
      </c>
      <c r="D390" s="16" t="s">
        <v>12</v>
      </c>
      <c r="E390" s="23">
        <v>75000</v>
      </c>
    </row>
    <row r="391" spans="1:5" x14ac:dyDescent="0.25">
      <c r="A391" s="32" t="s">
        <v>358</v>
      </c>
      <c r="B391" s="24">
        <v>44348</v>
      </c>
      <c r="C391" s="15" t="s">
        <v>346</v>
      </c>
      <c r="D391" s="16" t="s">
        <v>12</v>
      </c>
      <c r="E391" s="23">
        <v>150000</v>
      </c>
    </row>
    <row r="392" spans="1:5" x14ac:dyDescent="0.25">
      <c r="A392" s="32" t="s">
        <v>359</v>
      </c>
      <c r="B392" s="24">
        <v>44348</v>
      </c>
      <c r="C392" s="15" t="s">
        <v>346</v>
      </c>
      <c r="D392" s="16" t="s">
        <v>12</v>
      </c>
      <c r="E392" s="23">
        <v>120500</v>
      </c>
    </row>
    <row r="393" spans="1:5" x14ac:dyDescent="0.25">
      <c r="A393" s="32" t="s">
        <v>361</v>
      </c>
      <c r="B393" s="24">
        <v>44348</v>
      </c>
      <c r="C393" s="15" t="s">
        <v>346</v>
      </c>
      <c r="D393" s="16" t="s">
        <v>12</v>
      </c>
      <c r="E393" s="23">
        <v>358821.02</v>
      </c>
    </row>
    <row r="394" spans="1:5" x14ac:dyDescent="0.25">
      <c r="A394" s="32" t="s">
        <v>362</v>
      </c>
      <c r="B394" s="24">
        <v>44348</v>
      </c>
      <c r="C394" s="15" t="s">
        <v>346</v>
      </c>
      <c r="D394" s="16" t="s">
        <v>12</v>
      </c>
      <c r="E394" s="23">
        <v>218167.16</v>
      </c>
    </row>
    <row r="395" spans="1:5" x14ac:dyDescent="0.25">
      <c r="A395" s="32" t="s">
        <v>363</v>
      </c>
      <c r="B395" s="24">
        <v>44348</v>
      </c>
      <c r="C395" s="15" t="s">
        <v>346</v>
      </c>
      <c r="D395" s="16" t="s">
        <v>12</v>
      </c>
      <c r="E395" s="23">
        <v>294999.96000000002</v>
      </c>
    </row>
    <row r="396" spans="1:5" x14ac:dyDescent="0.25">
      <c r="A396" s="32" t="s">
        <v>364</v>
      </c>
      <c r="B396" s="24">
        <v>44348</v>
      </c>
      <c r="C396" s="15" t="s">
        <v>346</v>
      </c>
      <c r="D396" s="16" t="s">
        <v>12</v>
      </c>
      <c r="E396" s="23">
        <v>96225</v>
      </c>
    </row>
    <row r="397" spans="1:5" x14ac:dyDescent="0.25">
      <c r="A397" s="32" t="s">
        <v>365</v>
      </c>
      <c r="B397" s="24">
        <v>44348</v>
      </c>
      <c r="C397" s="15" t="s">
        <v>346</v>
      </c>
      <c r="D397" s="16" t="s">
        <v>12</v>
      </c>
      <c r="E397" s="23">
        <v>37750</v>
      </c>
    </row>
    <row r="398" spans="1:5" x14ac:dyDescent="0.25">
      <c r="A398" s="32" t="s">
        <v>366</v>
      </c>
      <c r="B398" s="24">
        <v>44348</v>
      </c>
      <c r="C398" s="15" t="s">
        <v>346</v>
      </c>
      <c r="D398" s="16" t="s">
        <v>12</v>
      </c>
      <c r="E398" s="23">
        <v>37500</v>
      </c>
    </row>
    <row r="399" spans="1:5" x14ac:dyDescent="0.25">
      <c r="A399" s="32" t="s">
        <v>367</v>
      </c>
      <c r="B399" s="24">
        <v>44348</v>
      </c>
      <c r="C399" s="15" t="s">
        <v>346</v>
      </c>
      <c r="D399" s="16" t="s">
        <v>12</v>
      </c>
      <c r="E399" s="23">
        <v>224437.5</v>
      </c>
    </row>
    <row r="400" spans="1:5" x14ac:dyDescent="0.25">
      <c r="A400" s="32" t="s">
        <v>368</v>
      </c>
      <c r="B400" s="24">
        <v>44348</v>
      </c>
      <c r="C400" s="15" t="s">
        <v>346</v>
      </c>
      <c r="D400" s="16" t="s">
        <v>12</v>
      </c>
      <c r="E400" s="23">
        <v>78000</v>
      </c>
    </row>
    <row r="401" spans="1:5" x14ac:dyDescent="0.25">
      <c r="A401" s="34" t="s">
        <v>372</v>
      </c>
      <c r="B401" s="35">
        <v>44470</v>
      </c>
      <c r="C401" s="15" t="s">
        <v>346</v>
      </c>
      <c r="D401" s="16" t="s">
        <v>12</v>
      </c>
      <c r="E401" s="23">
        <v>224437.5</v>
      </c>
    </row>
    <row r="402" spans="1:5" x14ac:dyDescent="0.25">
      <c r="A402" s="34" t="s">
        <v>375</v>
      </c>
      <c r="B402" s="24">
        <v>44578</v>
      </c>
      <c r="C402" s="15" t="s">
        <v>346</v>
      </c>
      <c r="D402" s="16" t="s">
        <v>12</v>
      </c>
      <c r="E402" s="23">
        <v>232500</v>
      </c>
    </row>
    <row r="403" spans="1:5" x14ac:dyDescent="0.25">
      <c r="A403" s="34" t="s">
        <v>378</v>
      </c>
      <c r="B403" s="24">
        <v>44578</v>
      </c>
      <c r="C403" s="15" t="s">
        <v>346</v>
      </c>
      <c r="D403" s="16" t="s">
        <v>12</v>
      </c>
      <c r="E403" s="23">
        <v>224437.5</v>
      </c>
    </row>
    <row r="404" spans="1:5" x14ac:dyDescent="0.25">
      <c r="A404" s="34" t="s">
        <v>379</v>
      </c>
      <c r="B404" s="24">
        <v>44805</v>
      </c>
      <c r="C404" s="15" t="s">
        <v>346</v>
      </c>
      <c r="D404" s="16" t="s">
        <v>12</v>
      </c>
      <c r="E404" s="23">
        <v>84250</v>
      </c>
    </row>
    <row r="405" spans="1:5" x14ac:dyDescent="0.25">
      <c r="A405" s="34" t="s">
        <v>380</v>
      </c>
      <c r="B405" s="24">
        <v>44805</v>
      </c>
      <c r="C405" s="15" t="s">
        <v>346</v>
      </c>
      <c r="D405" s="16" t="s">
        <v>12</v>
      </c>
      <c r="E405" s="23">
        <v>67787.08</v>
      </c>
    </row>
    <row r="406" spans="1:5" x14ac:dyDescent="0.25">
      <c r="A406" s="34" t="s">
        <v>381</v>
      </c>
      <c r="B406" s="24">
        <v>44835</v>
      </c>
      <c r="C406" s="15" t="s">
        <v>346</v>
      </c>
      <c r="D406" s="16" t="s">
        <v>12</v>
      </c>
      <c r="E406" s="23">
        <v>33893.54</v>
      </c>
    </row>
    <row r="407" spans="1:5" x14ac:dyDescent="0.25">
      <c r="A407" s="34" t="s">
        <v>382</v>
      </c>
      <c r="B407" s="24">
        <v>44835</v>
      </c>
      <c r="C407" s="15" t="s">
        <v>346</v>
      </c>
      <c r="D407" s="16" t="s">
        <v>12</v>
      </c>
      <c r="E407" s="23">
        <v>91750</v>
      </c>
    </row>
    <row r="408" spans="1:5" x14ac:dyDescent="0.25">
      <c r="A408" s="34" t="s">
        <v>383</v>
      </c>
      <c r="B408" s="24">
        <v>44835</v>
      </c>
      <c r="C408" s="15" t="s">
        <v>346</v>
      </c>
      <c r="D408" s="16" t="s">
        <v>12</v>
      </c>
      <c r="E408" s="23">
        <v>46750</v>
      </c>
    </row>
    <row r="409" spans="1:5" x14ac:dyDescent="0.25">
      <c r="A409" s="34" t="s">
        <v>384</v>
      </c>
      <c r="B409" s="24">
        <v>44835</v>
      </c>
      <c r="C409" s="15" t="s">
        <v>346</v>
      </c>
      <c r="D409" s="16" t="s">
        <v>12</v>
      </c>
      <c r="E409" s="23">
        <v>171610.5</v>
      </c>
    </row>
    <row r="410" spans="1:5" x14ac:dyDescent="0.25">
      <c r="A410" s="34" t="s">
        <v>385</v>
      </c>
      <c r="B410" s="24">
        <v>44835</v>
      </c>
      <c r="C410" s="15" t="s">
        <v>346</v>
      </c>
      <c r="D410" s="16" t="s">
        <v>12</v>
      </c>
      <c r="E410" s="23">
        <v>178500</v>
      </c>
    </row>
    <row r="411" spans="1:5" x14ac:dyDescent="0.25">
      <c r="A411" s="34" t="s">
        <v>386</v>
      </c>
      <c r="B411" s="24">
        <v>44835</v>
      </c>
      <c r="C411" s="15" t="s">
        <v>346</v>
      </c>
      <c r="D411" s="16" t="s">
        <v>12</v>
      </c>
      <c r="E411" s="23">
        <v>296303.65999999997</v>
      </c>
    </row>
    <row r="412" spans="1:5" x14ac:dyDescent="0.25">
      <c r="A412" s="34" t="s">
        <v>387</v>
      </c>
      <c r="B412" s="24">
        <v>44835</v>
      </c>
      <c r="C412" s="15" t="s">
        <v>346</v>
      </c>
      <c r="D412" s="16" t="s">
        <v>12</v>
      </c>
      <c r="E412" s="23">
        <v>232500</v>
      </c>
    </row>
    <row r="413" spans="1:5" x14ac:dyDescent="0.25">
      <c r="A413" s="34" t="s">
        <v>388</v>
      </c>
      <c r="B413" s="24">
        <v>44835</v>
      </c>
      <c r="C413" s="15" t="s">
        <v>346</v>
      </c>
      <c r="D413" s="16" t="s">
        <v>12</v>
      </c>
      <c r="E413" s="23">
        <v>188936.15</v>
      </c>
    </row>
    <row r="414" spans="1:5" x14ac:dyDescent="0.25">
      <c r="A414" s="34" t="s">
        <v>389</v>
      </c>
      <c r="B414" s="24">
        <v>44835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390</v>
      </c>
      <c r="B415" s="24">
        <v>44835</v>
      </c>
      <c r="C415" s="15" t="s">
        <v>346</v>
      </c>
      <c r="D415" s="16" t="s">
        <v>12</v>
      </c>
      <c r="E415" s="23">
        <v>273000</v>
      </c>
    </row>
    <row r="416" spans="1:5" x14ac:dyDescent="0.25">
      <c r="A416" s="34" t="s">
        <v>392</v>
      </c>
      <c r="B416" s="24">
        <v>44835</v>
      </c>
      <c r="C416" s="15" t="s">
        <v>346</v>
      </c>
      <c r="D416" s="16" t="s">
        <v>12</v>
      </c>
      <c r="E416" s="23">
        <v>224437.5</v>
      </c>
    </row>
    <row r="417" spans="1:5" x14ac:dyDescent="0.25">
      <c r="A417" s="34" t="s">
        <v>393</v>
      </c>
      <c r="B417" s="24">
        <v>44835</v>
      </c>
      <c r="C417" s="15" t="s">
        <v>346</v>
      </c>
      <c r="D417" s="16" t="s">
        <v>12</v>
      </c>
      <c r="E417" s="23">
        <v>49725</v>
      </c>
    </row>
    <row r="418" spans="1:5" x14ac:dyDescent="0.25">
      <c r="A418" s="34" t="s">
        <v>394</v>
      </c>
      <c r="B418" s="24">
        <v>44835</v>
      </c>
      <c r="C418" s="15" t="s">
        <v>346</v>
      </c>
      <c r="D418" s="16" t="s">
        <v>12</v>
      </c>
      <c r="E418" s="23">
        <v>118718.77</v>
      </c>
    </row>
    <row r="419" spans="1:5" x14ac:dyDescent="0.25">
      <c r="A419" s="34" t="s">
        <v>395</v>
      </c>
      <c r="B419" s="24">
        <v>44835</v>
      </c>
      <c r="C419" s="15" t="s">
        <v>346</v>
      </c>
      <c r="D419" s="16" t="s">
        <v>12</v>
      </c>
      <c r="E419" s="23">
        <v>93000</v>
      </c>
    </row>
    <row r="420" spans="1:5" x14ac:dyDescent="0.25">
      <c r="A420" s="34" t="s">
        <v>1381</v>
      </c>
      <c r="B420" s="24">
        <v>44563</v>
      </c>
      <c r="C420" s="15" t="s">
        <v>346</v>
      </c>
      <c r="D420" s="16" t="s">
        <v>12</v>
      </c>
      <c r="E420" s="23">
        <v>91750</v>
      </c>
    </row>
    <row r="421" spans="1:5" x14ac:dyDescent="0.25">
      <c r="A421" s="34" t="s">
        <v>1382</v>
      </c>
      <c r="B421" s="24">
        <v>44563</v>
      </c>
      <c r="C421" s="15" t="s">
        <v>346</v>
      </c>
      <c r="D421" s="16" t="s">
        <v>12</v>
      </c>
      <c r="E421" s="23">
        <v>215840</v>
      </c>
    </row>
    <row r="422" spans="1:5" x14ac:dyDescent="0.25">
      <c r="A422" s="34" t="s">
        <v>1384</v>
      </c>
      <c r="B422" s="24">
        <v>44563</v>
      </c>
      <c r="C422" s="15" t="s">
        <v>346</v>
      </c>
      <c r="D422" s="16" t="s">
        <v>12</v>
      </c>
      <c r="E422" s="23">
        <v>6802500</v>
      </c>
    </row>
    <row r="423" spans="1:5" x14ac:dyDescent="0.25">
      <c r="A423" s="34" t="s">
        <v>1387</v>
      </c>
      <c r="B423" s="24">
        <v>44563</v>
      </c>
      <c r="C423" s="15" t="s">
        <v>346</v>
      </c>
      <c r="D423" s="16" t="s">
        <v>12</v>
      </c>
      <c r="E423" s="23">
        <v>224437.5</v>
      </c>
    </row>
    <row r="424" spans="1:5" x14ac:dyDescent="0.25">
      <c r="A424" s="34" t="s">
        <v>1389</v>
      </c>
      <c r="B424" s="24">
        <v>44563</v>
      </c>
      <c r="C424" s="15" t="s">
        <v>346</v>
      </c>
      <c r="D424" s="16" t="s">
        <v>12</v>
      </c>
      <c r="E424" s="23">
        <v>232500</v>
      </c>
    </row>
    <row r="425" spans="1:5" x14ac:dyDescent="0.25">
      <c r="A425" s="34" t="s">
        <v>715</v>
      </c>
      <c r="B425" s="24">
        <v>44563</v>
      </c>
      <c r="C425" s="15" t="s">
        <v>346</v>
      </c>
      <c r="D425" s="16" t="s">
        <v>12</v>
      </c>
      <c r="E425" s="23">
        <v>273000</v>
      </c>
    </row>
    <row r="426" spans="1:5" x14ac:dyDescent="0.25">
      <c r="A426" s="34" t="s">
        <v>1390</v>
      </c>
      <c r="B426" s="24">
        <v>44563</v>
      </c>
      <c r="C426" s="15" t="s">
        <v>346</v>
      </c>
      <c r="D426" s="16" t="s">
        <v>12</v>
      </c>
      <c r="E426" s="23">
        <v>196372.5</v>
      </c>
    </row>
    <row r="427" spans="1:5" x14ac:dyDescent="0.25">
      <c r="A427" s="34" t="s">
        <v>1391</v>
      </c>
      <c r="B427" s="24">
        <v>44563</v>
      </c>
      <c r="C427" s="15" t="s">
        <v>346</v>
      </c>
      <c r="D427" s="16" t="s">
        <v>12</v>
      </c>
      <c r="E427" s="23">
        <v>296303.65999999997</v>
      </c>
    </row>
    <row r="428" spans="1:5" x14ac:dyDescent="0.25">
      <c r="A428" s="34" t="s">
        <v>1392</v>
      </c>
      <c r="B428" s="24">
        <v>44563</v>
      </c>
      <c r="C428" s="15" t="s">
        <v>346</v>
      </c>
      <c r="D428" s="16" t="s">
        <v>12</v>
      </c>
      <c r="E428" s="23">
        <v>188936.15</v>
      </c>
    </row>
    <row r="429" spans="1:5" x14ac:dyDescent="0.25">
      <c r="A429" s="34" t="s">
        <v>1393</v>
      </c>
      <c r="B429" s="24">
        <v>44563</v>
      </c>
      <c r="C429" s="15" t="s">
        <v>346</v>
      </c>
      <c r="D429" s="16" t="s">
        <v>12</v>
      </c>
      <c r="E429" s="23">
        <v>178500</v>
      </c>
    </row>
    <row r="430" spans="1:5" x14ac:dyDescent="0.25">
      <c r="A430" s="34" t="s">
        <v>713</v>
      </c>
      <c r="B430" s="24">
        <v>44563</v>
      </c>
      <c r="C430" s="15" t="s">
        <v>346</v>
      </c>
      <c r="D430" s="16" t="s">
        <v>12</v>
      </c>
      <c r="E430" s="23">
        <v>171610.5</v>
      </c>
    </row>
    <row r="431" spans="1:5" x14ac:dyDescent="0.25">
      <c r="A431" s="34" t="s">
        <v>1394</v>
      </c>
      <c r="B431" s="24">
        <v>44563</v>
      </c>
      <c r="C431" s="15" t="s">
        <v>346</v>
      </c>
      <c r="D431" s="16" t="s">
        <v>12</v>
      </c>
      <c r="E431" s="23">
        <v>1153087.29</v>
      </c>
    </row>
    <row r="432" spans="1:5" x14ac:dyDescent="0.25">
      <c r="A432" s="34" t="s">
        <v>1396</v>
      </c>
      <c r="B432" s="24">
        <v>44563</v>
      </c>
      <c r="C432" s="15" t="s">
        <v>346</v>
      </c>
      <c r="D432" s="16" t="s">
        <v>12</v>
      </c>
      <c r="E432" s="23">
        <v>46750</v>
      </c>
    </row>
    <row r="433" spans="1:5" x14ac:dyDescent="0.25">
      <c r="A433" s="34" t="s">
        <v>1397</v>
      </c>
      <c r="B433" s="24">
        <v>44563</v>
      </c>
      <c r="C433" s="15" t="s">
        <v>346</v>
      </c>
      <c r="D433" s="16" t="s">
        <v>12</v>
      </c>
      <c r="E433" s="23">
        <v>725711.25</v>
      </c>
    </row>
    <row r="434" spans="1:5" x14ac:dyDescent="0.25">
      <c r="A434" s="34" t="s">
        <v>1401</v>
      </c>
      <c r="B434" s="24">
        <v>44563</v>
      </c>
      <c r="C434" s="15" t="s">
        <v>346</v>
      </c>
      <c r="D434" s="16" t="s">
        <v>12</v>
      </c>
      <c r="E434" s="23">
        <v>232500</v>
      </c>
    </row>
    <row r="435" spans="1:5" x14ac:dyDescent="0.25">
      <c r="A435" s="34" t="s">
        <v>1402</v>
      </c>
      <c r="B435" s="24">
        <v>44563</v>
      </c>
      <c r="C435" s="15" t="s">
        <v>346</v>
      </c>
      <c r="D435" s="16" t="s">
        <v>12</v>
      </c>
      <c r="E435" s="23">
        <v>251907.98</v>
      </c>
    </row>
    <row r="436" spans="1:5" x14ac:dyDescent="0.25">
      <c r="A436" s="34" t="s">
        <v>1403</v>
      </c>
      <c r="B436" s="24">
        <v>44563</v>
      </c>
      <c r="C436" s="15" t="s">
        <v>346</v>
      </c>
      <c r="D436" s="16" t="s">
        <v>12</v>
      </c>
      <c r="E436" s="23">
        <v>140000</v>
      </c>
    </row>
    <row r="437" spans="1:5" x14ac:dyDescent="0.25">
      <c r="A437" s="34" t="s">
        <v>1404</v>
      </c>
      <c r="B437" s="24">
        <v>44563</v>
      </c>
      <c r="C437" s="15" t="s">
        <v>346</v>
      </c>
      <c r="D437" s="16" t="s">
        <v>12</v>
      </c>
      <c r="E437" s="23">
        <v>166272.63</v>
      </c>
    </row>
    <row r="438" spans="1:5" x14ac:dyDescent="0.25">
      <c r="A438" s="34" t="s">
        <v>396</v>
      </c>
      <c r="B438" s="24">
        <v>44835</v>
      </c>
      <c r="C438" s="15" t="s">
        <v>346</v>
      </c>
      <c r="D438" s="16" t="s">
        <v>12</v>
      </c>
      <c r="E438" s="23">
        <v>219260</v>
      </c>
    </row>
    <row r="439" spans="1:5" x14ac:dyDescent="0.25">
      <c r="A439" s="34" t="s">
        <v>1407</v>
      </c>
      <c r="B439" s="24">
        <v>44835</v>
      </c>
      <c r="C439" s="15" t="s">
        <v>346</v>
      </c>
      <c r="D439" s="16" t="s">
        <v>12</v>
      </c>
      <c r="E439" s="23">
        <v>196372.5</v>
      </c>
    </row>
    <row r="440" spans="1:5" x14ac:dyDescent="0.25">
      <c r="A440" s="34" t="s">
        <v>399</v>
      </c>
      <c r="B440" s="24">
        <v>44872</v>
      </c>
      <c r="C440" s="15" t="s">
        <v>346</v>
      </c>
      <c r="D440" s="16" t="s">
        <v>12</v>
      </c>
      <c r="E440" s="23">
        <v>78000</v>
      </c>
    </row>
    <row r="441" spans="1:5" x14ac:dyDescent="0.25">
      <c r="A441" s="34" t="s">
        <v>400</v>
      </c>
      <c r="B441" s="24">
        <v>44882</v>
      </c>
      <c r="C441" s="15" t="s">
        <v>346</v>
      </c>
      <c r="D441" s="16" t="s">
        <v>12</v>
      </c>
      <c r="E441" s="23">
        <v>725711.25</v>
      </c>
    </row>
    <row r="442" spans="1:5" x14ac:dyDescent="0.25">
      <c r="A442" s="34" t="s">
        <v>1525</v>
      </c>
      <c r="B442" s="24">
        <v>44988</v>
      </c>
      <c r="C442" s="15" t="s">
        <v>346</v>
      </c>
      <c r="D442" s="16" t="s">
        <v>12</v>
      </c>
      <c r="E442" s="23">
        <v>498150</v>
      </c>
    </row>
    <row r="443" spans="1:5" x14ac:dyDescent="0.25">
      <c r="A443" s="34" t="s">
        <v>1591</v>
      </c>
      <c r="B443" s="24">
        <v>45027</v>
      </c>
      <c r="C443" s="15" t="s">
        <v>346</v>
      </c>
      <c r="D443" s="16" t="s">
        <v>12</v>
      </c>
      <c r="E443" s="23">
        <v>418500</v>
      </c>
    </row>
    <row r="444" spans="1:5" x14ac:dyDescent="0.25">
      <c r="A444" s="34" t="s">
        <v>1664</v>
      </c>
      <c r="B444" s="24">
        <v>45077</v>
      </c>
      <c r="C444" s="15" t="s">
        <v>346</v>
      </c>
      <c r="D444" s="16" t="s">
        <v>12</v>
      </c>
      <c r="E444" s="23">
        <v>224437.5</v>
      </c>
    </row>
    <row r="445" spans="1:5" x14ac:dyDescent="0.25">
      <c r="A445" s="34" t="s">
        <v>1665</v>
      </c>
      <c r="B445" s="24">
        <v>45034</v>
      </c>
      <c r="C445" s="15" t="s">
        <v>346</v>
      </c>
      <c r="D445" s="16" t="s">
        <v>12</v>
      </c>
      <c r="E445" s="23">
        <v>232500</v>
      </c>
    </row>
    <row r="446" spans="1:5" x14ac:dyDescent="0.25">
      <c r="A446" s="34" t="s">
        <v>1666</v>
      </c>
      <c r="B446" s="24">
        <v>45047</v>
      </c>
      <c r="C446" s="15" t="s">
        <v>346</v>
      </c>
      <c r="D446" s="16" t="s">
        <v>12</v>
      </c>
      <c r="E446" s="23">
        <v>2523566.77</v>
      </c>
    </row>
    <row r="447" spans="1:5" x14ac:dyDescent="0.25">
      <c r="A447" s="34" t="s">
        <v>1667</v>
      </c>
      <c r="B447" s="24">
        <v>45047</v>
      </c>
      <c r="C447" s="15" t="s">
        <v>346</v>
      </c>
      <c r="D447" s="16" t="s">
        <v>12</v>
      </c>
      <c r="E447" s="23">
        <v>228709</v>
      </c>
    </row>
    <row r="448" spans="1:5" x14ac:dyDescent="0.25">
      <c r="A448" s="34" t="s">
        <v>271</v>
      </c>
      <c r="B448" s="24">
        <v>45047</v>
      </c>
      <c r="C448" s="15" t="s">
        <v>346</v>
      </c>
      <c r="D448" s="16" t="s">
        <v>12</v>
      </c>
      <c r="E448" s="23">
        <v>228709</v>
      </c>
    </row>
    <row r="449" spans="1:5" x14ac:dyDescent="0.25">
      <c r="A449" s="34" t="s">
        <v>1668</v>
      </c>
      <c r="B449" s="24">
        <v>45047</v>
      </c>
      <c r="C449" s="15" t="s">
        <v>346</v>
      </c>
      <c r="D449" s="16" t="s">
        <v>12</v>
      </c>
      <c r="E449" s="23">
        <v>954420.25</v>
      </c>
    </row>
    <row r="450" spans="1:5" x14ac:dyDescent="0.25">
      <c r="A450" s="34" t="s">
        <v>1669</v>
      </c>
      <c r="B450" s="24">
        <v>45047</v>
      </c>
      <c r="C450" s="15" t="s">
        <v>346</v>
      </c>
      <c r="D450" s="16" t="s">
        <v>12</v>
      </c>
      <c r="E450" s="23">
        <v>39000</v>
      </c>
    </row>
    <row r="451" spans="1:5" x14ac:dyDescent="0.25">
      <c r="A451" s="34" t="s">
        <v>1670</v>
      </c>
      <c r="B451" s="24">
        <v>45047</v>
      </c>
      <c r="C451" s="15" t="s">
        <v>346</v>
      </c>
      <c r="D451" s="16" t="s">
        <v>12</v>
      </c>
      <c r="E451" s="23">
        <v>33893.54</v>
      </c>
    </row>
    <row r="452" spans="1:5" x14ac:dyDescent="0.25">
      <c r="A452" s="34" t="s">
        <v>272</v>
      </c>
      <c r="B452" s="24">
        <v>45047</v>
      </c>
      <c r="C452" s="15" t="s">
        <v>346</v>
      </c>
      <c r="D452" s="16" t="s">
        <v>12</v>
      </c>
      <c r="E452" s="23">
        <v>46500</v>
      </c>
    </row>
    <row r="453" spans="1:5" x14ac:dyDescent="0.25">
      <c r="A453" s="34" t="s">
        <v>1671</v>
      </c>
      <c r="B453" s="24">
        <v>45047</v>
      </c>
      <c r="C453" s="15" t="s">
        <v>346</v>
      </c>
      <c r="D453" s="16" t="s">
        <v>12</v>
      </c>
      <c r="E453" s="23">
        <v>2112000</v>
      </c>
    </row>
    <row r="454" spans="1:5" x14ac:dyDescent="0.25">
      <c r="A454" s="34" t="s">
        <v>1672</v>
      </c>
      <c r="B454" s="24">
        <v>45047</v>
      </c>
      <c r="C454" s="15" t="s">
        <v>346</v>
      </c>
      <c r="D454" s="16" t="s">
        <v>12</v>
      </c>
      <c r="E454" s="23">
        <v>647917.29</v>
      </c>
    </row>
    <row r="455" spans="1:5" x14ac:dyDescent="0.25">
      <c r="A455" s="34" t="s">
        <v>1673</v>
      </c>
      <c r="B455" s="24">
        <v>45047</v>
      </c>
      <c r="C455" s="15" t="s">
        <v>346</v>
      </c>
      <c r="D455" s="16" t="s">
        <v>12</v>
      </c>
      <c r="E455" s="23">
        <v>178500</v>
      </c>
    </row>
    <row r="456" spans="1:5" x14ac:dyDescent="0.25">
      <c r="A456" s="34" t="s">
        <v>1674</v>
      </c>
      <c r="B456" s="24">
        <v>45047</v>
      </c>
      <c r="C456" s="15" t="s">
        <v>346</v>
      </c>
      <c r="D456" s="16" t="s">
        <v>12</v>
      </c>
      <c r="E456" s="23">
        <v>130915</v>
      </c>
    </row>
    <row r="457" spans="1:5" x14ac:dyDescent="0.25">
      <c r="A457" s="34" t="s">
        <v>1675</v>
      </c>
      <c r="B457" s="24">
        <v>45047</v>
      </c>
      <c r="C457" s="15" t="s">
        <v>346</v>
      </c>
      <c r="D457" s="16" t="s">
        <v>12</v>
      </c>
      <c r="E457" s="23">
        <v>296306.65999999997</v>
      </c>
    </row>
    <row r="458" spans="1:5" x14ac:dyDescent="0.25">
      <c r="A458" s="34" t="s">
        <v>1676</v>
      </c>
      <c r="B458" s="24">
        <v>45047</v>
      </c>
      <c r="C458" s="15" t="s">
        <v>346</v>
      </c>
      <c r="D458" s="16" t="s">
        <v>12</v>
      </c>
      <c r="E458" s="23">
        <v>188936.45</v>
      </c>
    </row>
    <row r="459" spans="1:5" x14ac:dyDescent="0.25">
      <c r="A459" s="34" t="s">
        <v>1677</v>
      </c>
      <c r="B459" s="24">
        <v>45047</v>
      </c>
      <c r="C459" s="15" t="s">
        <v>346</v>
      </c>
      <c r="D459" s="16" t="s">
        <v>12</v>
      </c>
      <c r="E459" s="23">
        <v>86166.67</v>
      </c>
    </row>
    <row r="460" spans="1:5" x14ac:dyDescent="0.25">
      <c r="A460" s="34" t="s">
        <v>1678</v>
      </c>
      <c r="B460" s="24">
        <v>45047</v>
      </c>
      <c r="C460" s="15" t="s">
        <v>346</v>
      </c>
      <c r="D460" s="16" t="s">
        <v>12</v>
      </c>
      <c r="E460" s="23">
        <v>156000</v>
      </c>
    </row>
    <row r="461" spans="1:5" x14ac:dyDescent="0.25">
      <c r="A461" s="34" t="s">
        <v>1679</v>
      </c>
      <c r="B461" s="24">
        <v>45047</v>
      </c>
      <c r="C461" s="15" t="s">
        <v>346</v>
      </c>
      <c r="D461" s="16" t="s">
        <v>12</v>
      </c>
      <c r="E461" s="23">
        <v>114608.56</v>
      </c>
    </row>
    <row r="462" spans="1:5" x14ac:dyDescent="0.25">
      <c r="A462" s="34" t="s">
        <v>1680</v>
      </c>
      <c r="B462" s="24">
        <v>45047</v>
      </c>
      <c r="C462" s="15" t="s">
        <v>346</v>
      </c>
      <c r="D462" s="16" t="s">
        <v>12</v>
      </c>
      <c r="E462" s="23">
        <v>324375</v>
      </c>
    </row>
    <row r="463" spans="1:5" x14ac:dyDescent="0.25">
      <c r="A463" s="34" t="s">
        <v>1681</v>
      </c>
      <c r="B463" s="24">
        <v>45047</v>
      </c>
      <c r="C463" s="15" t="s">
        <v>346</v>
      </c>
      <c r="D463" s="16" t="s">
        <v>12</v>
      </c>
      <c r="E463" s="23">
        <v>1627500</v>
      </c>
    </row>
    <row r="464" spans="1:5" x14ac:dyDescent="0.25">
      <c r="A464" s="34" t="s">
        <v>1682</v>
      </c>
      <c r="B464" s="24">
        <v>45047</v>
      </c>
      <c r="C464" s="15" t="s">
        <v>346</v>
      </c>
      <c r="D464" s="16" t="s">
        <v>12</v>
      </c>
      <c r="E464" s="23">
        <v>5695500</v>
      </c>
    </row>
    <row r="465" spans="1:5" x14ac:dyDescent="0.25">
      <c r="A465" s="34" t="s">
        <v>1683</v>
      </c>
      <c r="B465" s="24">
        <v>45047</v>
      </c>
      <c r="C465" s="15" t="s">
        <v>346</v>
      </c>
      <c r="D465" s="16" t="s">
        <v>12</v>
      </c>
      <c r="E465" s="23">
        <v>4798500</v>
      </c>
    </row>
    <row r="466" spans="1:5" x14ac:dyDescent="0.25">
      <c r="A466" s="34" t="s">
        <v>206</v>
      </c>
      <c r="B466" s="24">
        <v>45047</v>
      </c>
      <c r="C466" s="15" t="s">
        <v>346</v>
      </c>
      <c r="D466" s="16" t="s">
        <v>12</v>
      </c>
      <c r="E466" s="23">
        <v>1297500</v>
      </c>
    </row>
    <row r="467" spans="1:5" x14ac:dyDescent="0.25">
      <c r="A467" s="34" t="s">
        <v>1684</v>
      </c>
      <c r="B467" s="24">
        <v>45047</v>
      </c>
      <c r="C467" s="15" t="s">
        <v>346</v>
      </c>
      <c r="D467" s="16" t="s">
        <v>12</v>
      </c>
      <c r="E467" s="23">
        <v>53261.27</v>
      </c>
    </row>
    <row r="468" spans="1:5" x14ac:dyDescent="0.25">
      <c r="A468" s="34" t="s">
        <v>1685</v>
      </c>
      <c r="B468" s="24">
        <v>45047</v>
      </c>
      <c r="C468" s="15" t="s">
        <v>346</v>
      </c>
      <c r="D468" s="16" t="s">
        <v>12</v>
      </c>
      <c r="E468" s="23">
        <v>82500</v>
      </c>
    </row>
    <row r="469" spans="1:5" x14ac:dyDescent="0.25">
      <c r="A469" s="34" t="s">
        <v>1686</v>
      </c>
      <c r="B469" s="24">
        <v>45047</v>
      </c>
      <c r="C469" s="15" t="s">
        <v>346</v>
      </c>
      <c r="D469" s="16" t="s">
        <v>12</v>
      </c>
      <c r="E469" s="23">
        <v>45000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412</v>
      </c>
      <c r="B478" s="24">
        <v>44409</v>
      </c>
      <c r="C478" s="25" t="s">
        <v>409</v>
      </c>
      <c r="D478" s="16" t="s">
        <v>12</v>
      </c>
      <c r="E478" s="23">
        <v>391125</v>
      </c>
    </row>
    <row r="479" spans="1:5" x14ac:dyDescent="0.25">
      <c r="A479" s="17" t="s">
        <v>413</v>
      </c>
      <c r="B479" s="24">
        <v>44409</v>
      </c>
      <c r="C479" s="25" t="s">
        <v>409</v>
      </c>
      <c r="D479" s="16" t="s">
        <v>12</v>
      </c>
      <c r="E479" s="23">
        <v>268700</v>
      </c>
    </row>
    <row r="480" spans="1:5" x14ac:dyDescent="0.25">
      <c r="A480" s="17" t="s">
        <v>414</v>
      </c>
      <c r="B480" s="24">
        <v>44409</v>
      </c>
      <c r="C480" s="25" t="s">
        <v>409</v>
      </c>
      <c r="D480" s="16" t="s">
        <v>12</v>
      </c>
      <c r="E480" s="23">
        <v>365200</v>
      </c>
    </row>
    <row r="481" spans="1:5" x14ac:dyDescent="0.25">
      <c r="A481" s="17" t="s">
        <v>360</v>
      </c>
      <c r="B481" s="24">
        <v>44409</v>
      </c>
      <c r="C481" s="25" t="s">
        <v>409</v>
      </c>
      <c r="D481" s="16" t="s">
        <v>12</v>
      </c>
      <c r="E481" s="23">
        <v>455085</v>
      </c>
    </row>
    <row r="482" spans="1:5" x14ac:dyDescent="0.25">
      <c r="A482" s="17" t="s">
        <v>361</v>
      </c>
      <c r="B482" s="24">
        <v>44409</v>
      </c>
      <c r="C482" s="25" t="s">
        <v>409</v>
      </c>
      <c r="D482" s="16" t="s">
        <v>12</v>
      </c>
      <c r="E482" s="23">
        <v>34150</v>
      </c>
    </row>
    <row r="483" spans="1:5" x14ac:dyDescent="0.25">
      <c r="A483" s="17" t="s">
        <v>415</v>
      </c>
      <c r="B483" s="24">
        <v>44409</v>
      </c>
      <c r="C483" s="25" t="s">
        <v>409</v>
      </c>
      <c r="D483" s="16" t="s">
        <v>12</v>
      </c>
      <c r="E483" s="23">
        <v>166050</v>
      </c>
    </row>
    <row r="484" spans="1:5" x14ac:dyDescent="0.25">
      <c r="A484" s="17" t="s">
        <v>416</v>
      </c>
      <c r="B484" s="24">
        <v>44409</v>
      </c>
      <c r="C484" s="25" t="s">
        <v>409</v>
      </c>
      <c r="D484" s="16" t="s">
        <v>12</v>
      </c>
      <c r="E484" s="23">
        <v>55350</v>
      </c>
    </row>
    <row r="485" spans="1:5" x14ac:dyDescent="0.25">
      <c r="A485" s="17" t="s">
        <v>417</v>
      </c>
      <c r="B485" s="24">
        <v>44409</v>
      </c>
      <c r="C485" s="25" t="s">
        <v>409</v>
      </c>
      <c r="D485" s="16" t="s">
        <v>12</v>
      </c>
      <c r="E485" s="23">
        <v>114990</v>
      </c>
    </row>
    <row r="486" spans="1:5" x14ac:dyDescent="0.25">
      <c r="A486" s="17" t="s">
        <v>418</v>
      </c>
      <c r="B486" s="24">
        <v>44409</v>
      </c>
      <c r="C486" s="25" t="s">
        <v>409</v>
      </c>
      <c r="D486" s="16" t="s">
        <v>12</v>
      </c>
      <c r="E486" s="23">
        <v>72500</v>
      </c>
    </row>
    <row r="487" spans="1:5" x14ac:dyDescent="0.25">
      <c r="A487" s="17" t="s">
        <v>1408</v>
      </c>
      <c r="B487" s="24">
        <v>44928</v>
      </c>
      <c r="C487" s="25" t="s">
        <v>409</v>
      </c>
      <c r="D487" s="16" t="s">
        <v>12</v>
      </c>
      <c r="E487" s="21">
        <v>668270</v>
      </c>
    </row>
    <row r="488" spans="1:5" x14ac:dyDescent="0.25">
      <c r="A488" s="17" t="s">
        <v>1409</v>
      </c>
      <c r="B488" s="24">
        <v>44928</v>
      </c>
      <c r="C488" s="25" t="s">
        <v>409</v>
      </c>
      <c r="D488" s="16" t="s">
        <v>12</v>
      </c>
      <c r="E488" s="21">
        <v>299215</v>
      </c>
    </row>
    <row r="489" spans="1:5" x14ac:dyDescent="0.25">
      <c r="A489" s="17" t="s">
        <v>1410</v>
      </c>
      <c r="B489" s="24">
        <v>44928</v>
      </c>
      <c r="C489" s="25" t="s">
        <v>409</v>
      </c>
      <c r="D489" s="16" t="s">
        <v>12</v>
      </c>
      <c r="E489" s="21">
        <v>613155</v>
      </c>
    </row>
    <row r="490" spans="1:5" x14ac:dyDescent="0.25">
      <c r="A490" s="17" t="s">
        <v>1411</v>
      </c>
      <c r="B490" s="24">
        <v>44928</v>
      </c>
      <c r="C490" s="25" t="s">
        <v>409</v>
      </c>
      <c r="D490" s="16" t="s">
        <v>12</v>
      </c>
      <c r="E490" s="21">
        <v>13000</v>
      </c>
    </row>
    <row r="491" spans="1:5" x14ac:dyDescent="0.25">
      <c r="A491" s="17" t="s">
        <v>1412</v>
      </c>
      <c r="B491" s="24">
        <v>44928</v>
      </c>
      <c r="C491" s="25" t="s">
        <v>409</v>
      </c>
      <c r="D491" s="16" t="s">
        <v>12</v>
      </c>
      <c r="E491" s="21">
        <v>36900</v>
      </c>
    </row>
    <row r="492" spans="1:5" x14ac:dyDescent="0.25">
      <c r="A492" s="17" t="s">
        <v>1413</v>
      </c>
      <c r="B492" s="24">
        <v>44928</v>
      </c>
      <c r="C492" s="25" t="s">
        <v>409</v>
      </c>
      <c r="D492" s="16" t="s">
        <v>12</v>
      </c>
      <c r="E492" s="21">
        <v>36900</v>
      </c>
    </row>
    <row r="493" spans="1:5" x14ac:dyDescent="0.25">
      <c r="A493" s="17" t="s">
        <v>1414</v>
      </c>
      <c r="B493" s="24">
        <v>44928</v>
      </c>
      <c r="C493" s="25" t="s">
        <v>409</v>
      </c>
      <c r="D493" s="16" t="s">
        <v>12</v>
      </c>
      <c r="E493" s="21">
        <v>135300</v>
      </c>
    </row>
    <row r="494" spans="1:5" x14ac:dyDescent="0.25">
      <c r="A494" s="17" t="s">
        <v>419</v>
      </c>
      <c r="B494" s="24">
        <v>44409</v>
      </c>
      <c r="C494" s="25" t="s">
        <v>409</v>
      </c>
      <c r="D494" s="16" t="s">
        <v>12</v>
      </c>
      <c r="E494" s="23">
        <v>250550</v>
      </c>
    </row>
    <row r="495" spans="1:5" x14ac:dyDescent="0.25">
      <c r="A495" s="17" t="s">
        <v>420</v>
      </c>
      <c r="B495" s="24">
        <v>44409</v>
      </c>
      <c r="C495" s="25" t="s">
        <v>409</v>
      </c>
      <c r="D495" s="16" t="s">
        <v>12</v>
      </c>
      <c r="E495" s="23">
        <v>20295</v>
      </c>
    </row>
    <row r="496" spans="1:5" x14ac:dyDescent="0.25">
      <c r="A496" s="17" t="s">
        <v>422</v>
      </c>
      <c r="B496" s="24">
        <v>44348</v>
      </c>
      <c r="C496" s="25" t="s">
        <v>421</v>
      </c>
      <c r="D496" s="16" t="s">
        <v>12</v>
      </c>
      <c r="E496" s="21">
        <v>187672.04</v>
      </c>
    </row>
    <row r="497" spans="1:5" x14ac:dyDescent="0.25">
      <c r="A497" s="37" t="s">
        <v>424</v>
      </c>
      <c r="B497" s="38">
        <v>44435</v>
      </c>
      <c r="C497" s="15" t="s">
        <v>423</v>
      </c>
      <c r="D497" s="16" t="s">
        <v>12</v>
      </c>
      <c r="E497" s="23">
        <v>551499.96</v>
      </c>
    </row>
    <row r="498" spans="1:5" x14ac:dyDescent="0.25">
      <c r="A498" s="37" t="s">
        <v>1578</v>
      </c>
      <c r="B498" s="38">
        <v>45017</v>
      </c>
      <c r="C498" s="15" t="s">
        <v>423</v>
      </c>
      <c r="D498" s="16" t="s">
        <v>12</v>
      </c>
      <c r="E498" s="39">
        <v>53365.2</v>
      </c>
    </row>
    <row r="499" spans="1:5" x14ac:dyDescent="0.25">
      <c r="A499" s="37" t="s">
        <v>1577</v>
      </c>
      <c r="B499" s="38">
        <v>45033</v>
      </c>
      <c r="C499" s="15" t="s">
        <v>423</v>
      </c>
      <c r="D499" s="16" t="s">
        <v>12</v>
      </c>
      <c r="E499" s="39">
        <v>54632</v>
      </c>
    </row>
    <row r="500" spans="1:5" x14ac:dyDescent="0.25">
      <c r="A500" s="16" t="s">
        <v>428</v>
      </c>
      <c r="B500" s="18">
        <v>43305</v>
      </c>
      <c r="C500" s="15" t="s">
        <v>427</v>
      </c>
      <c r="D500" s="16" t="s">
        <v>12</v>
      </c>
      <c r="E500" s="23">
        <v>205200</v>
      </c>
    </row>
    <row r="501" spans="1:5" x14ac:dyDescent="0.25">
      <c r="A501" s="16" t="s">
        <v>430</v>
      </c>
      <c r="B501" s="18">
        <v>44348</v>
      </c>
      <c r="C501" s="15" t="s">
        <v>429</v>
      </c>
      <c r="D501" s="16" t="s">
        <v>12</v>
      </c>
      <c r="E501" s="23">
        <v>100000</v>
      </c>
    </row>
    <row r="502" spans="1:5" x14ac:dyDescent="0.25">
      <c r="A502" s="37" t="s">
        <v>1723</v>
      </c>
      <c r="B502" s="18">
        <v>45050</v>
      </c>
      <c r="C502" s="15" t="s">
        <v>429</v>
      </c>
      <c r="D502" s="16" t="s">
        <v>12</v>
      </c>
      <c r="E502" s="26">
        <v>833334</v>
      </c>
    </row>
    <row r="503" spans="1:5" x14ac:dyDescent="0.25">
      <c r="A503" s="37" t="s">
        <v>1379</v>
      </c>
      <c r="B503" s="18">
        <v>45053</v>
      </c>
      <c r="C503" s="15" t="s">
        <v>429</v>
      </c>
      <c r="D503" s="16" t="s">
        <v>12</v>
      </c>
      <c r="E503" s="26">
        <v>182083.34</v>
      </c>
    </row>
    <row r="504" spans="1:5" x14ac:dyDescent="0.25">
      <c r="A504" s="37" t="s">
        <v>1724</v>
      </c>
      <c r="B504" s="18">
        <v>45053</v>
      </c>
      <c r="C504" s="15" t="s">
        <v>429</v>
      </c>
      <c r="D504" s="16" t="s">
        <v>12</v>
      </c>
      <c r="E504" s="26">
        <v>616666.62</v>
      </c>
    </row>
    <row r="505" spans="1:5" x14ac:dyDescent="0.25">
      <c r="A505" s="37" t="s">
        <v>1725</v>
      </c>
      <c r="B505" s="18">
        <v>45053</v>
      </c>
      <c r="C505" s="15" t="s">
        <v>429</v>
      </c>
      <c r="D505" s="16" t="s">
        <v>12</v>
      </c>
      <c r="E505" s="26">
        <v>833333.25</v>
      </c>
    </row>
    <row r="506" spans="1:5" x14ac:dyDescent="0.25">
      <c r="A506" s="37" t="s">
        <v>1726</v>
      </c>
      <c r="B506" s="18">
        <v>45053</v>
      </c>
      <c r="C506" s="15" t="s">
        <v>429</v>
      </c>
      <c r="D506" s="16" t="s">
        <v>12</v>
      </c>
      <c r="E506" s="26">
        <v>833333.25</v>
      </c>
    </row>
    <row r="507" spans="1:5" x14ac:dyDescent="0.25">
      <c r="A507" s="37" t="s">
        <v>1727</v>
      </c>
      <c r="B507" s="18">
        <v>45053</v>
      </c>
      <c r="C507" s="15" t="s">
        <v>429</v>
      </c>
      <c r="D507" s="16" t="s">
        <v>12</v>
      </c>
      <c r="E507" s="26">
        <v>833333.25</v>
      </c>
    </row>
    <row r="508" spans="1:5" x14ac:dyDescent="0.25">
      <c r="A508" s="37" t="s">
        <v>328</v>
      </c>
      <c r="B508" s="18">
        <v>45062</v>
      </c>
      <c r="C508" s="15" t="s">
        <v>429</v>
      </c>
      <c r="D508" s="16" t="s">
        <v>12</v>
      </c>
      <c r="E508" s="26">
        <v>294000</v>
      </c>
    </row>
    <row r="509" spans="1:5" x14ac:dyDescent="0.25">
      <c r="A509" s="17" t="s">
        <v>435</v>
      </c>
      <c r="B509" s="18">
        <v>44105</v>
      </c>
      <c r="C509" s="15" t="s">
        <v>434</v>
      </c>
      <c r="D509" s="16" t="s">
        <v>12</v>
      </c>
      <c r="E509" s="23">
        <v>32000</v>
      </c>
    </row>
    <row r="510" spans="1:5" x14ac:dyDescent="0.25">
      <c r="A510" s="17" t="s">
        <v>52</v>
      </c>
      <c r="B510" s="24">
        <v>44105</v>
      </c>
      <c r="C510" s="15" t="s">
        <v>434</v>
      </c>
      <c r="D510" s="16" t="s">
        <v>12</v>
      </c>
      <c r="E510" s="23">
        <v>16000</v>
      </c>
    </row>
    <row r="511" spans="1:5" x14ac:dyDescent="0.25">
      <c r="A511" s="17" t="s">
        <v>436</v>
      </c>
      <c r="B511" s="24">
        <v>44105</v>
      </c>
      <c r="C511" s="15" t="s">
        <v>434</v>
      </c>
      <c r="D511" s="16" t="s">
        <v>12</v>
      </c>
      <c r="E511" s="23">
        <v>76000</v>
      </c>
    </row>
    <row r="512" spans="1:5" x14ac:dyDescent="0.25">
      <c r="A512" s="17" t="s">
        <v>437</v>
      </c>
      <c r="B512" s="24">
        <v>44317</v>
      </c>
      <c r="C512" s="15" t="s">
        <v>434</v>
      </c>
      <c r="D512" s="16" t="s">
        <v>12</v>
      </c>
      <c r="E512" s="23">
        <v>44000</v>
      </c>
    </row>
    <row r="513" spans="1:5" x14ac:dyDescent="0.25">
      <c r="A513" s="17" t="s">
        <v>438</v>
      </c>
      <c r="B513" s="24">
        <v>44317</v>
      </c>
      <c r="C513" s="15" t="s">
        <v>434</v>
      </c>
      <c r="D513" s="16" t="s">
        <v>12</v>
      </c>
      <c r="E513" s="23">
        <v>28000</v>
      </c>
    </row>
    <row r="514" spans="1:5" x14ac:dyDescent="0.25">
      <c r="A514" s="17" t="s">
        <v>439</v>
      </c>
      <c r="B514" s="24">
        <v>44317</v>
      </c>
      <c r="C514" s="15" t="s">
        <v>434</v>
      </c>
      <c r="D514" s="16" t="s">
        <v>12</v>
      </c>
      <c r="E514" s="23">
        <v>18000</v>
      </c>
    </row>
    <row r="515" spans="1:5" x14ac:dyDescent="0.25">
      <c r="A515" s="17" t="s">
        <v>440</v>
      </c>
      <c r="B515" s="24">
        <v>44348</v>
      </c>
      <c r="C515" s="15" t="s">
        <v>434</v>
      </c>
      <c r="D515" s="16" t="s">
        <v>12</v>
      </c>
      <c r="E515" s="23">
        <v>28000</v>
      </c>
    </row>
    <row r="516" spans="1:5" x14ac:dyDescent="0.25">
      <c r="A516" s="17" t="s">
        <v>441</v>
      </c>
      <c r="B516" s="24">
        <v>44902</v>
      </c>
      <c r="C516" s="15" t="s">
        <v>434</v>
      </c>
      <c r="D516" s="16" t="s">
        <v>12</v>
      </c>
      <c r="E516" s="26">
        <v>16000</v>
      </c>
    </row>
    <row r="517" spans="1:5" x14ac:dyDescent="0.25">
      <c r="A517" s="17" t="s">
        <v>1417</v>
      </c>
      <c r="B517" s="24">
        <v>44902</v>
      </c>
      <c r="C517" s="15" t="s">
        <v>434</v>
      </c>
      <c r="D517" s="16" t="s">
        <v>12</v>
      </c>
      <c r="E517" s="26">
        <v>32000</v>
      </c>
    </row>
    <row r="518" spans="1:5" x14ac:dyDescent="0.25">
      <c r="A518" s="17" t="s">
        <v>442</v>
      </c>
      <c r="B518" s="24">
        <v>44902</v>
      </c>
      <c r="C518" s="15" t="s">
        <v>434</v>
      </c>
      <c r="D518" s="16" t="s">
        <v>12</v>
      </c>
      <c r="E518" s="26">
        <v>16000</v>
      </c>
    </row>
    <row r="519" spans="1:5" x14ac:dyDescent="0.25">
      <c r="A519" s="17" t="s">
        <v>443</v>
      </c>
      <c r="B519" s="24">
        <v>44902</v>
      </c>
      <c r="C519" s="15" t="s">
        <v>434</v>
      </c>
      <c r="D519" s="16" t="s">
        <v>12</v>
      </c>
      <c r="E519" s="26">
        <v>28000</v>
      </c>
    </row>
    <row r="520" spans="1:5" x14ac:dyDescent="0.25">
      <c r="A520" s="17" t="s">
        <v>444</v>
      </c>
      <c r="B520" s="24">
        <v>44928</v>
      </c>
      <c r="C520" s="15" t="s">
        <v>434</v>
      </c>
      <c r="D520" s="16" t="s">
        <v>12</v>
      </c>
      <c r="E520" s="26">
        <v>44000</v>
      </c>
    </row>
    <row r="521" spans="1:5" x14ac:dyDescent="0.25">
      <c r="A521" s="17">
        <v>250019</v>
      </c>
      <c r="B521" s="24">
        <v>43282</v>
      </c>
      <c r="C521" s="15" t="s">
        <v>445</v>
      </c>
      <c r="D521" s="16" t="s">
        <v>12</v>
      </c>
      <c r="E521" s="23">
        <v>79275</v>
      </c>
    </row>
    <row r="522" spans="1:5" x14ac:dyDescent="0.25">
      <c r="A522" s="17" t="s">
        <v>446</v>
      </c>
      <c r="B522" s="24">
        <v>43550</v>
      </c>
      <c r="C522" s="15" t="s">
        <v>445</v>
      </c>
      <c r="D522" s="16" t="s">
        <v>12</v>
      </c>
      <c r="E522" s="23">
        <v>104550</v>
      </c>
    </row>
    <row r="523" spans="1:5" x14ac:dyDescent="0.25">
      <c r="A523" s="17">
        <v>303528</v>
      </c>
      <c r="B523" s="24">
        <v>43983</v>
      </c>
      <c r="C523" s="15" t="s">
        <v>445</v>
      </c>
      <c r="D523" s="16" t="s">
        <v>12</v>
      </c>
      <c r="E523" s="23">
        <v>8400</v>
      </c>
    </row>
    <row r="524" spans="1:5" x14ac:dyDescent="0.25">
      <c r="A524" s="17">
        <v>303530</v>
      </c>
      <c r="B524" s="24">
        <v>43983</v>
      </c>
      <c r="C524" s="15" t="s">
        <v>445</v>
      </c>
      <c r="D524" s="16" t="s">
        <v>12</v>
      </c>
      <c r="E524" s="23">
        <v>6360</v>
      </c>
    </row>
    <row r="525" spans="1:5" x14ac:dyDescent="0.25">
      <c r="A525" s="17">
        <v>303531</v>
      </c>
      <c r="B525" s="24">
        <v>43983</v>
      </c>
      <c r="C525" s="15" t="s">
        <v>445</v>
      </c>
      <c r="D525" s="16" t="s">
        <v>12</v>
      </c>
      <c r="E525" s="23">
        <v>4980</v>
      </c>
    </row>
    <row r="526" spans="1:5" x14ac:dyDescent="0.25">
      <c r="A526" s="17">
        <v>303532</v>
      </c>
      <c r="B526" s="24">
        <v>43983</v>
      </c>
      <c r="C526" s="15" t="s">
        <v>445</v>
      </c>
      <c r="D526" s="16" t="s">
        <v>12</v>
      </c>
      <c r="E526" s="23">
        <v>13140</v>
      </c>
    </row>
    <row r="527" spans="1:5" x14ac:dyDescent="0.25">
      <c r="A527" s="17">
        <v>303534</v>
      </c>
      <c r="B527" s="24">
        <v>43983</v>
      </c>
      <c r="C527" s="15" t="s">
        <v>445</v>
      </c>
      <c r="D527" s="16" t="s">
        <v>12</v>
      </c>
      <c r="E527" s="23">
        <v>5680</v>
      </c>
    </row>
    <row r="528" spans="1:5" x14ac:dyDescent="0.25">
      <c r="A528" s="17">
        <v>303535</v>
      </c>
      <c r="B528" s="24">
        <v>43983</v>
      </c>
      <c r="C528" s="15" t="s">
        <v>445</v>
      </c>
      <c r="D528" s="16" t="s">
        <v>12</v>
      </c>
      <c r="E528" s="23">
        <v>6580</v>
      </c>
    </row>
    <row r="529" spans="1:5" x14ac:dyDescent="0.25">
      <c r="A529" s="17">
        <v>303536</v>
      </c>
      <c r="B529" s="24">
        <v>43983</v>
      </c>
      <c r="C529" s="15" t="s">
        <v>445</v>
      </c>
      <c r="D529" s="16" t="s">
        <v>12</v>
      </c>
      <c r="E529" s="23">
        <v>6580</v>
      </c>
    </row>
    <row r="530" spans="1:5" x14ac:dyDescent="0.25">
      <c r="A530" s="17">
        <v>303537</v>
      </c>
      <c r="B530" s="24">
        <v>43983</v>
      </c>
      <c r="C530" s="15" t="s">
        <v>445</v>
      </c>
      <c r="D530" s="16" t="s">
        <v>12</v>
      </c>
      <c r="E530" s="23">
        <v>33880</v>
      </c>
    </row>
    <row r="531" spans="1:5" x14ac:dyDescent="0.25">
      <c r="A531" s="17">
        <v>196709</v>
      </c>
      <c r="B531" s="24">
        <v>43983</v>
      </c>
      <c r="C531" s="15" t="s">
        <v>445</v>
      </c>
      <c r="D531" s="16" t="s">
        <v>12</v>
      </c>
      <c r="E531" s="23">
        <v>79890</v>
      </c>
    </row>
    <row r="532" spans="1:5" x14ac:dyDescent="0.25">
      <c r="A532" s="17" t="s">
        <v>447</v>
      </c>
      <c r="B532" s="24">
        <v>43983</v>
      </c>
      <c r="C532" s="15" t="s">
        <v>445</v>
      </c>
      <c r="D532" s="16" t="s">
        <v>12</v>
      </c>
      <c r="E532" s="23">
        <v>156078</v>
      </c>
    </row>
    <row r="533" spans="1:5" x14ac:dyDescent="0.25">
      <c r="A533" s="17" t="s">
        <v>448</v>
      </c>
      <c r="B533" s="24">
        <v>43983</v>
      </c>
      <c r="C533" s="15" t="s">
        <v>445</v>
      </c>
      <c r="D533" s="16" t="s">
        <v>12</v>
      </c>
      <c r="E533" s="23">
        <v>49370</v>
      </c>
    </row>
    <row r="534" spans="1:5" x14ac:dyDescent="0.25">
      <c r="A534" s="17" t="s">
        <v>449</v>
      </c>
      <c r="B534" s="24">
        <v>43983</v>
      </c>
      <c r="C534" s="15" t="s">
        <v>445</v>
      </c>
      <c r="D534" s="16" t="s">
        <v>12</v>
      </c>
      <c r="E534" s="23">
        <v>45600</v>
      </c>
    </row>
    <row r="535" spans="1:5" x14ac:dyDescent="0.25">
      <c r="A535" s="17" t="s">
        <v>450</v>
      </c>
      <c r="B535" s="24">
        <v>43983</v>
      </c>
      <c r="C535" s="15" t="s">
        <v>445</v>
      </c>
      <c r="D535" s="16" t="s">
        <v>12</v>
      </c>
      <c r="E535" s="23">
        <v>153794.25</v>
      </c>
    </row>
    <row r="536" spans="1:5" x14ac:dyDescent="0.25">
      <c r="A536" s="17" t="s">
        <v>451</v>
      </c>
      <c r="B536" s="24">
        <v>44013</v>
      </c>
      <c r="C536" s="15" t="s">
        <v>445</v>
      </c>
      <c r="D536" s="16" t="s">
        <v>12</v>
      </c>
      <c r="E536" s="23">
        <v>465075</v>
      </c>
    </row>
    <row r="537" spans="1:5" x14ac:dyDescent="0.25">
      <c r="A537" s="17" t="s">
        <v>452</v>
      </c>
      <c r="B537" s="24">
        <v>44013</v>
      </c>
      <c r="C537" s="15" t="s">
        <v>445</v>
      </c>
      <c r="D537" s="16" t="s">
        <v>12</v>
      </c>
      <c r="E537" s="23">
        <v>370025</v>
      </c>
    </row>
    <row r="538" spans="1:5" x14ac:dyDescent="0.25">
      <c r="A538" s="17" t="s">
        <v>453</v>
      </c>
      <c r="B538" s="24">
        <v>44013</v>
      </c>
      <c r="C538" s="15" t="s">
        <v>445</v>
      </c>
      <c r="D538" s="16" t="s">
        <v>12</v>
      </c>
      <c r="E538" s="23">
        <v>150135</v>
      </c>
    </row>
    <row r="539" spans="1:5" x14ac:dyDescent="0.25">
      <c r="A539" s="17" t="s">
        <v>454</v>
      </c>
      <c r="B539" s="24">
        <v>44013</v>
      </c>
      <c r="C539" s="15" t="s">
        <v>445</v>
      </c>
      <c r="D539" s="16" t="s">
        <v>12</v>
      </c>
      <c r="E539" s="23">
        <v>485250</v>
      </c>
    </row>
    <row r="540" spans="1:5" x14ac:dyDescent="0.25">
      <c r="A540" s="17" t="s">
        <v>455</v>
      </c>
      <c r="B540" s="24">
        <v>44013</v>
      </c>
      <c r="C540" s="15" t="s">
        <v>445</v>
      </c>
      <c r="D540" s="16" t="s">
        <v>12</v>
      </c>
      <c r="E540" s="23">
        <v>52020</v>
      </c>
    </row>
    <row r="541" spans="1:5" x14ac:dyDescent="0.25">
      <c r="A541" s="17" t="s">
        <v>456</v>
      </c>
      <c r="B541" s="24">
        <v>44020</v>
      </c>
      <c r="C541" s="15" t="s">
        <v>445</v>
      </c>
      <c r="D541" s="16" t="s">
        <v>12</v>
      </c>
      <c r="E541" s="23">
        <v>147297.9</v>
      </c>
    </row>
    <row r="542" spans="1:5" x14ac:dyDescent="0.25">
      <c r="A542" s="17" t="s">
        <v>457</v>
      </c>
      <c r="B542" s="24">
        <v>44020</v>
      </c>
      <c r="C542" s="15" t="s">
        <v>445</v>
      </c>
      <c r="D542" s="16" t="s">
        <v>12</v>
      </c>
      <c r="E542" s="23">
        <v>529421.04</v>
      </c>
    </row>
    <row r="543" spans="1:5" x14ac:dyDescent="0.25">
      <c r="A543" s="17" t="s">
        <v>458</v>
      </c>
      <c r="B543" s="24">
        <v>44020</v>
      </c>
      <c r="C543" s="15" t="s">
        <v>445</v>
      </c>
      <c r="D543" s="16" t="s">
        <v>12</v>
      </c>
      <c r="E543" s="23">
        <v>363982.92</v>
      </c>
    </row>
    <row r="544" spans="1:5" x14ac:dyDescent="0.25">
      <c r="A544" s="17" t="s">
        <v>459</v>
      </c>
      <c r="B544" s="24">
        <v>44020</v>
      </c>
      <c r="C544" s="15" t="s">
        <v>445</v>
      </c>
      <c r="D544" s="16" t="s">
        <v>12</v>
      </c>
      <c r="E544" s="23">
        <v>188291</v>
      </c>
    </row>
    <row r="545" spans="1:5" x14ac:dyDescent="0.25">
      <c r="A545" s="17" t="s">
        <v>460</v>
      </c>
      <c r="B545" s="24">
        <v>44020</v>
      </c>
      <c r="C545" s="15" t="s">
        <v>445</v>
      </c>
      <c r="D545" s="16" t="s">
        <v>12</v>
      </c>
      <c r="E545" s="23">
        <v>144711.46</v>
      </c>
    </row>
    <row r="546" spans="1:5" x14ac:dyDescent="0.25">
      <c r="A546" s="32" t="s">
        <v>461</v>
      </c>
      <c r="B546" s="24">
        <v>44197</v>
      </c>
      <c r="C546" s="15" t="s">
        <v>445</v>
      </c>
      <c r="D546" s="16" t="s">
        <v>12</v>
      </c>
      <c r="E546" s="23">
        <v>21097.08</v>
      </c>
    </row>
    <row r="547" spans="1:5" x14ac:dyDescent="0.25">
      <c r="A547" s="16" t="s">
        <v>462</v>
      </c>
      <c r="B547" s="24">
        <v>44378</v>
      </c>
      <c r="C547" s="15" t="s">
        <v>445</v>
      </c>
      <c r="D547" s="16" t="s">
        <v>12</v>
      </c>
      <c r="E547" s="23">
        <v>113235</v>
      </c>
    </row>
    <row r="548" spans="1:5" x14ac:dyDescent="0.25">
      <c r="A548" s="16" t="s">
        <v>463</v>
      </c>
      <c r="B548" s="24">
        <v>44256</v>
      </c>
      <c r="C548" s="15" t="s">
        <v>445</v>
      </c>
      <c r="D548" s="16" t="s">
        <v>12</v>
      </c>
      <c r="E548" s="23">
        <v>557820</v>
      </c>
    </row>
    <row r="549" spans="1:5" x14ac:dyDescent="0.25">
      <c r="A549" s="32" t="s">
        <v>465</v>
      </c>
      <c r="B549" s="24">
        <v>44511</v>
      </c>
      <c r="C549" s="15" t="s">
        <v>445</v>
      </c>
      <c r="D549" s="16" t="s">
        <v>12</v>
      </c>
      <c r="E549" s="21">
        <v>7485.42</v>
      </c>
    </row>
    <row r="550" spans="1:5" x14ac:dyDescent="0.25">
      <c r="A550" s="32" t="s">
        <v>466</v>
      </c>
      <c r="B550" s="24">
        <v>44511</v>
      </c>
      <c r="C550" s="15" t="s">
        <v>445</v>
      </c>
      <c r="D550" s="16" t="s">
        <v>12</v>
      </c>
      <c r="E550" s="21">
        <v>11265.83</v>
      </c>
    </row>
    <row r="551" spans="1:5" x14ac:dyDescent="0.25">
      <c r="A551" s="32" t="s">
        <v>467</v>
      </c>
      <c r="B551" s="24">
        <v>44652</v>
      </c>
      <c r="C551" s="15" t="s">
        <v>445</v>
      </c>
      <c r="D551" s="16" t="s">
        <v>12</v>
      </c>
      <c r="E551" s="21">
        <v>6805.83</v>
      </c>
    </row>
    <row r="552" spans="1:5" x14ac:dyDescent="0.25">
      <c r="A552" s="32" t="s">
        <v>468</v>
      </c>
      <c r="B552" s="24">
        <v>44672</v>
      </c>
      <c r="C552" s="15" t="s">
        <v>445</v>
      </c>
      <c r="D552" s="16" t="s">
        <v>12</v>
      </c>
      <c r="E552" s="21">
        <v>6495</v>
      </c>
    </row>
    <row r="553" spans="1:5" x14ac:dyDescent="0.25">
      <c r="A553" s="32" t="s">
        <v>469</v>
      </c>
      <c r="B553" s="24">
        <v>44743</v>
      </c>
      <c r="C553" s="15" t="s">
        <v>445</v>
      </c>
      <c r="D553" s="16" t="s">
        <v>12</v>
      </c>
      <c r="E553" s="21">
        <v>6805.83</v>
      </c>
    </row>
    <row r="554" spans="1:5" x14ac:dyDescent="0.25">
      <c r="A554" s="32" t="s">
        <v>470</v>
      </c>
      <c r="B554" s="24">
        <v>44835</v>
      </c>
      <c r="C554" s="15" t="s">
        <v>445</v>
      </c>
      <c r="D554" s="16" t="s">
        <v>12</v>
      </c>
      <c r="E554" s="21">
        <v>348079.52</v>
      </c>
    </row>
    <row r="555" spans="1:5" x14ac:dyDescent="0.25">
      <c r="A555" s="32" t="s">
        <v>471</v>
      </c>
      <c r="B555" s="24">
        <v>44835</v>
      </c>
      <c r="C555" s="15" t="s">
        <v>445</v>
      </c>
      <c r="D555" s="16" t="s">
        <v>12</v>
      </c>
      <c r="E555" s="21">
        <v>639501.73</v>
      </c>
    </row>
    <row r="556" spans="1:5" x14ac:dyDescent="0.25">
      <c r="A556" s="32" t="s">
        <v>472</v>
      </c>
      <c r="B556" s="24">
        <v>44835</v>
      </c>
      <c r="C556" s="15" t="s">
        <v>445</v>
      </c>
      <c r="D556" s="16" t="s">
        <v>12</v>
      </c>
      <c r="E556" s="21">
        <v>572436.43999999994</v>
      </c>
    </row>
    <row r="557" spans="1:5" x14ac:dyDescent="0.25">
      <c r="A557" s="32" t="s">
        <v>475</v>
      </c>
      <c r="B557" s="24">
        <v>44853</v>
      </c>
      <c r="C557" s="15" t="s">
        <v>445</v>
      </c>
      <c r="D557" s="16" t="s">
        <v>12</v>
      </c>
      <c r="E557" s="21">
        <v>568275.38</v>
      </c>
    </row>
    <row r="558" spans="1:5" x14ac:dyDescent="0.25">
      <c r="A558" s="32" t="s">
        <v>476</v>
      </c>
      <c r="B558" s="24">
        <v>44853</v>
      </c>
      <c r="C558" s="15" t="s">
        <v>445</v>
      </c>
      <c r="D558" s="16" t="s">
        <v>12</v>
      </c>
      <c r="E558" s="21">
        <v>547248.62</v>
      </c>
    </row>
    <row r="559" spans="1:5" x14ac:dyDescent="0.25">
      <c r="A559" s="32" t="s">
        <v>477</v>
      </c>
      <c r="B559" s="24">
        <v>44853</v>
      </c>
      <c r="C559" s="15" t="s">
        <v>445</v>
      </c>
      <c r="D559" s="16" t="s">
        <v>12</v>
      </c>
      <c r="E559" s="21">
        <v>638267.86</v>
      </c>
    </row>
    <row r="560" spans="1:5" x14ac:dyDescent="0.25">
      <c r="A560" s="32" t="s">
        <v>1420</v>
      </c>
      <c r="B560" s="24">
        <v>44928</v>
      </c>
      <c r="C560" s="15" t="s">
        <v>445</v>
      </c>
      <c r="D560" s="16" t="s">
        <v>12</v>
      </c>
      <c r="E560" s="21">
        <v>38468.25</v>
      </c>
    </row>
    <row r="561" spans="1:5" x14ac:dyDescent="0.25">
      <c r="A561" s="32" t="s">
        <v>1421</v>
      </c>
      <c r="B561" s="24">
        <v>44928</v>
      </c>
      <c r="C561" s="15" t="s">
        <v>445</v>
      </c>
      <c r="D561" s="16" t="s">
        <v>12</v>
      </c>
      <c r="E561" s="21">
        <v>25485</v>
      </c>
    </row>
    <row r="562" spans="1:5" x14ac:dyDescent="0.25">
      <c r="A562" s="32" t="s">
        <v>478</v>
      </c>
      <c r="B562" s="24">
        <v>44853</v>
      </c>
      <c r="C562" s="15" t="s">
        <v>445</v>
      </c>
      <c r="D562" s="16" t="s">
        <v>12</v>
      </c>
      <c r="E562" s="21">
        <v>718107.36</v>
      </c>
    </row>
    <row r="563" spans="1:5" x14ac:dyDescent="0.25">
      <c r="A563" s="17" t="s">
        <v>299</v>
      </c>
      <c r="B563" s="24" t="s">
        <v>1340</v>
      </c>
      <c r="C563" s="15" t="s">
        <v>482</v>
      </c>
      <c r="D563" s="16" t="s">
        <v>12</v>
      </c>
      <c r="E563" s="21">
        <v>105691</v>
      </c>
    </row>
    <row r="564" spans="1:5" x14ac:dyDescent="0.25">
      <c r="A564" s="17" t="s">
        <v>487</v>
      </c>
      <c r="B564" s="24">
        <v>43862</v>
      </c>
      <c r="C564" s="15" t="s">
        <v>486</v>
      </c>
      <c r="D564" s="16" t="s">
        <v>12</v>
      </c>
      <c r="E564" s="23">
        <v>109070</v>
      </c>
    </row>
    <row r="565" spans="1:5" x14ac:dyDescent="0.25">
      <c r="A565" s="17" t="s">
        <v>488</v>
      </c>
      <c r="B565" s="24">
        <v>44317</v>
      </c>
      <c r="C565" s="15" t="s">
        <v>486</v>
      </c>
      <c r="D565" s="16" t="s">
        <v>12</v>
      </c>
      <c r="E565" s="23">
        <v>6600</v>
      </c>
    </row>
    <row r="566" spans="1:5" x14ac:dyDescent="0.25">
      <c r="A566" s="17" t="s">
        <v>489</v>
      </c>
      <c r="B566" s="24">
        <v>44317</v>
      </c>
      <c r="C566" s="15" t="s">
        <v>486</v>
      </c>
      <c r="D566" s="16" t="s">
        <v>12</v>
      </c>
      <c r="E566" s="23">
        <v>10100</v>
      </c>
    </row>
    <row r="567" spans="1:5" x14ac:dyDescent="0.25">
      <c r="A567" s="17" t="s">
        <v>490</v>
      </c>
      <c r="B567" s="24">
        <v>44317</v>
      </c>
      <c r="C567" s="15" t="s">
        <v>486</v>
      </c>
      <c r="D567" s="16" t="s">
        <v>12</v>
      </c>
      <c r="E567" s="23">
        <v>27500</v>
      </c>
    </row>
    <row r="568" spans="1:5" x14ac:dyDescent="0.25">
      <c r="A568" s="17" t="s">
        <v>491</v>
      </c>
      <c r="B568" s="24">
        <v>44470</v>
      </c>
      <c r="C568" s="15" t="s">
        <v>486</v>
      </c>
      <c r="D568" s="16" t="s">
        <v>12</v>
      </c>
      <c r="E568" s="23">
        <v>125500</v>
      </c>
    </row>
    <row r="569" spans="1:5" x14ac:dyDescent="0.25">
      <c r="A569" s="17" t="s">
        <v>492</v>
      </c>
      <c r="B569" s="24">
        <v>44713</v>
      </c>
      <c r="C569" s="15" t="s">
        <v>486</v>
      </c>
      <c r="D569" s="16" t="s">
        <v>12</v>
      </c>
      <c r="E569" s="21">
        <v>44800</v>
      </c>
    </row>
    <row r="570" spans="1:5" x14ac:dyDescent="0.25">
      <c r="A570" s="17" t="s">
        <v>494</v>
      </c>
      <c r="B570" s="24">
        <v>44866</v>
      </c>
      <c r="C570" s="15" t="s">
        <v>486</v>
      </c>
      <c r="D570" s="16" t="s">
        <v>12</v>
      </c>
      <c r="E570" s="21">
        <v>86844</v>
      </c>
    </row>
    <row r="571" spans="1:5" x14ac:dyDescent="0.25">
      <c r="A571" s="17" t="s">
        <v>495</v>
      </c>
      <c r="B571" s="24">
        <v>44866</v>
      </c>
      <c r="C571" s="15" t="s">
        <v>486</v>
      </c>
      <c r="D571" s="16" t="s">
        <v>12</v>
      </c>
      <c r="E571" s="21">
        <v>28200</v>
      </c>
    </row>
    <row r="572" spans="1:5" x14ac:dyDescent="0.25">
      <c r="A572" s="17" t="s">
        <v>497</v>
      </c>
      <c r="B572" s="24">
        <v>44866</v>
      </c>
      <c r="C572" s="15" t="s">
        <v>486</v>
      </c>
      <c r="D572" s="16" t="s">
        <v>12</v>
      </c>
      <c r="E572" s="21">
        <v>67305</v>
      </c>
    </row>
    <row r="573" spans="1:5" x14ac:dyDescent="0.25">
      <c r="A573" s="17" t="s">
        <v>498</v>
      </c>
      <c r="B573" s="24">
        <v>44888</v>
      </c>
      <c r="C573" s="15" t="s">
        <v>486</v>
      </c>
      <c r="D573" s="16" t="s">
        <v>12</v>
      </c>
      <c r="E573" s="21">
        <v>163750</v>
      </c>
    </row>
    <row r="574" spans="1:5" x14ac:dyDescent="0.25">
      <c r="A574" s="17" t="s">
        <v>66</v>
      </c>
      <c r="B574" s="24">
        <v>44888</v>
      </c>
      <c r="C574" s="15" t="s">
        <v>486</v>
      </c>
      <c r="D574" s="16" t="s">
        <v>12</v>
      </c>
      <c r="E574" s="21">
        <v>41500</v>
      </c>
    </row>
    <row r="575" spans="1:5" x14ac:dyDescent="0.25">
      <c r="A575" s="17" t="s">
        <v>221</v>
      </c>
      <c r="B575" s="24">
        <v>44888</v>
      </c>
      <c r="C575" s="15" t="s">
        <v>486</v>
      </c>
      <c r="D575" s="16" t="s">
        <v>12</v>
      </c>
      <c r="E575" s="21">
        <v>54695</v>
      </c>
    </row>
    <row r="576" spans="1:5" x14ac:dyDescent="0.25">
      <c r="A576" s="17" t="s">
        <v>483</v>
      </c>
      <c r="B576" s="24">
        <v>44928</v>
      </c>
      <c r="C576" s="15" t="s">
        <v>486</v>
      </c>
      <c r="D576" s="16" t="s">
        <v>12</v>
      </c>
      <c r="E576" s="21">
        <v>7700</v>
      </c>
    </row>
    <row r="577" spans="1:5" x14ac:dyDescent="0.25">
      <c r="A577" s="17" t="s">
        <v>485</v>
      </c>
      <c r="B577" s="24">
        <v>44928</v>
      </c>
      <c r="C577" s="15" t="s">
        <v>486</v>
      </c>
      <c r="D577" s="16" t="s">
        <v>12</v>
      </c>
      <c r="E577" s="21">
        <v>25000</v>
      </c>
    </row>
    <row r="578" spans="1:5" x14ac:dyDescent="0.25">
      <c r="A578" s="17" t="s">
        <v>1432</v>
      </c>
      <c r="B578" s="24">
        <v>44928</v>
      </c>
      <c r="C578" s="15" t="s">
        <v>486</v>
      </c>
      <c r="D578" s="16" t="s">
        <v>12</v>
      </c>
      <c r="E578" s="21">
        <v>1260000</v>
      </c>
    </row>
    <row r="579" spans="1:5" x14ac:dyDescent="0.25">
      <c r="A579" s="17" t="s">
        <v>1433</v>
      </c>
      <c r="B579" s="24">
        <v>44928</v>
      </c>
      <c r="C579" s="15" t="s">
        <v>486</v>
      </c>
      <c r="D579" s="16" t="s">
        <v>12</v>
      </c>
      <c r="E579" s="21">
        <v>5606007.5</v>
      </c>
    </row>
    <row r="580" spans="1:5" x14ac:dyDescent="0.25">
      <c r="A580" s="17" t="s">
        <v>1434</v>
      </c>
      <c r="B580" s="24">
        <v>44928</v>
      </c>
      <c r="C580" s="15" t="s">
        <v>486</v>
      </c>
      <c r="D580" s="16" t="s">
        <v>12</v>
      </c>
      <c r="E580" s="21">
        <v>547125</v>
      </c>
    </row>
    <row r="581" spans="1:5" x14ac:dyDescent="0.25">
      <c r="A581" s="17" t="s">
        <v>1435</v>
      </c>
      <c r="B581" s="24">
        <v>44928</v>
      </c>
      <c r="C581" s="15" t="s">
        <v>486</v>
      </c>
      <c r="D581" s="16" t="s">
        <v>12</v>
      </c>
      <c r="E581" s="21">
        <v>54625</v>
      </c>
    </row>
    <row r="582" spans="1:5" x14ac:dyDescent="0.25">
      <c r="A582" s="17" t="s">
        <v>1436</v>
      </c>
      <c r="B582" s="24">
        <v>44928</v>
      </c>
      <c r="C582" s="15" t="s">
        <v>486</v>
      </c>
      <c r="D582" s="16" t="s">
        <v>12</v>
      </c>
      <c r="E582" s="21">
        <v>3306812.5</v>
      </c>
    </row>
    <row r="583" spans="1:5" x14ac:dyDescent="0.25">
      <c r="A583" s="17" t="s">
        <v>1437</v>
      </c>
      <c r="B583" s="24">
        <v>44928</v>
      </c>
      <c r="C583" s="15" t="s">
        <v>486</v>
      </c>
      <c r="D583" s="16" t="s">
        <v>12</v>
      </c>
      <c r="E583" s="21">
        <v>28500</v>
      </c>
    </row>
    <row r="584" spans="1:5" x14ac:dyDescent="0.25">
      <c r="A584" s="17" t="s">
        <v>1438</v>
      </c>
      <c r="B584" s="24">
        <v>44928</v>
      </c>
      <c r="C584" s="15" t="s">
        <v>486</v>
      </c>
      <c r="D584" s="16" t="s">
        <v>12</v>
      </c>
      <c r="E584" s="21">
        <v>18000000</v>
      </c>
    </row>
    <row r="585" spans="1:5" x14ac:dyDescent="0.25">
      <c r="A585" s="17" t="s">
        <v>1541</v>
      </c>
      <c r="B585" s="24">
        <v>45016</v>
      </c>
      <c r="C585" s="15" t="s">
        <v>486</v>
      </c>
      <c r="D585" s="16" t="s">
        <v>12</v>
      </c>
      <c r="E585" s="21">
        <v>13416000</v>
      </c>
    </row>
    <row r="586" spans="1:5" x14ac:dyDescent="0.25">
      <c r="A586" s="17" t="s">
        <v>1542</v>
      </c>
      <c r="B586" s="24">
        <v>45016</v>
      </c>
      <c r="C586" s="15" t="s">
        <v>486</v>
      </c>
      <c r="D586" s="16" t="s">
        <v>12</v>
      </c>
      <c r="E586" s="21">
        <v>17802000</v>
      </c>
    </row>
    <row r="587" spans="1:5" x14ac:dyDescent="0.25">
      <c r="A587" s="17" t="s">
        <v>1713</v>
      </c>
      <c r="B587" s="24">
        <v>45077</v>
      </c>
      <c r="C587" s="15" t="s">
        <v>486</v>
      </c>
      <c r="D587" s="16" t="s">
        <v>12</v>
      </c>
      <c r="E587" s="21">
        <v>52146</v>
      </c>
    </row>
    <row r="588" spans="1:5" ht="15.75" x14ac:dyDescent="0.25">
      <c r="B588" s="322" t="s">
        <v>504</v>
      </c>
      <c r="C588" s="322"/>
      <c r="D588" s="322"/>
      <c r="E588" s="234">
        <f>SUM(E13:E587)</f>
        <v>382078269.32000011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514</v>
      </c>
      <c r="B618" s="18">
        <v>44491</v>
      </c>
      <c r="C618" s="63" t="s">
        <v>513</v>
      </c>
      <c r="D618" s="64" t="s">
        <v>507</v>
      </c>
      <c r="E618" s="19">
        <v>424375</v>
      </c>
    </row>
    <row r="619" spans="1:5" x14ac:dyDescent="0.25">
      <c r="A619" s="16">
        <v>44256</v>
      </c>
      <c r="B619" s="18">
        <v>44774</v>
      </c>
      <c r="C619" s="63" t="s">
        <v>515</v>
      </c>
      <c r="D619" s="64" t="s">
        <v>507</v>
      </c>
      <c r="E619" s="19">
        <v>597836.25</v>
      </c>
    </row>
    <row r="620" spans="1:5" x14ac:dyDescent="0.25">
      <c r="A620" s="16" t="s">
        <v>517</v>
      </c>
      <c r="B620" s="18">
        <v>44028</v>
      </c>
      <c r="C620" s="63" t="s">
        <v>516</v>
      </c>
      <c r="D620" s="64" t="s">
        <v>507</v>
      </c>
      <c r="E620" s="19">
        <v>1130500</v>
      </c>
    </row>
    <row r="621" spans="1:5" x14ac:dyDescent="0.25">
      <c r="A621" s="16" t="s">
        <v>519</v>
      </c>
      <c r="B621" s="18">
        <v>43424</v>
      </c>
      <c r="C621" s="63" t="s">
        <v>518</v>
      </c>
      <c r="D621" s="64" t="s">
        <v>507</v>
      </c>
      <c r="E621" s="19">
        <v>1150000</v>
      </c>
    </row>
    <row r="622" spans="1:5" x14ac:dyDescent="0.25">
      <c r="A622" s="16">
        <v>23430002</v>
      </c>
      <c r="B622" s="18">
        <v>44561</v>
      </c>
      <c r="C622" s="63" t="s">
        <v>1135</v>
      </c>
      <c r="D622" s="64" t="s">
        <v>507</v>
      </c>
      <c r="E622" s="19">
        <v>223762.5</v>
      </c>
    </row>
    <row r="623" spans="1:5" x14ac:dyDescent="0.25">
      <c r="A623" s="16">
        <v>23430015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23430003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23430004</v>
      </c>
      <c r="B625" s="18">
        <v>44926</v>
      </c>
      <c r="C625" s="63" t="s">
        <v>1136</v>
      </c>
      <c r="D625" s="64" t="s">
        <v>507</v>
      </c>
      <c r="E625" s="19">
        <v>372937.5</v>
      </c>
    </row>
    <row r="626" spans="1:5" x14ac:dyDescent="0.25">
      <c r="A626" s="16">
        <v>23430005</v>
      </c>
      <c r="B626" s="18">
        <v>44926</v>
      </c>
      <c r="C626" s="63" t="s">
        <v>1137</v>
      </c>
      <c r="D626" s="64" t="s">
        <v>507</v>
      </c>
      <c r="E626" s="19">
        <v>149175</v>
      </c>
    </row>
    <row r="627" spans="1:5" x14ac:dyDescent="0.25">
      <c r="A627" s="16">
        <v>23430006</v>
      </c>
      <c r="B627" s="18">
        <v>44926</v>
      </c>
      <c r="C627" s="63" t="s">
        <v>1136</v>
      </c>
      <c r="D627" s="64" t="s">
        <v>507</v>
      </c>
      <c r="E627" s="19">
        <v>372937.5</v>
      </c>
    </row>
    <row r="628" spans="1:5" x14ac:dyDescent="0.25">
      <c r="A628" s="16">
        <v>23430007</v>
      </c>
      <c r="B628" s="18">
        <v>44926</v>
      </c>
      <c r="C628" s="63" t="s">
        <v>1137</v>
      </c>
      <c r="D628" s="64" t="s">
        <v>507</v>
      </c>
      <c r="E628" s="19">
        <v>149175</v>
      </c>
    </row>
    <row r="629" spans="1:5" x14ac:dyDescent="0.25">
      <c r="A629" s="16">
        <v>23430008</v>
      </c>
      <c r="B629" s="18">
        <v>44926</v>
      </c>
      <c r="C629" s="63" t="s">
        <v>1138</v>
      </c>
      <c r="D629" s="64" t="s">
        <v>507</v>
      </c>
      <c r="E629" s="19">
        <v>671287.5</v>
      </c>
    </row>
    <row r="630" spans="1:5" x14ac:dyDescent="0.25">
      <c r="A630" s="16">
        <v>23430009</v>
      </c>
      <c r="B630" s="18">
        <v>44926</v>
      </c>
      <c r="C630" s="63" t="s">
        <v>1139</v>
      </c>
      <c r="D630" s="64" t="s">
        <v>507</v>
      </c>
      <c r="E630" s="19">
        <v>522112.5</v>
      </c>
    </row>
    <row r="631" spans="1:5" x14ac:dyDescent="0.25">
      <c r="A631" s="16">
        <v>234300010</v>
      </c>
      <c r="B631" s="18">
        <v>44926</v>
      </c>
      <c r="C631" s="63" t="s">
        <v>1140</v>
      </c>
      <c r="D631" s="64" t="s">
        <v>507</v>
      </c>
      <c r="E631" s="19">
        <v>524790</v>
      </c>
    </row>
    <row r="632" spans="1:5" x14ac:dyDescent="0.25">
      <c r="A632" s="16">
        <v>23430011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23430012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23430013</v>
      </c>
      <c r="B634" s="18">
        <v>44926</v>
      </c>
      <c r="C634" s="63" t="s">
        <v>1141</v>
      </c>
      <c r="D634" s="64" t="s">
        <v>507</v>
      </c>
      <c r="E634" s="19">
        <v>522112.5</v>
      </c>
    </row>
    <row r="635" spans="1:5" x14ac:dyDescent="0.25">
      <c r="A635" s="16">
        <v>23430014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23430016</v>
      </c>
      <c r="B636" s="18">
        <v>44926</v>
      </c>
      <c r="C636" s="63" t="s">
        <v>1135</v>
      </c>
      <c r="D636" s="64" t="s">
        <v>507</v>
      </c>
      <c r="E636" s="19">
        <v>223762.5</v>
      </c>
    </row>
    <row r="637" spans="1:5" x14ac:dyDescent="0.25">
      <c r="A637" s="16">
        <v>23430017</v>
      </c>
      <c r="B637" s="18">
        <v>44926</v>
      </c>
      <c r="C637" s="63" t="s">
        <v>1136</v>
      </c>
      <c r="D637" s="64" t="s">
        <v>507</v>
      </c>
      <c r="E637" s="19">
        <v>372937.5</v>
      </c>
    </row>
    <row r="638" spans="1:5" x14ac:dyDescent="0.25">
      <c r="A638" s="16">
        <v>23430018</v>
      </c>
      <c r="B638" s="18">
        <v>44926</v>
      </c>
      <c r="C638" s="63" t="s">
        <v>1137</v>
      </c>
      <c r="D638" s="64" t="s">
        <v>507</v>
      </c>
      <c r="E638" s="19">
        <v>149175</v>
      </c>
    </row>
    <row r="639" spans="1:5" x14ac:dyDescent="0.25">
      <c r="A639" s="16">
        <v>23430019</v>
      </c>
      <c r="B639" s="18">
        <v>44926</v>
      </c>
      <c r="C639" s="63" t="s">
        <v>1136</v>
      </c>
      <c r="D639" s="64" t="s">
        <v>507</v>
      </c>
      <c r="E639" s="19">
        <v>372937.5</v>
      </c>
    </row>
    <row r="640" spans="1:5" x14ac:dyDescent="0.25">
      <c r="A640" s="16">
        <v>23430020</v>
      </c>
      <c r="B640" s="18">
        <v>44926</v>
      </c>
      <c r="C640" s="63" t="s">
        <v>1137</v>
      </c>
      <c r="D640" s="64" t="s">
        <v>507</v>
      </c>
      <c r="E640" s="19">
        <v>149175</v>
      </c>
    </row>
    <row r="641" spans="1:5" x14ac:dyDescent="0.25">
      <c r="A641" s="16">
        <v>23430021</v>
      </c>
      <c r="B641" s="18">
        <v>44926</v>
      </c>
      <c r="C641" s="63" t="s">
        <v>1138</v>
      </c>
      <c r="D641" s="64" t="s">
        <v>507</v>
      </c>
      <c r="E641" s="19">
        <v>671287.5</v>
      </c>
    </row>
    <row r="642" spans="1:5" x14ac:dyDescent="0.25">
      <c r="A642" s="16">
        <v>23430022</v>
      </c>
      <c r="B642" s="18">
        <v>44926</v>
      </c>
      <c r="C642" s="63" t="s">
        <v>1139</v>
      </c>
      <c r="D642" s="64" t="s">
        <v>507</v>
      </c>
      <c r="E642" s="19">
        <v>522112.5</v>
      </c>
    </row>
    <row r="643" spans="1:5" x14ac:dyDescent="0.25">
      <c r="A643" s="16">
        <v>23430023</v>
      </c>
      <c r="B643" s="18">
        <v>44926</v>
      </c>
      <c r="C643" s="63" t="s">
        <v>1142</v>
      </c>
      <c r="D643" s="64" t="s">
        <v>507</v>
      </c>
      <c r="E643" s="19">
        <v>522112.5</v>
      </c>
    </row>
    <row r="644" spans="1:5" x14ac:dyDescent="0.25">
      <c r="A644" s="16">
        <v>23430024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23430025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23430026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23430027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 t="s">
        <v>1143</v>
      </c>
      <c r="B648" s="18">
        <v>44488</v>
      </c>
      <c r="C648" s="63" t="s">
        <v>520</v>
      </c>
      <c r="D648" s="64" t="s">
        <v>507</v>
      </c>
      <c r="E648" s="19">
        <v>93750</v>
      </c>
    </row>
    <row r="649" spans="1:5" x14ac:dyDescent="0.25">
      <c r="A649" s="16" t="s">
        <v>1144</v>
      </c>
      <c r="B649" s="18">
        <v>44488</v>
      </c>
      <c r="C649" s="63" t="s">
        <v>522</v>
      </c>
      <c r="D649" s="64" t="s">
        <v>507</v>
      </c>
      <c r="E649" s="19">
        <v>531250</v>
      </c>
    </row>
    <row r="650" spans="1:5" x14ac:dyDescent="0.25">
      <c r="A650" s="16" t="s">
        <v>1145</v>
      </c>
      <c r="B650" s="18">
        <v>44563</v>
      </c>
      <c r="C650" s="63" t="s">
        <v>524</v>
      </c>
      <c r="D650" s="64" t="s">
        <v>507</v>
      </c>
      <c r="E650" s="19">
        <v>3107544.38</v>
      </c>
    </row>
    <row r="651" spans="1:5" x14ac:dyDescent="0.25">
      <c r="A651" s="16" t="s">
        <v>529</v>
      </c>
      <c r="B651" s="18">
        <v>44652</v>
      </c>
      <c r="C651" s="63" t="s">
        <v>528</v>
      </c>
      <c r="D651" s="64" t="s">
        <v>507</v>
      </c>
      <c r="E651" s="19">
        <v>216318.75</v>
      </c>
    </row>
    <row r="652" spans="1:5" x14ac:dyDescent="0.25">
      <c r="A652" s="16">
        <v>28</v>
      </c>
      <c r="B652" s="18">
        <v>44652</v>
      </c>
      <c r="C652" s="63" t="s">
        <v>1148</v>
      </c>
      <c r="D652" s="64" t="s">
        <v>507</v>
      </c>
      <c r="E652" s="19">
        <v>780904.8</v>
      </c>
    </row>
    <row r="653" spans="1:5" x14ac:dyDescent="0.25">
      <c r="A653" s="16">
        <v>23</v>
      </c>
      <c r="B653" s="18">
        <v>44652</v>
      </c>
      <c r="C653" s="63" t="s">
        <v>1149</v>
      </c>
      <c r="D653" s="64" t="s">
        <v>507</v>
      </c>
      <c r="E653" s="19">
        <v>173534.4</v>
      </c>
    </row>
    <row r="654" spans="1:5" x14ac:dyDescent="0.25">
      <c r="A654" s="16">
        <v>24</v>
      </c>
      <c r="B654" s="18">
        <v>44652</v>
      </c>
      <c r="C654" s="63" t="s">
        <v>1150</v>
      </c>
      <c r="D654" s="64" t="s">
        <v>507</v>
      </c>
      <c r="E654" s="19">
        <v>867672</v>
      </c>
    </row>
    <row r="655" spans="1:5" x14ac:dyDescent="0.25">
      <c r="A655" s="16">
        <v>25</v>
      </c>
      <c r="B655" s="18">
        <v>44652</v>
      </c>
      <c r="C655" s="63" t="s">
        <v>1151</v>
      </c>
      <c r="D655" s="64" t="s">
        <v>507</v>
      </c>
      <c r="E655" s="19">
        <v>1735344</v>
      </c>
    </row>
    <row r="656" spans="1:5" x14ac:dyDescent="0.25">
      <c r="A656" s="16">
        <v>26</v>
      </c>
      <c r="B656" s="18">
        <v>44652</v>
      </c>
      <c r="C656" s="63" t="s">
        <v>1152</v>
      </c>
      <c r="D656" s="64" t="s">
        <v>507</v>
      </c>
      <c r="E656" s="19">
        <v>607370.4</v>
      </c>
    </row>
    <row r="657" spans="1:5" x14ac:dyDescent="0.25">
      <c r="A657" s="16">
        <v>27</v>
      </c>
      <c r="B657" s="18">
        <v>44652</v>
      </c>
      <c r="C657" s="63" t="s">
        <v>1153</v>
      </c>
      <c r="D657" s="64" t="s">
        <v>507</v>
      </c>
      <c r="E657" s="19">
        <v>520603.2</v>
      </c>
    </row>
    <row r="658" spans="1:5" x14ac:dyDescent="0.25">
      <c r="A658" s="16">
        <v>29</v>
      </c>
      <c r="B658" s="18">
        <v>44652</v>
      </c>
      <c r="C658" s="63" t="s">
        <v>1154</v>
      </c>
      <c r="D658" s="64" t="s">
        <v>507</v>
      </c>
      <c r="E658" s="19">
        <v>289224</v>
      </c>
    </row>
    <row r="659" spans="1:5" x14ac:dyDescent="0.25">
      <c r="A659" s="16">
        <v>30</v>
      </c>
      <c r="B659" s="18">
        <v>44652</v>
      </c>
      <c r="C659" s="63" t="s">
        <v>1155</v>
      </c>
      <c r="D659" s="64" t="s">
        <v>507</v>
      </c>
      <c r="E659" s="19">
        <v>433953</v>
      </c>
    </row>
    <row r="660" spans="1:5" x14ac:dyDescent="0.25">
      <c r="A660" s="16" t="s">
        <v>533</v>
      </c>
      <c r="B660" s="18">
        <v>44593</v>
      </c>
      <c r="C660" s="63" t="s">
        <v>532</v>
      </c>
      <c r="D660" s="64" t="s">
        <v>507</v>
      </c>
      <c r="E660" s="19">
        <v>931416.88</v>
      </c>
    </row>
    <row r="661" spans="1:5" x14ac:dyDescent="0.25">
      <c r="A661" s="16" t="s">
        <v>535</v>
      </c>
      <c r="B661" s="18">
        <v>43881</v>
      </c>
      <c r="C661" s="63" t="s">
        <v>534</v>
      </c>
      <c r="D661" s="64" t="s">
        <v>507</v>
      </c>
      <c r="E661" s="19">
        <v>96310</v>
      </c>
    </row>
    <row r="662" spans="1:5" x14ac:dyDescent="0.25">
      <c r="A662" s="16" t="s">
        <v>536</v>
      </c>
      <c r="B662" s="18">
        <v>43889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538</v>
      </c>
      <c r="B663" s="18">
        <v>43889</v>
      </c>
      <c r="C663" s="63" t="s">
        <v>537</v>
      </c>
      <c r="D663" s="64" t="s">
        <v>507</v>
      </c>
      <c r="E663" s="19">
        <v>128412.5</v>
      </c>
    </row>
    <row r="664" spans="1:5" x14ac:dyDescent="0.25">
      <c r="A664" s="16" t="s">
        <v>540</v>
      </c>
      <c r="B664" s="18">
        <v>44593</v>
      </c>
      <c r="C664" s="63" t="s">
        <v>539</v>
      </c>
      <c r="D664" s="64" t="s">
        <v>507</v>
      </c>
      <c r="E664" s="19">
        <v>1223692.5</v>
      </c>
    </row>
    <row r="665" spans="1:5" x14ac:dyDescent="0.25">
      <c r="A665" s="16" t="s">
        <v>542</v>
      </c>
      <c r="B665" s="18">
        <v>44475</v>
      </c>
      <c r="C665" s="63" t="s">
        <v>541</v>
      </c>
      <c r="D665" s="64" t="s">
        <v>507</v>
      </c>
      <c r="E665" s="19">
        <v>1781250</v>
      </c>
    </row>
    <row r="666" spans="1:5" x14ac:dyDescent="0.25">
      <c r="A666" s="16" t="s">
        <v>1156</v>
      </c>
      <c r="B666" s="18">
        <v>44837</v>
      </c>
      <c r="C666" s="63" t="s">
        <v>541</v>
      </c>
      <c r="D666" s="64" t="s">
        <v>507</v>
      </c>
      <c r="E666" s="19">
        <v>7335900</v>
      </c>
    </row>
    <row r="667" spans="1:5" x14ac:dyDescent="0.25">
      <c r="A667" s="16" t="s">
        <v>510</v>
      </c>
      <c r="B667" s="18">
        <v>43789</v>
      </c>
      <c r="C667" s="63" t="s">
        <v>1157</v>
      </c>
      <c r="D667" s="64" t="s">
        <v>507</v>
      </c>
      <c r="E667" s="19">
        <v>144507.5</v>
      </c>
    </row>
    <row r="668" spans="1:5" x14ac:dyDescent="0.25">
      <c r="A668" s="16" t="s">
        <v>1170</v>
      </c>
      <c r="B668" s="18">
        <v>44926</v>
      </c>
      <c r="C668" s="63" t="s">
        <v>1171</v>
      </c>
      <c r="D668" s="64" t="s">
        <v>507</v>
      </c>
      <c r="E668" s="19">
        <v>7795563.75</v>
      </c>
    </row>
    <row r="669" spans="1:5" x14ac:dyDescent="0.25">
      <c r="A669" s="16" t="s">
        <v>510</v>
      </c>
      <c r="B669" s="18">
        <v>43168</v>
      </c>
      <c r="C669" s="63" t="s">
        <v>545</v>
      </c>
      <c r="D669" s="64" t="s">
        <v>507</v>
      </c>
      <c r="E669" s="19">
        <v>134626.25</v>
      </c>
    </row>
    <row r="670" spans="1:5" x14ac:dyDescent="0.25">
      <c r="A670" s="16" t="s">
        <v>510</v>
      </c>
      <c r="B670" s="18">
        <v>43168</v>
      </c>
      <c r="C670" s="63" t="s">
        <v>546</v>
      </c>
      <c r="D670" s="64" t="s">
        <v>507</v>
      </c>
      <c r="E670" s="19">
        <v>296562.5</v>
      </c>
    </row>
    <row r="671" spans="1:5" x14ac:dyDescent="0.25">
      <c r="A671" s="16" t="s">
        <v>548</v>
      </c>
      <c r="B671" s="18">
        <v>44865</v>
      </c>
      <c r="C671" s="63" t="s">
        <v>1553</v>
      </c>
      <c r="D671" s="64" t="s">
        <v>507</v>
      </c>
      <c r="E671" s="19">
        <v>843750</v>
      </c>
    </row>
    <row r="672" spans="1:5" x14ac:dyDescent="0.25">
      <c r="A672" s="16" t="s">
        <v>550</v>
      </c>
      <c r="B672" s="18">
        <v>44865</v>
      </c>
      <c r="C672" s="63" t="s">
        <v>1554</v>
      </c>
      <c r="D672" s="64" t="s">
        <v>507</v>
      </c>
      <c r="E672" s="19">
        <v>656250</v>
      </c>
    </row>
    <row r="673" spans="1:5" x14ac:dyDescent="0.25">
      <c r="A673" s="16" t="s">
        <v>552</v>
      </c>
      <c r="B673" s="18">
        <v>44865</v>
      </c>
      <c r="C673" s="63" t="s">
        <v>1555</v>
      </c>
      <c r="D673" s="64" t="s">
        <v>507</v>
      </c>
      <c r="E673" s="19">
        <v>93750</v>
      </c>
    </row>
    <row r="674" spans="1:5" x14ac:dyDescent="0.25">
      <c r="A674" s="16" t="s">
        <v>554</v>
      </c>
      <c r="B674" s="18">
        <v>44865</v>
      </c>
      <c r="C674" s="63" t="s">
        <v>1556</v>
      </c>
      <c r="D674" s="64" t="s">
        <v>507</v>
      </c>
      <c r="E674" s="19">
        <v>375000</v>
      </c>
    </row>
    <row r="675" spans="1:5" x14ac:dyDescent="0.25">
      <c r="A675" s="16" t="s">
        <v>555</v>
      </c>
      <c r="B675" s="18">
        <v>44865</v>
      </c>
      <c r="C675" s="63" t="s">
        <v>1553</v>
      </c>
      <c r="D675" s="64" t="s">
        <v>507</v>
      </c>
      <c r="E675" s="19">
        <v>843750</v>
      </c>
    </row>
    <row r="676" spans="1:5" x14ac:dyDescent="0.25">
      <c r="A676" s="16" t="s">
        <v>557</v>
      </c>
      <c r="B676" s="18">
        <v>43867</v>
      </c>
      <c r="C676" s="63" t="s">
        <v>556</v>
      </c>
      <c r="D676" s="64" t="s">
        <v>507</v>
      </c>
      <c r="E676" s="19">
        <v>81000</v>
      </c>
    </row>
    <row r="677" spans="1:5" x14ac:dyDescent="0.25">
      <c r="A677" s="16" t="s">
        <v>559</v>
      </c>
      <c r="B677" s="18">
        <v>43801</v>
      </c>
      <c r="C677" s="63" t="s">
        <v>558</v>
      </c>
      <c r="D677" s="64" t="s">
        <v>507</v>
      </c>
      <c r="E677" s="19">
        <v>675</v>
      </c>
    </row>
    <row r="678" spans="1:5" x14ac:dyDescent="0.25">
      <c r="A678" s="16" t="s">
        <v>561</v>
      </c>
      <c r="B678" s="18">
        <v>44504</v>
      </c>
      <c r="C678" s="63" t="s">
        <v>560</v>
      </c>
      <c r="D678" s="64" t="s">
        <v>507</v>
      </c>
      <c r="E678" s="19">
        <v>3940450</v>
      </c>
    </row>
    <row r="679" spans="1:5" x14ac:dyDescent="0.25">
      <c r="A679" s="16" t="s">
        <v>562</v>
      </c>
      <c r="B679" s="18">
        <v>44593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565</v>
      </c>
      <c r="B680" s="18">
        <v>43599</v>
      </c>
      <c r="C680" s="63" t="s">
        <v>563</v>
      </c>
      <c r="D680" s="64" t="s">
        <v>507</v>
      </c>
      <c r="E680" s="19">
        <v>697125</v>
      </c>
    </row>
    <row r="681" spans="1:5" x14ac:dyDescent="0.25">
      <c r="A681" s="16" t="s">
        <v>567</v>
      </c>
      <c r="B681" s="18">
        <v>43796</v>
      </c>
      <c r="C681" s="63" t="s">
        <v>566</v>
      </c>
      <c r="D681" s="64" t="s">
        <v>507</v>
      </c>
      <c r="E681" s="19">
        <v>765625</v>
      </c>
    </row>
    <row r="682" spans="1:5" x14ac:dyDescent="0.25">
      <c r="A682" s="16" t="s">
        <v>569</v>
      </c>
      <c r="B682" s="18">
        <v>43448</v>
      </c>
      <c r="C682" s="63" t="s">
        <v>568</v>
      </c>
      <c r="D682" s="64" t="s">
        <v>507</v>
      </c>
      <c r="E682" s="19">
        <v>814312.5</v>
      </c>
    </row>
    <row r="683" spans="1:5" x14ac:dyDescent="0.25">
      <c r="A683" s="16" t="s">
        <v>571</v>
      </c>
      <c r="B683" s="18">
        <v>43599</v>
      </c>
      <c r="C683" s="63" t="s">
        <v>570</v>
      </c>
      <c r="D683" s="64" t="s">
        <v>507</v>
      </c>
      <c r="E683" s="19">
        <v>929500</v>
      </c>
    </row>
    <row r="684" spans="1:5" x14ac:dyDescent="0.25">
      <c r="A684" s="16" t="s">
        <v>573</v>
      </c>
      <c r="B684" s="18">
        <v>43816</v>
      </c>
      <c r="C684" s="63" t="s">
        <v>572</v>
      </c>
      <c r="D684" s="64" t="s">
        <v>507</v>
      </c>
      <c r="E684" s="19">
        <v>771847.5</v>
      </c>
    </row>
    <row r="685" spans="1:5" x14ac:dyDescent="0.25">
      <c r="A685" s="16" t="s">
        <v>575</v>
      </c>
      <c r="B685" s="18">
        <v>43586</v>
      </c>
      <c r="C685" s="63" t="s">
        <v>574</v>
      </c>
      <c r="D685" s="64" t="s">
        <v>507</v>
      </c>
      <c r="E685" s="19">
        <v>1531250</v>
      </c>
    </row>
    <row r="686" spans="1:5" x14ac:dyDescent="0.25">
      <c r="A686" s="16" t="s">
        <v>577</v>
      </c>
      <c r="B686" s="18">
        <v>43504</v>
      </c>
      <c r="C686" s="63" t="s">
        <v>576</v>
      </c>
      <c r="D686" s="64" t="s">
        <v>507</v>
      </c>
      <c r="E686" s="19">
        <v>29224734.379999999</v>
      </c>
    </row>
    <row r="687" spans="1:5" x14ac:dyDescent="0.25">
      <c r="A687" s="16" t="s">
        <v>579</v>
      </c>
      <c r="B687" s="18">
        <v>43599</v>
      </c>
      <c r="C687" s="63" t="s">
        <v>578</v>
      </c>
      <c r="D687" s="64" t="s">
        <v>507</v>
      </c>
      <c r="E687" s="19">
        <v>38036812.5</v>
      </c>
    </row>
    <row r="688" spans="1:5" x14ac:dyDescent="0.25">
      <c r="A688" s="16" t="s">
        <v>1173</v>
      </c>
      <c r="B688" s="18">
        <v>44501</v>
      </c>
      <c r="C688" s="63" t="s">
        <v>1174</v>
      </c>
      <c r="D688" s="64" t="s">
        <v>507</v>
      </c>
      <c r="E688" s="19">
        <v>697125</v>
      </c>
    </row>
    <row r="689" spans="1:5" x14ac:dyDescent="0.25">
      <c r="A689" s="16" t="s">
        <v>581</v>
      </c>
      <c r="B689" s="18">
        <v>44593</v>
      </c>
      <c r="C689" s="63" t="s">
        <v>580</v>
      </c>
      <c r="D689" s="64" t="s">
        <v>507</v>
      </c>
      <c r="E689" s="19">
        <v>662312.5</v>
      </c>
    </row>
    <row r="690" spans="1:5" x14ac:dyDescent="0.25">
      <c r="A690" s="16" t="s">
        <v>1175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583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1444</v>
      </c>
      <c r="B692" s="18">
        <v>45016</v>
      </c>
      <c r="C692" s="63" t="s">
        <v>1443</v>
      </c>
      <c r="D692" s="64" t="s">
        <v>507</v>
      </c>
      <c r="E692" s="19">
        <v>2034624</v>
      </c>
    </row>
    <row r="693" spans="1:5" x14ac:dyDescent="0.25">
      <c r="A693" s="16" t="s">
        <v>585</v>
      </c>
      <c r="B693" s="18">
        <v>43602</v>
      </c>
      <c r="C693" s="63" t="s">
        <v>584</v>
      </c>
      <c r="D693" s="64" t="s">
        <v>507</v>
      </c>
      <c r="E693" s="19">
        <v>549721.25</v>
      </c>
    </row>
    <row r="694" spans="1:5" x14ac:dyDescent="0.25">
      <c r="A694" s="16" t="s">
        <v>585</v>
      </c>
      <c r="B694" s="18">
        <v>43402</v>
      </c>
      <c r="C694" s="63" t="s">
        <v>586</v>
      </c>
      <c r="D694" s="64" t="s">
        <v>507</v>
      </c>
      <c r="E694" s="19">
        <v>797397.5</v>
      </c>
    </row>
    <row r="695" spans="1:5" x14ac:dyDescent="0.25">
      <c r="A695" s="16" t="s">
        <v>585</v>
      </c>
      <c r="B695" s="18">
        <v>43402</v>
      </c>
      <c r="C695" s="63" t="s">
        <v>587</v>
      </c>
      <c r="D695" s="64" t="s">
        <v>507</v>
      </c>
      <c r="E695" s="19">
        <v>33807.5</v>
      </c>
    </row>
    <row r="696" spans="1:5" x14ac:dyDescent="0.25">
      <c r="A696" s="16" t="s">
        <v>585</v>
      </c>
      <c r="B696" s="18">
        <v>43402</v>
      </c>
      <c r="C696" s="63" t="s">
        <v>588</v>
      </c>
      <c r="D696" s="64" t="s">
        <v>507</v>
      </c>
      <c r="E696" s="19">
        <v>236652.5</v>
      </c>
    </row>
    <row r="697" spans="1:5" x14ac:dyDescent="0.25">
      <c r="A697" s="16" t="s">
        <v>590</v>
      </c>
      <c r="B697" s="18">
        <v>43306</v>
      </c>
      <c r="C697" s="63" t="s">
        <v>589</v>
      </c>
      <c r="D697" s="64" t="s">
        <v>507</v>
      </c>
      <c r="E697" s="19">
        <v>117125</v>
      </c>
    </row>
    <row r="698" spans="1:5" x14ac:dyDescent="0.25">
      <c r="A698" s="16" t="s">
        <v>585</v>
      </c>
      <c r="B698" s="18">
        <v>43391</v>
      </c>
      <c r="C698" s="63" t="s">
        <v>591</v>
      </c>
      <c r="D698" s="64" t="s">
        <v>507</v>
      </c>
      <c r="E698" s="19">
        <v>971578.13</v>
      </c>
    </row>
    <row r="699" spans="1:5" x14ac:dyDescent="0.25">
      <c r="A699" s="16" t="s">
        <v>585</v>
      </c>
      <c r="B699" s="18">
        <v>43452</v>
      </c>
      <c r="C699" s="63" t="s">
        <v>592</v>
      </c>
      <c r="D699" s="64" t="s">
        <v>507</v>
      </c>
      <c r="E699" s="19">
        <v>127230.63</v>
      </c>
    </row>
    <row r="700" spans="1:5" x14ac:dyDescent="0.25">
      <c r="A700" s="16" t="s">
        <v>585</v>
      </c>
      <c r="B700" s="18">
        <v>43452</v>
      </c>
      <c r="C700" s="63" t="s">
        <v>593</v>
      </c>
      <c r="D700" s="64" t="s">
        <v>507</v>
      </c>
      <c r="E700" s="19">
        <v>138796.88</v>
      </c>
    </row>
    <row r="701" spans="1:5" x14ac:dyDescent="0.25">
      <c r="A701" s="16" t="s">
        <v>595</v>
      </c>
      <c r="B701" s="18">
        <v>43451</v>
      </c>
      <c r="C701" s="63" t="s">
        <v>594</v>
      </c>
      <c r="D701" s="64" t="s">
        <v>507</v>
      </c>
      <c r="E701" s="19">
        <v>14843.75</v>
      </c>
    </row>
    <row r="702" spans="1:5" x14ac:dyDescent="0.25">
      <c r="A702" s="16" t="s">
        <v>585</v>
      </c>
      <c r="B702" s="18">
        <v>43550</v>
      </c>
      <c r="C702" s="63" t="s">
        <v>596</v>
      </c>
      <c r="D702" s="64" t="s">
        <v>507</v>
      </c>
      <c r="E702" s="19">
        <v>242895</v>
      </c>
    </row>
    <row r="703" spans="1:5" x14ac:dyDescent="0.25">
      <c r="A703" s="16" t="s">
        <v>598</v>
      </c>
      <c r="B703" s="18">
        <v>43550</v>
      </c>
      <c r="C703" s="63" t="s">
        <v>597</v>
      </c>
      <c r="D703" s="64" t="s">
        <v>507</v>
      </c>
      <c r="E703" s="19">
        <v>29687.5</v>
      </c>
    </row>
    <row r="704" spans="1:5" x14ac:dyDescent="0.25">
      <c r="A704" s="16" t="s">
        <v>600</v>
      </c>
      <c r="B704" s="18">
        <v>43550</v>
      </c>
      <c r="C704" s="63" t="s">
        <v>599</v>
      </c>
      <c r="D704" s="64" t="s">
        <v>507</v>
      </c>
      <c r="E704" s="19">
        <v>367187.5</v>
      </c>
    </row>
    <row r="705" spans="1:5" x14ac:dyDescent="0.25">
      <c r="A705" s="16" t="s">
        <v>601</v>
      </c>
      <c r="B705" s="18">
        <v>43391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585</v>
      </c>
      <c r="B706" s="18">
        <v>43307</v>
      </c>
      <c r="C706" s="63" t="s">
        <v>602</v>
      </c>
      <c r="D706" s="64" t="s">
        <v>507</v>
      </c>
      <c r="E706" s="19">
        <v>46265.61</v>
      </c>
    </row>
    <row r="707" spans="1:5" x14ac:dyDescent="0.25">
      <c r="A707" s="16" t="s">
        <v>604</v>
      </c>
      <c r="B707" s="18">
        <v>43447</v>
      </c>
      <c r="C707" s="63" t="s">
        <v>603</v>
      </c>
      <c r="D707" s="64" t="s">
        <v>507</v>
      </c>
      <c r="E707" s="19">
        <v>1406563.75</v>
      </c>
    </row>
    <row r="708" spans="1:5" x14ac:dyDescent="0.25">
      <c r="A708" s="16" t="s">
        <v>1176</v>
      </c>
      <c r="B708" s="18">
        <v>43137</v>
      </c>
      <c r="C708" s="63" t="s">
        <v>605</v>
      </c>
      <c r="D708" s="64" t="s">
        <v>507</v>
      </c>
      <c r="E708" s="19">
        <v>7882.5</v>
      </c>
    </row>
    <row r="709" spans="1:5" x14ac:dyDescent="0.25">
      <c r="A709" s="16">
        <v>1035</v>
      </c>
      <c r="B709" s="18">
        <v>43265</v>
      </c>
      <c r="C709" s="63" t="s">
        <v>606</v>
      </c>
      <c r="D709" s="64" t="s">
        <v>507</v>
      </c>
      <c r="E709" s="19">
        <v>11016.88</v>
      </c>
    </row>
    <row r="710" spans="1:5" x14ac:dyDescent="0.25">
      <c r="A710" s="16" t="s">
        <v>608</v>
      </c>
      <c r="B710" s="18">
        <v>43718</v>
      </c>
      <c r="C710" s="63" t="s">
        <v>607</v>
      </c>
      <c r="D710" s="64" t="s">
        <v>507</v>
      </c>
      <c r="E710" s="19">
        <v>159804.38</v>
      </c>
    </row>
    <row r="711" spans="1:5" x14ac:dyDescent="0.25">
      <c r="A711" s="16" t="s">
        <v>610</v>
      </c>
      <c r="B711" s="18">
        <v>43718</v>
      </c>
      <c r="C711" s="63" t="s">
        <v>609</v>
      </c>
      <c r="D711" s="64" t="s">
        <v>507</v>
      </c>
      <c r="E711" s="19">
        <v>159990.63</v>
      </c>
    </row>
    <row r="712" spans="1:5" x14ac:dyDescent="0.25">
      <c r="A712" s="16" t="s">
        <v>1177</v>
      </c>
      <c r="B712" s="18">
        <v>43265</v>
      </c>
      <c r="C712" s="63" t="s">
        <v>611</v>
      </c>
      <c r="D712" s="64" t="s">
        <v>507</v>
      </c>
      <c r="E712" s="19">
        <v>1721.25</v>
      </c>
    </row>
    <row r="713" spans="1:5" x14ac:dyDescent="0.25">
      <c r="A713" s="16" t="s">
        <v>1178</v>
      </c>
      <c r="B713" s="18">
        <v>43546</v>
      </c>
      <c r="C713" s="63" t="s">
        <v>612</v>
      </c>
      <c r="D713" s="64" t="s">
        <v>507</v>
      </c>
      <c r="E713" s="19">
        <v>17771.240000000002</v>
      </c>
    </row>
    <row r="714" spans="1:5" x14ac:dyDescent="0.25">
      <c r="A714" s="16" t="s">
        <v>510</v>
      </c>
      <c r="B714" s="18">
        <v>43817</v>
      </c>
      <c r="C714" s="63" t="s">
        <v>613</v>
      </c>
      <c r="D714" s="64" t="s">
        <v>507</v>
      </c>
      <c r="E714" s="19">
        <v>3984398.13</v>
      </c>
    </row>
    <row r="715" spans="1:5" x14ac:dyDescent="0.25">
      <c r="A715" s="16" t="s">
        <v>510</v>
      </c>
      <c r="B715" s="18">
        <v>43770</v>
      </c>
      <c r="C715" s="63" t="s">
        <v>614</v>
      </c>
      <c r="D715" s="64" t="s">
        <v>507</v>
      </c>
      <c r="E715" s="19">
        <v>682500</v>
      </c>
    </row>
    <row r="716" spans="1:5" x14ac:dyDescent="0.25">
      <c r="A716" s="16" t="s">
        <v>616</v>
      </c>
      <c r="B716" s="18">
        <v>43862</v>
      </c>
      <c r="C716" s="63" t="s">
        <v>615</v>
      </c>
      <c r="D716" s="64" t="s">
        <v>507</v>
      </c>
      <c r="E716" s="19">
        <v>9900000</v>
      </c>
    </row>
    <row r="717" spans="1:5" x14ac:dyDescent="0.25">
      <c r="A717" s="16" t="s">
        <v>510</v>
      </c>
      <c r="B717" s="18">
        <v>43970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43111</v>
      </c>
      <c r="C718" s="63" t="s">
        <v>617</v>
      </c>
      <c r="D718" s="64" t="s">
        <v>507</v>
      </c>
      <c r="E718" s="19">
        <v>5612500</v>
      </c>
    </row>
    <row r="719" spans="1:5" x14ac:dyDescent="0.25">
      <c r="A719" s="16" t="s">
        <v>619</v>
      </c>
      <c r="B719" s="18">
        <v>43952</v>
      </c>
      <c r="C719" s="63" t="s">
        <v>618</v>
      </c>
      <c r="D719" s="64" t="s">
        <v>507</v>
      </c>
      <c r="E719" s="19">
        <v>1046875</v>
      </c>
    </row>
    <row r="720" spans="1:5" x14ac:dyDescent="0.25">
      <c r="A720" s="16" t="s">
        <v>620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622</v>
      </c>
      <c r="B721" s="18">
        <v>44501</v>
      </c>
      <c r="C721" s="63" t="s">
        <v>621</v>
      </c>
      <c r="D721" s="64" t="s">
        <v>507</v>
      </c>
      <c r="E721" s="19">
        <v>4375000</v>
      </c>
    </row>
    <row r="722" spans="1:5" x14ac:dyDescent="0.25">
      <c r="A722" s="16" t="s">
        <v>624</v>
      </c>
      <c r="B722" s="18">
        <v>44501</v>
      </c>
      <c r="C722" s="63" t="s">
        <v>623</v>
      </c>
      <c r="D722" s="64" t="s">
        <v>507</v>
      </c>
      <c r="E722" s="19">
        <v>121500</v>
      </c>
    </row>
    <row r="723" spans="1:5" x14ac:dyDescent="0.25">
      <c r="A723" s="16" t="s">
        <v>627</v>
      </c>
      <c r="B723" s="18">
        <v>44925</v>
      </c>
      <c r="C723" s="63" t="s">
        <v>1557</v>
      </c>
      <c r="D723" s="64" t="s">
        <v>507</v>
      </c>
      <c r="E723" s="19">
        <v>1496100</v>
      </c>
    </row>
    <row r="724" spans="1:5" x14ac:dyDescent="0.25">
      <c r="A724" s="16" t="s">
        <v>630</v>
      </c>
      <c r="B724" s="18">
        <v>44925</v>
      </c>
      <c r="C724" s="63" t="s">
        <v>629</v>
      </c>
      <c r="D724" s="64" t="s">
        <v>507</v>
      </c>
      <c r="E724" s="19">
        <v>12168525</v>
      </c>
    </row>
    <row r="725" spans="1:5" x14ac:dyDescent="0.25">
      <c r="A725" s="16">
        <v>510526002</v>
      </c>
      <c r="B725" s="18">
        <v>44879</v>
      </c>
      <c r="C725" s="63" t="s">
        <v>1558</v>
      </c>
      <c r="D725" s="64" t="s">
        <v>507</v>
      </c>
      <c r="E725" s="19">
        <v>821691</v>
      </c>
    </row>
    <row r="726" spans="1:5" x14ac:dyDescent="0.25">
      <c r="A726" s="16" t="s">
        <v>1180</v>
      </c>
      <c r="B726" s="18">
        <v>44926</v>
      </c>
      <c r="C726" s="63" t="s">
        <v>633</v>
      </c>
      <c r="D726" s="64" t="s">
        <v>507</v>
      </c>
      <c r="E726" s="19">
        <v>1382500</v>
      </c>
    </row>
    <row r="727" spans="1:5" x14ac:dyDescent="0.25">
      <c r="A727" s="16" t="s">
        <v>632</v>
      </c>
      <c r="B727" s="18">
        <v>44593</v>
      </c>
      <c r="C727" s="63" t="s">
        <v>631</v>
      </c>
      <c r="D727" s="64" t="s">
        <v>507</v>
      </c>
      <c r="E727" s="19">
        <v>4703125</v>
      </c>
    </row>
    <row r="728" spans="1:5" x14ac:dyDescent="0.25">
      <c r="A728" s="16" t="s">
        <v>1181</v>
      </c>
      <c r="B728" s="18">
        <v>44505</v>
      </c>
      <c r="C728" s="63" t="s">
        <v>1182</v>
      </c>
      <c r="D728" s="64" t="s">
        <v>507</v>
      </c>
      <c r="E728" s="19">
        <v>4354506</v>
      </c>
    </row>
    <row r="729" spans="1:5" x14ac:dyDescent="0.25">
      <c r="A729" s="16" t="s">
        <v>1183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1184</v>
      </c>
      <c r="B730" s="18">
        <v>44926</v>
      </c>
      <c r="C730" s="63" t="s">
        <v>1185</v>
      </c>
      <c r="D730" s="64" t="s">
        <v>507</v>
      </c>
      <c r="E730" s="19">
        <v>11076624</v>
      </c>
    </row>
    <row r="731" spans="1:5" ht="27" x14ac:dyDescent="0.25">
      <c r="A731" s="16">
        <v>3</v>
      </c>
      <c r="B731" s="18">
        <v>44926</v>
      </c>
      <c r="C731" s="63" t="s">
        <v>1643</v>
      </c>
      <c r="D731" s="64" t="s">
        <v>507</v>
      </c>
      <c r="E731" s="19">
        <v>10903530</v>
      </c>
    </row>
    <row r="732" spans="1:5" x14ac:dyDescent="0.25">
      <c r="A732" s="16" t="s">
        <v>1191</v>
      </c>
      <c r="B732" s="18">
        <v>44958</v>
      </c>
      <c r="C732" s="63" t="s">
        <v>1192</v>
      </c>
      <c r="D732" s="64" t="s">
        <v>507</v>
      </c>
      <c r="E732" s="19">
        <v>7256444.6299999999</v>
      </c>
    </row>
    <row r="733" spans="1:5" x14ac:dyDescent="0.25">
      <c r="A733" s="16" t="s">
        <v>1193</v>
      </c>
      <c r="B733" s="18">
        <v>44958</v>
      </c>
      <c r="C733" s="63" t="s">
        <v>1192</v>
      </c>
      <c r="D733" s="64" t="s">
        <v>507</v>
      </c>
      <c r="E733" s="19">
        <v>7256444.6299999999</v>
      </c>
    </row>
    <row r="734" spans="1:5" x14ac:dyDescent="0.25">
      <c r="A734" s="16" t="s">
        <v>510</v>
      </c>
      <c r="B734" s="18">
        <v>43546</v>
      </c>
      <c r="C734" s="63" t="s">
        <v>642</v>
      </c>
      <c r="D734" s="64" t="s">
        <v>507</v>
      </c>
      <c r="E734" s="19">
        <v>6743750.4000000004</v>
      </c>
    </row>
    <row r="735" spans="1:5" x14ac:dyDescent="0.25">
      <c r="A735" s="16" t="s">
        <v>644</v>
      </c>
      <c r="B735" s="18">
        <v>43983</v>
      </c>
      <c r="C735" s="63" t="s">
        <v>643</v>
      </c>
      <c r="D735" s="64" t="s">
        <v>507</v>
      </c>
      <c r="E735" s="19">
        <v>672686.94</v>
      </c>
    </row>
    <row r="736" spans="1:5" x14ac:dyDescent="0.25">
      <c r="A736" s="16" t="s">
        <v>646</v>
      </c>
      <c r="B736" s="18">
        <v>43525</v>
      </c>
      <c r="C736" s="63" t="s">
        <v>645</v>
      </c>
      <c r="D736" s="64" t="s">
        <v>507</v>
      </c>
      <c r="E736" s="19">
        <v>691824</v>
      </c>
    </row>
    <row r="737" spans="1:5" x14ac:dyDescent="0.25">
      <c r="A737" s="16">
        <v>43498</v>
      </c>
      <c r="B737" s="18">
        <v>44615</v>
      </c>
      <c r="C737" s="63" t="s">
        <v>1194</v>
      </c>
      <c r="D737" s="64" t="s">
        <v>507</v>
      </c>
      <c r="E737" s="19">
        <v>1317431.25</v>
      </c>
    </row>
    <row r="738" spans="1:5" x14ac:dyDescent="0.25">
      <c r="A738" s="16">
        <v>43499</v>
      </c>
      <c r="B738" s="18">
        <v>44615</v>
      </c>
      <c r="C738" s="63" t="s">
        <v>1195</v>
      </c>
      <c r="D738" s="64" t="s">
        <v>507</v>
      </c>
      <c r="E738" s="19">
        <v>3171869.4</v>
      </c>
    </row>
    <row r="739" spans="1:5" x14ac:dyDescent="0.25">
      <c r="A739" s="16" t="s">
        <v>648</v>
      </c>
      <c r="B739" s="18">
        <v>44012</v>
      </c>
      <c r="C739" s="63" t="s">
        <v>647</v>
      </c>
      <c r="D739" s="64" t="s">
        <v>507</v>
      </c>
      <c r="E739" s="19">
        <v>901256.96</v>
      </c>
    </row>
    <row r="740" spans="1:5" x14ac:dyDescent="0.25">
      <c r="A740" s="16">
        <v>1307</v>
      </c>
      <c r="B740" s="18">
        <v>44530</v>
      </c>
      <c r="C740" s="63" t="s">
        <v>649</v>
      </c>
      <c r="D740" s="64" t="s">
        <v>507</v>
      </c>
      <c r="E740" s="19">
        <v>579360</v>
      </c>
    </row>
    <row r="741" spans="1:5" x14ac:dyDescent="0.25">
      <c r="A741" s="16" t="s">
        <v>651</v>
      </c>
      <c r="B741" s="18">
        <v>44393</v>
      </c>
      <c r="C741" s="63" t="s">
        <v>650</v>
      </c>
      <c r="D741" s="64" t="s">
        <v>507</v>
      </c>
      <c r="E741" s="19">
        <v>4072560</v>
      </c>
    </row>
    <row r="742" spans="1:5" x14ac:dyDescent="0.25">
      <c r="A742" s="16">
        <v>34838</v>
      </c>
      <c r="B742" s="18">
        <v>44986</v>
      </c>
      <c r="C742" s="63" t="s">
        <v>1446</v>
      </c>
      <c r="D742" s="64" t="s">
        <v>507</v>
      </c>
      <c r="E742" s="19">
        <v>2696523</v>
      </c>
    </row>
    <row r="743" spans="1:5" x14ac:dyDescent="0.25">
      <c r="A743" s="16" t="s">
        <v>653</v>
      </c>
      <c r="B743" s="18">
        <v>44481</v>
      </c>
      <c r="C743" s="63" t="s">
        <v>652</v>
      </c>
      <c r="D743" s="64" t="s">
        <v>507</v>
      </c>
      <c r="E743" s="19">
        <v>147566.39999999999</v>
      </c>
    </row>
    <row r="744" spans="1:5" x14ac:dyDescent="0.25">
      <c r="A744" s="16">
        <v>21816</v>
      </c>
      <c r="B744" s="18">
        <v>44501</v>
      </c>
      <c r="C744" s="63" t="s">
        <v>654</v>
      </c>
      <c r="D744" s="64" t="s">
        <v>507</v>
      </c>
      <c r="E744" s="19">
        <v>48081.2</v>
      </c>
    </row>
    <row r="745" spans="1:5" x14ac:dyDescent="0.25">
      <c r="A745" s="16" t="s">
        <v>656</v>
      </c>
      <c r="B745" s="18">
        <v>44531</v>
      </c>
      <c r="C745" s="63" t="s">
        <v>655</v>
      </c>
      <c r="D745" s="64" t="s">
        <v>507</v>
      </c>
      <c r="E745" s="19">
        <v>10249560</v>
      </c>
    </row>
    <row r="746" spans="1:5" x14ac:dyDescent="0.25">
      <c r="A746" s="16">
        <v>4843476</v>
      </c>
      <c r="B746" s="18">
        <v>44501</v>
      </c>
      <c r="C746" s="63" t="s">
        <v>657</v>
      </c>
      <c r="D746" s="64" t="s">
        <v>507</v>
      </c>
      <c r="E746" s="19">
        <v>301437.59999999998</v>
      </c>
    </row>
    <row r="747" spans="1:5" x14ac:dyDescent="0.25">
      <c r="A747" s="16" t="s">
        <v>659</v>
      </c>
      <c r="B747" s="18">
        <v>43790</v>
      </c>
      <c r="C747" s="63" t="s">
        <v>658</v>
      </c>
      <c r="D747" s="64" t="s">
        <v>507</v>
      </c>
      <c r="E747" s="19">
        <v>753657.62</v>
      </c>
    </row>
    <row r="748" spans="1:5" x14ac:dyDescent="0.25">
      <c r="A748" s="16">
        <v>660257987</v>
      </c>
      <c r="B748" s="18">
        <v>44501</v>
      </c>
      <c r="C748" s="63" t="s">
        <v>660</v>
      </c>
      <c r="D748" s="64" t="s">
        <v>507</v>
      </c>
      <c r="E748" s="19">
        <v>545136.86</v>
      </c>
    </row>
    <row r="749" spans="1:5" x14ac:dyDescent="0.25">
      <c r="A749" s="16" t="s">
        <v>667</v>
      </c>
      <c r="B749" s="18">
        <v>43862</v>
      </c>
      <c r="C749" s="63" t="s">
        <v>661</v>
      </c>
      <c r="D749" s="64" t="s">
        <v>507</v>
      </c>
      <c r="E749" s="19">
        <v>19880</v>
      </c>
    </row>
    <row r="750" spans="1:5" x14ac:dyDescent="0.25">
      <c r="A750" s="16" t="s">
        <v>663</v>
      </c>
      <c r="B750" s="18">
        <v>43880</v>
      </c>
      <c r="C750" s="63" t="s">
        <v>661</v>
      </c>
      <c r="D750" s="64" t="s">
        <v>507</v>
      </c>
      <c r="E750" s="19">
        <v>19880</v>
      </c>
    </row>
    <row r="751" spans="1:5" x14ac:dyDescent="0.25">
      <c r="A751" s="16" t="s">
        <v>665</v>
      </c>
      <c r="B751" s="18">
        <v>43171</v>
      </c>
      <c r="C751" s="63" t="s">
        <v>664</v>
      </c>
      <c r="D751" s="64" t="s">
        <v>507</v>
      </c>
      <c r="E751" s="19">
        <v>22436</v>
      </c>
    </row>
    <row r="752" spans="1:5" x14ac:dyDescent="0.25">
      <c r="A752" s="16" t="s">
        <v>662</v>
      </c>
      <c r="B752" s="18">
        <v>43862</v>
      </c>
      <c r="C752" s="63" t="s">
        <v>666</v>
      </c>
      <c r="D752" s="64" t="s">
        <v>507</v>
      </c>
      <c r="E752" s="19">
        <v>34207.800000000003</v>
      </c>
    </row>
    <row r="753" spans="1:5" x14ac:dyDescent="0.25">
      <c r="A753" s="16" t="s">
        <v>669</v>
      </c>
      <c r="B753" s="18">
        <v>43880</v>
      </c>
      <c r="C753" s="63" t="s">
        <v>668</v>
      </c>
      <c r="D753" s="64" t="s">
        <v>507</v>
      </c>
      <c r="E753" s="19">
        <v>36195.800000000003</v>
      </c>
    </row>
    <row r="754" spans="1:5" x14ac:dyDescent="0.25">
      <c r="A754" s="16">
        <v>1897187</v>
      </c>
      <c r="B754" s="18">
        <v>44531</v>
      </c>
      <c r="C754" s="63" t="s">
        <v>672</v>
      </c>
      <c r="D754" s="64" t="s">
        <v>507</v>
      </c>
      <c r="E754" s="19">
        <v>981788</v>
      </c>
    </row>
    <row r="755" spans="1:5" x14ac:dyDescent="0.25">
      <c r="A755" s="16" t="s">
        <v>674</v>
      </c>
      <c r="B755" s="18">
        <v>43952</v>
      </c>
      <c r="C755" s="63" t="s">
        <v>673</v>
      </c>
      <c r="D755" s="64" t="s">
        <v>507</v>
      </c>
      <c r="E755" s="19">
        <v>147680</v>
      </c>
    </row>
    <row r="756" spans="1:5" x14ac:dyDescent="0.25">
      <c r="A756" s="16" t="s">
        <v>585</v>
      </c>
      <c r="B756" s="18">
        <v>43726</v>
      </c>
      <c r="C756" s="63" t="s">
        <v>675</v>
      </c>
      <c r="D756" s="64" t="s">
        <v>507</v>
      </c>
      <c r="E756" s="19">
        <v>680123.2</v>
      </c>
    </row>
    <row r="757" spans="1:5" x14ac:dyDescent="0.25">
      <c r="A757" s="16" t="s">
        <v>677</v>
      </c>
      <c r="B757" s="18">
        <v>43726</v>
      </c>
      <c r="C757" s="63" t="s">
        <v>676</v>
      </c>
      <c r="D757" s="64" t="s">
        <v>507</v>
      </c>
      <c r="E757" s="19">
        <v>5243492</v>
      </c>
    </row>
    <row r="758" spans="1:5" x14ac:dyDescent="0.25">
      <c r="A758" s="16" t="s">
        <v>585</v>
      </c>
      <c r="B758" s="18">
        <v>43845</v>
      </c>
      <c r="C758" s="63" t="s">
        <v>678</v>
      </c>
      <c r="D758" s="64" t="s">
        <v>507</v>
      </c>
      <c r="E758" s="19">
        <v>1732808.96</v>
      </c>
    </row>
    <row r="759" spans="1:5" x14ac:dyDescent="0.25">
      <c r="A759" s="16" t="s">
        <v>679</v>
      </c>
      <c r="B759" s="18">
        <v>43952</v>
      </c>
      <c r="C759" s="63" t="s">
        <v>676</v>
      </c>
      <c r="D759" s="64" t="s">
        <v>507</v>
      </c>
      <c r="E759" s="19">
        <v>5243492.4000000004</v>
      </c>
    </row>
    <row r="760" spans="1:5" x14ac:dyDescent="0.25">
      <c r="A760" s="16" t="s">
        <v>681</v>
      </c>
      <c r="B760" s="18">
        <v>43983</v>
      </c>
      <c r="C760" s="63" t="s">
        <v>680</v>
      </c>
      <c r="D760" s="64" t="s">
        <v>507</v>
      </c>
      <c r="E760" s="19">
        <v>3296388</v>
      </c>
    </row>
    <row r="761" spans="1:5" x14ac:dyDescent="0.25">
      <c r="A761" s="16" t="s">
        <v>683</v>
      </c>
      <c r="B761" s="18">
        <v>43983</v>
      </c>
      <c r="C761" s="63" t="s">
        <v>682</v>
      </c>
      <c r="D761" s="64" t="s">
        <v>507</v>
      </c>
      <c r="E761" s="19">
        <v>2542939.98</v>
      </c>
    </row>
    <row r="762" spans="1:5" x14ac:dyDescent="0.25">
      <c r="A762" s="16" t="s">
        <v>685</v>
      </c>
      <c r="B762" s="18">
        <v>44621</v>
      </c>
      <c r="C762" s="63" t="s">
        <v>684</v>
      </c>
      <c r="D762" s="64" t="s">
        <v>507</v>
      </c>
      <c r="E762" s="19">
        <v>1395577.7</v>
      </c>
    </row>
    <row r="763" spans="1:5" x14ac:dyDescent="0.25">
      <c r="A763" s="16" t="s">
        <v>687</v>
      </c>
      <c r="B763" s="18">
        <v>44501</v>
      </c>
      <c r="C763" s="63" t="s">
        <v>686</v>
      </c>
      <c r="D763" s="64" t="s">
        <v>507</v>
      </c>
      <c r="E763" s="19">
        <v>1652716.42</v>
      </c>
    </row>
    <row r="764" spans="1:5" x14ac:dyDescent="0.25">
      <c r="A764" s="16">
        <v>220997451</v>
      </c>
      <c r="B764" s="18">
        <v>44501</v>
      </c>
      <c r="C764" s="63" t="s">
        <v>688</v>
      </c>
      <c r="D764" s="64" t="s">
        <v>507</v>
      </c>
      <c r="E764" s="19">
        <v>6785705.1500000004</v>
      </c>
    </row>
    <row r="765" spans="1:5" ht="16.5" x14ac:dyDescent="0.25">
      <c r="A765" s="139"/>
      <c r="B765" s="145"/>
      <c r="C765" s="323" t="s">
        <v>689</v>
      </c>
      <c r="D765" s="323"/>
      <c r="E765" s="146">
        <f>SUM(E615:E764)</f>
        <v>319487537.24999994</v>
      </c>
    </row>
    <row r="766" spans="1:5" ht="16.5" x14ac:dyDescent="0.25">
      <c r="A766" s="139"/>
      <c r="B766" s="147"/>
      <c r="C766" s="148"/>
      <c r="D766" s="148"/>
      <c r="E766" s="149"/>
    </row>
    <row r="767" spans="1:5" ht="16.5" x14ac:dyDescent="0.25">
      <c r="A767" s="139"/>
      <c r="B767" s="147"/>
      <c r="C767" s="148"/>
      <c r="D767" s="148"/>
      <c r="E767" s="149"/>
    </row>
    <row r="768" spans="1:5" ht="16.5" x14ac:dyDescent="0.25">
      <c r="A768" s="139"/>
      <c r="B768" s="147"/>
      <c r="C768" s="148"/>
      <c r="D768" s="148"/>
      <c r="E768" s="149"/>
    </row>
    <row r="769" spans="1:5" ht="16.5" x14ac:dyDescent="0.25">
      <c r="A769" s="139"/>
      <c r="B769" s="147"/>
      <c r="C769" s="148"/>
      <c r="D769" s="148"/>
      <c r="E769" s="149"/>
    </row>
    <row r="770" spans="1:5" ht="16.5" x14ac:dyDescent="0.25">
      <c r="A770" s="139"/>
      <c r="B770" s="147"/>
      <c r="C770" s="148"/>
      <c r="D770" s="148"/>
      <c r="E770" s="149"/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7.25" thickBot="1" x14ac:dyDescent="0.35">
      <c r="A790" s="150" t="s">
        <v>1045</v>
      </c>
      <c r="B790" s="151"/>
      <c r="C790" s="151"/>
      <c r="D790" s="151"/>
      <c r="E790" s="151"/>
    </row>
    <row r="791" spans="1:5" ht="16.5" thickBot="1" x14ac:dyDescent="0.3">
      <c r="A791" s="141" t="s">
        <v>1036</v>
      </c>
      <c r="B791" s="141" t="s">
        <v>1037</v>
      </c>
      <c r="C791" s="152" t="s">
        <v>1038</v>
      </c>
      <c r="D791" s="153" t="s">
        <v>3</v>
      </c>
      <c r="E791" s="154" t="s">
        <v>1039</v>
      </c>
    </row>
    <row r="792" spans="1:5" x14ac:dyDescent="0.25">
      <c r="A792" s="79" t="s">
        <v>695</v>
      </c>
      <c r="B792" s="18">
        <v>44470</v>
      </c>
      <c r="C792" s="25" t="s">
        <v>693</v>
      </c>
      <c r="D792" s="80" t="s">
        <v>694</v>
      </c>
      <c r="E792" s="23">
        <v>71154</v>
      </c>
    </row>
    <row r="793" spans="1:5" x14ac:dyDescent="0.25">
      <c r="A793" s="79" t="s">
        <v>706</v>
      </c>
      <c r="B793" s="18">
        <v>45069</v>
      </c>
      <c r="C793" s="25" t="s">
        <v>700</v>
      </c>
      <c r="D793" s="80" t="s">
        <v>694</v>
      </c>
      <c r="E793" s="23">
        <v>336300</v>
      </c>
    </row>
    <row r="794" spans="1:5" x14ac:dyDescent="0.25">
      <c r="A794" s="79" t="s">
        <v>1753</v>
      </c>
      <c r="B794" s="18">
        <v>45069</v>
      </c>
      <c r="C794" s="25" t="s">
        <v>700</v>
      </c>
      <c r="D794" s="80" t="s">
        <v>694</v>
      </c>
      <c r="E794" s="23">
        <v>67260</v>
      </c>
    </row>
    <row r="795" spans="1:5" x14ac:dyDescent="0.25">
      <c r="A795" s="79" t="s">
        <v>1583</v>
      </c>
      <c r="B795" s="18">
        <v>45028</v>
      </c>
      <c r="C795" s="25" t="s">
        <v>1582</v>
      </c>
      <c r="D795" s="80" t="s">
        <v>694</v>
      </c>
      <c r="E795" s="23">
        <v>405189.4</v>
      </c>
    </row>
    <row r="796" spans="1:5" x14ac:dyDescent="0.25">
      <c r="A796" s="79" t="s">
        <v>710</v>
      </c>
      <c r="B796" s="16" t="s">
        <v>711</v>
      </c>
      <c r="C796" s="33" t="s">
        <v>709</v>
      </c>
      <c r="D796" s="80" t="s">
        <v>694</v>
      </c>
      <c r="E796" s="23">
        <v>236000</v>
      </c>
    </row>
    <row r="797" spans="1:5" x14ac:dyDescent="0.25">
      <c r="A797" s="79" t="s">
        <v>712</v>
      </c>
      <c r="B797" s="16" t="s">
        <v>711</v>
      </c>
      <c r="C797" s="33" t="s">
        <v>709</v>
      </c>
      <c r="D797" s="80" t="s">
        <v>694</v>
      </c>
      <c r="E797" s="23">
        <v>236000</v>
      </c>
    </row>
    <row r="798" spans="1:5" x14ac:dyDescent="0.25">
      <c r="A798" s="79" t="s">
        <v>713</v>
      </c>
      <c r="B798" s="16" t="s">
        <v>714</v>
      </c>
      <c r="C798" s="33" t="s">
        <v>50</v>
      </c>
      <c r="D798" s="80" t="s">
        <v>694</v>
      </c>
      <c r="E798" s="23">
        <v>1618941.6</v>
      </c>
    </row>
    <row r="799" spans="1:5" x14ac:dyDescent="0.25">
      <c r="A799" s="79" t="s">
        <v>715</v>
      </c>
      <c r="B799" s="16" t="s">
        <v>714</v>
      </c>
      <c r="C799" s="33" t="s">
        <v>50</v>
      </c>
      <c r="D799" s="80" t="s">
        <v>694</v>
      </c>
      <c r="E799" s="23">
        <v>1717848</v>
      </c>
    </row>
    <row r="800" spans="1:5" x14ac:dyDescent="0.25">
      <c r="A800" s="79" t="s">
        <v>716</v>
      </c>
      <c r="B800" s="18">
        <v>44679</v>
      </c>
      <c r="C800" s="33" t="s">
        <v>50</v>
      </c>
      <c r="D800" s="80" t="s">
        <v>694</v>
      </c>
      <c r="E800" s="23">
        <v>1950776</v>
      </c>
    </row>
    <row r="801" spans="1:5" x14ac:dyDescent="0.25">
      <c r="A801" s="79" t="s">
        <v>731</v>
      </c>
      <c r="B801" s="18">
        <v>44470</v>
      </c>
      <c r="C801" s="33" t="s">
        <v>730</v>
      </c>
      <c r="D801" s="80" t="s">
        <v>694</v>
      </c>
      <c r="E801" s="23">
        <v>115640</v>
      </c>
    </row>
    <row r="802" spans="1:5" x14ac:dyDescent="0.25">
      <c r="A802" s="16" t="s">
        <v>733</v>
      </c>
      <c r="B802" s="18">
        <v>44886</v>
      </c>
      <c r="C802" s="33" t="s">
        <v>732</v>
      </c>
      <c r="D802" s="80" t="s">
        <v>694</v>
      </c>
      <c r="E802" s="19">
        <v>107380</v>
      </c>
    </row>
    <row r="803" spans="1:5" x14ac:dyDescent="0.25">
      <c r="A803" s="16" t="s">
        <v>440</v>
      </c>
      <c r="B803" s="18">
        <v>44886</v>
      </c>
      <c r="C803" s="33" t="s">
        <v>732</v>
      </c>
      <c r="D803" s="80" t="s">
        <v>694</v>
      </c>
      <c r="E803" s="19">
        <v>107380</v>
      </c>
    </row>
    <row r="804" spans="1:5" x14ac:dyDescent="0.25">
      <c r="A804" s="16" t="s">
        <v>734</v>
      </c>
      <c r="B804" s="18">
        <v>44886</v>
      </c>
      <c r="C804" s="33" t="s">
        <v>732</v>
      </c>
      <c r="D804" s="80" t="s">
        <v>694</v>
      </c>
      <c r="E804" s="19">
        <v>107380</v>
      </c>
    </row>
    <row r="805" spans="1:5" ht="15.75" x14ac:dyDescent="0.25">
      <c r="A805" s="139"/>
      <c r="B805" s="84" t="s">
        <v>1126</v>
      </c>
      <c r="C805" s="235"/>
      <c r="D805" s="235"/>
      <c r="E805" s="236">
        <f>SUM(E792:E804)</f>
        <v>7077249</v>
      </c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8" thickBot="1" x14ac:dyDescent="0.35">
      <c r="A825" s="328" t="s">
        <v>744</v>
      </c>
      <c r="B825" s="328"/>
      <c r="C825" s="328"/>
      <c r="D825" s="157"/>
      <c r="E825" s="157"/>
    </row>
    <row r="826" spans="1:5" ht="15.75" x14ac:dyDescent="0.25">
      <c r="A826" s="283" t="s">
        <v>1036</v>
      </c>
      <c r="B826" s="283" t="s">
        <v>1037</v>
      </c>
      <c r="C826" s="227" t="s">
        <v>1038</v>
      </c>
      <c r="D826" s="284" t="s">
        <v>3</v>
      </c>
      <c r="E826" s="226" t="s">
        <v>1039</v>
      </c>
    </row>
    <row r="827" spans="1:5" x14ac:dyDescent="0.25">
      <c r="A827" s="79" t="s">
        <v>185</v>
      </c>
      <c r="B827" s="18">
        <v>43374</v>
      </c>
      <c r="C827" s="33" t="s">
        <v>749</v>
      </c>
      <c r="D827" s="63" t="s">
        <v>750</v>
      </c>
      <c r="E827" s="23">
        <v>102211.18</v>
      </c>
    </row>
    <row r="828" spans="1:5" x14ac:dyDescent="0.25">
      <c r="A828" s="79" t="s">
        <v>747</v>
      </c>
      <c r="B828" s="92">
        <v>44228</v>
      </c>
      <c r="C828" s="33" t="s">
        <v>745</v>
      </c>
      <c r="D828" s="63" t="s">
        <v>746</v>
      </c>
      <c r="E828" s="23">
        <v>3000</v>
      </c>
    </row>
    <row r="829" spans="1:5" x14ac:dyDescent="0.25">
      <c r="A829" s="79" t="s">
        <v>748</v>
      </c>
      <c r="B829" s="92">
        <v>44824</v>
      </c>
      <c r="C829" s="33" t="s">
        <v>745</v>
      </c>
      <c r="D829" s="63" t="s">
        <v>746</v>
      </c>
      <c r="E829" s="23">
        <v>4725</v>
      </c>
    </row>
    <row r="830" spans="1:5" x14ac:dyDescent="0.25">
      <c r="A830" s="79" t="s">
        <v>371</v>
      </c>
      <c r="B830" s="18">
        <v>44774</v>
      </c>
      <c r="C830" s="33" t="s">
        <v>751</v>
      </c>
      <c r="D830" s="63" t="s">
        <v>752</v>
      </c>
      <c r="E830" s="23">
        <v>8525.5</v>
      </c>
    </row>
    <row r="831" spans="1:5" x14ac:dyDescent="0.25">
      <c r="A831" s="79" t="s">
        <v>1745</v>
      </c>
      <c r="B831" s="18">
        <v>45047</v>
      </c>
      <c r="C831" s="33" t="s">
        <v>1217</v>
      </c>
      <c r="D831" s="63" t="s">
        <v>1218</v>
      </c>
      <c r="E831" s="23">
        <v>7510.84</v>
      </c>
    </row>
    <row r="832" spans="1:5" x14ac:dyDescent="0.25">
      <c r="A832" s="79" t="s">
        <v>1746</v>
      </c>
      <c r="B832" s="18">
        <v>45047</v>
      </c>
      <c r="C832" s="33" t="s">
        <v>1217</v>
      </c>
      <c r="D832" s="63" t="s">
        <v>1218</v>
      </c>
      <c r="E832" s="23">
        <v>282173.82</v>
      </c>
    </row>
    <row r="833" spans="1:5" x14ac:dyDescent="0.25">
      <c r="A833" s="79" t="s">
        <v>1747</v>
      </c>
      <c r="B833" s="18" t="s">
        <v>1748</v>
      </c>
      <c r="C833" s="33" t="s">
        <v>1217</v>
      </c>
      <c r="D833" s="63" t="s">
        <v>1218</v>
      </c>
      <c r="E833" s="23">
        <v>789.76</v>
      </c>
    </row>
    <row r="834" spans="1:5" x14ac:dyDescent="0.25">
      <c r="A834" s="79" t="s">
        <v>1627</v>
      </c>
      <c r="B834" s="92">
        <v>45043</v>
      </c>
      <c r="C834" s="33" t="s">
        <v>926</v>
      </c>
      <c r="D834" s="238" t="s">
        <v>927</v>
      </c>
      <c r="E834" s="81">
        <v>8467.5300000000007</v>
      </c>
    </row>
    <row r="835" spans="1:5" x14ac:dyDescent="0.25">
      <c r="A835" s="79" t="s">
        <v>1628</v>
      </c>
      <c r="B835" s="92">
        <v>45043</v>
      </c>
      <c r="C835" s="33" t="s">
        <v>926</v>
      </c>
      <c r="D835" s="238" t="s">
        <v>927</v>
      </c>
      <c r="E835" s="81">
        <v>513789.12</v>
      </c>
    </row>
    <row r="836" spans="1:5" x14ac:dyDescent="0.25">
      <c r="A836" s="79" t="s">
        <v>1629</v>
      </c>
      <c r="B836" s="92">
        <v>45043</v>
      </c>
      <c r="C836" s="33" t="s">
        <v>926</v>
      </c>
      <c r="D836" s="238" t="s">
        <v>927</v>
      </c>
      <c r="E836" s="81">
        <v>517926.38</v>
      </c>
    </row>
    <row r="837" spans="1:5" x14ac:dyDescent="0.25">
      <c r="A837" s="79" t="s">
        <v>1630</v>
      </c>
      <c r="B837" s="92">
        <v>45043</v>
      </c>
      <c r="C837" s="33" t="s">
        <v>926</v>
      </c>
      <c r="D837" s="238" t="s">
        <v>927</v>
      </c>
      <c r="E837" s="81">
        <v>86514.11</v>
      </c>
    </row>
    <row r="838" spans="1:5" x14ac:dyDescent="0.25">
      <c r="A838" s="79" t="s">
        <v>781</v>
      </c>
      <c r="B838" s="92">
        <v>44139</v>
      </c>
      <c r="C838" s="33" t="s">
        <v>779</v>
      </c>
      <c r="D838" s="63" t="s">
        <v>780</v>
      </c>
      <c r="E838" s="23">
        <v>24000</v>
      </c>
    </row>
    <row r="839" spans="1:5" x14ac:dyDescent="0.25">
      <c r="A839" s="79" t="s">
        <v>784</v>
      </c>
      <c r="B839" s="92">
        <v>44896</v>
      </c>
      <c r="C839" s="33" t="s">
        <v>782</v>
      </c>
      <c r="D839" s="63" t="s">
        <v>783</v>
      </c>
      <c r="E839" s="23">
        <v>3059.91</v>
      </c>
    </row>
    <row r="840" spans="1:5" x14ac:dyDescent="0.25">
      <c r="A840" s="79" t="s">
        <v>1743</v>
      </c>
      <c r="B840" s="92">
        <v>45068</v>
      </c>
      <c r="C840" s="33" t="s">
        <v>1742</v>
      </c>
      <c r="D840" s="63" t="s">
        <v>1754</v>
      </c>
      <c r="E840" s="23">
        <v>57230</v>
      </c>
    </row>
    <row r="841" spans="1:5" x14ac:dyDescent="0.25">
      <c r="A841" s="79" t="s">
        <v>1744</v>
      </c>
      <c r="B841" s="92">
        <v>45069</v>
      </c>
      <c r="C841" s="33" t="s">
        <v>785</v>
      </c>
      <c r="D841" s="63" t="s">
        <v>770</v>
      </c>
      <c r="E841" s="23">
        <v>1707519</v>
      </c>
    </row>
    <row r="842" spans="1:5" x14ac:dyDescent="0.25">
      <c r="A842" s="79" t="s">
        <v>1733</v>
      </c>
      <c r="B842" s="92">
        <v>45077</v>
      </c>
      <c r="C842" s="33" t="s">
        <v>805</v>
      </c>
      <c r="D842" s="63" t="s">
        <v>794</v>
      </c>
      <c r="E842" s="81">
        <v>22698.27</v>
      </c>
    </row>
    <row r="843" spans="1:5" x14ac:dyDescent="0.25">
      <c r="A843" s="79" t="s">
        <v>297</v>
      </c>
      <c r="B843" s="18">
        <v>44958</v>
      </c>
      <c r="C843" s="33" t="s">
        <v>1215</v>
      </c>
      <c r="D843" s="63" t="s">
        <v>777</v>
      </c>
      <c r="E843" s="23">
        <v>129092</v>
      </c>
    </row>
    <row r="844" spans="1:5" x14ac:dyDescent="0.25">
      <c r="A844" s="79" t="s">
        <v>786</v>
      </c>
      <c r="B844" s="92">
        <v>44635</v>
      </c>
      <c r="C844" s="33" t="s">
        <v>815</v>
      </c>
      <c r="D844" s="63" t="s">
        <v>816</v>
      </c>
      <c r="E844" s="81">
        <v>23128</v>
      </c>
    </row>
    <row r="845" spans="1:5" x14ac:dyDescent="0.25">
      <c r="A845" s="79" t="s">
        <v>1737</v>
      </c>
      <c r="B845" s="92">
        <v>45047</v>
      </c>
      <c r="C845" s="33" t="s">
        <v>1736</v>
      </c>
      <c r="D845" s="63" t="s">
        <v>1755</v>
      </c>
      <c r="E845" s="81">
        <v>11800</v>
      </c>
    </row>
    <row r="846" spans="1:5" x14ac:dyDescent="0.25">
      <c r="A846" s="79" t="s">
        <v>118</v>
      </c>
      <c r="B846" s="92">
        <v>45047</v>
      </c>
      <c r="C846" s="33" t="s">
        <v>1736</v>
      </c>
      <c r="D846" s="63" t="s">
        <v>1755</v>
      </c>
      <c r="E846" s="81">
        <v>5900</v>
      </c>
    </row>
    <row r="847" spans="1:5" x14ac:dyDescent="0.25">
      <c r="A847" s="79" t="s">
        <v>119</v>
      </c>
      <c r="B847" s="92">
        <v>45047</v>
      </c>
      <c r="C847" s="33" t="s">
        <v>1736</v>
      </c>
      <c r="D847" s="63" t="s">
        <v>1755</v>
      </c>
      <c r="E847" s="81">
        <v>29854</v>
      </c>
    </row>
    <row r="848" spans="1:5" x14ac:dyDescent="0.25">
      <c r="A848" s="79" t="s">
        <v>115</v>
      </c>
      <c r="B848" s="92">
        <v>45047</v>
      </c>
      <c r="C848" s="33" t="s">
        <v>1736</v>
      </c>
      <c r="D848" s="63" t="s">
        <v>1755</v>
      </c>
      <c r="E848" s="81">
        <v>29500</v>
      </c>
    </row>
    <row r="849" spans="1:5" x14ac:dyDescent="0.25">
      <c r="A849" s="79" t="s">
        <v>1738</v>
      </c>
      <c r="B849" s="92">
        <v>45047</v>
      </c>
      <c r="C849" s="33" t="s">
        <v>1736</v>
      </c>
      <c r="D849" s="63" t="s">
        <v>1755</v>
      </c>
      <c r="E849" s="81">
        <v>59000</v>
      </c>
    </row>
    <row r="850" spans="1:5" x14ac:dyDescent="0.25">
      <c r="A850" s="79" t="s">
        <v>822</v>
      </c>
      <c r="B850" s="92">
        <v>44743</v>
      </c>
      <c r="C850" s="33" t="s">
        <v>821</v>
      </c>
      <c r="D850" s="63" t="s">
        <v>820</v>
      </c>
      <c r="E850" s="81">
        <v>34560</v>
      </c>
    </row>
    <row r="851" spans="1:5" x14ac:dyDescent="0.25">
      <c r="A851" s="79" t="s">
        <v>1752</v>
      </c>
      <c r="B851" s="92">
        <v>45070</v>
      </c>
      <c r="C851" s="33" t="s">
        <v>1751</v>
      </c>
      <c r="D851" s="63" t="s">
        <v>777</v>
      </c>
      <c r="E851" s="81">
        <v>118000</v>
      </c>
    </row>
    <row r="852" spans="1:5" x14ac:dyDescent="0.25">
      <c r="A852" s="79" t="s">
        <v>829</v>
      </c>
      <c r="B852" s="92">
        <v>44029</v>
      </c>
      <c r="C852" s="33" t="s">
        <v>1631</v>
      </c>
      <c r="D852" s="63" t="s">
        <v>828</v>
      </c>
      <c r="E852" s="23">
        <v>105267.8</v>
      </c>
    </row>
    <row r="853" spans="1:5" x14ac:dyDescent="0.25">
      <c r="A853" s="79" t="s">
        <v>1740</v>
      </c>
      <c r="B853" s="92">
        <v>45076</v>
      </c>
      <c r="C853" s="33" t="s">
        <v>1739</v>
      </c>
      <c r="D853" s="63" t="s">
        <v>1756</v>
      </c>
      <c r="E853" s="23">
        <v>255287.1</v>
      </c>
    </row>
    <row r="854" spans="1:5" x14ac:dyDescent="0.25">
      <c r="A854" s="79" t="s">
        <v>1435</v>
      </c>
      <c r="B854" s="92">
        <v>45047</v>
      </c>
      <c r="C854" s="33" t="s">
        <v>872</v>
      </c>
      <c r="D854" s="63" t="s">
        <v>1757</v>
      </c>
      <c r="E854" s="23">
        <v>97312.07</v>
      </c>
    </row>
    <row r="855" spans="1:5" x14ac:dyDescent="0.25">
      <c r="A855" s="79" t="s">
        <v>1741</v>
      </c>
      <c r="B855" s="92">
        <v>45069</v>
      </c>
      <c r="C855" s="33" t="s">
        <v>871</v>
      </c>
      <c r="D855" s="63" t="s">
        <v>770</v>
      </c>
      <c r="E855" s="23">
        <v>1777316</v>
      </c>
    </row>
    <row r="856" spans="1:5" x14ac:dyDescent="0.25">
      <c r="A856" s="79" t="s">
        <v>1735</v>
      </c>
      <c r="B856" s="92">
        <v>45075</v>
      </c>
      <c r="C856" s="33" t="s">
        <v>1734</v>
      </c>
      <c r="D856" s="63" t="s">
        <v>1758</v>
      </c>
      <c r="E856" s="23">
        <v>193579</v>
      </c>
    </row>
    <row r="857" spans="1:5" x14ac:dyDescent="0.25">
      <c r="A857" s="79" t="s">
        <v>1452</v>
      </c>
      <c r="B857" s="92">
        <v>45016</v>
      </c>
      <c r="C857" s="33" t="s">
        <v>1451</v>
      </c>
      <c r="D857" s="238" t="s">
        <v>886</v>
      </c>
      <c r="E857" s="81">
        <v>350512.8</v>
      </c>
    </row>
    <row r="858" spans="1:5" x14ac:dyDescent="0.25">
      <c r="A858" s="79" t="s">
        <v>1732</v>
      </c>
      <c r="B858" s="92">
        <v>45064</v>
      </c>
      <c r="C858" s="33" t="s">
        <v>1731</v>
      </c>
      <c r="D858" s="238" t="s">
        <v>886</v>
      </c>
      <c r="E858" s="81">
        <v>46452</v>
      </c>
    </row>
    <row r="859" spans="1:5" x14ac:dyDescent="0.25">
      <c r="A859" s="79" t="s">
        <v>941</v>
      </c>
      <c r="B859" s="92">
        <v>44903</v>
      </c>
      <c r="C859" s="33" t="s">
        <v>939</v>
      </c>
      <c r="D859" s="238" t="s">
        <v>940</v>
      </c>
      <c r="E859" s="23">
        <v>36127</v>
      </c>
    </row>
    <row r="860" spans="1:5" x14ac:dyDescent="0.25">
      <c r="A860" s="79" t="s">
        <v>450</v>
      </c>
      <c r="B860" s="18">
        <v>44286</v>
      </c>
      <c r="C860" s="33" t="s">
        <v>946</v>
      </c>
      <c r="D860" s="63" t="s">
        <v>947</v>
      </c>
      <c r="E860" s="23">
        <v>27417.3</v>
      </c>
    </row>
    <row r="861" spans="1:5" x14ac:dyDescent="0.25">
      <c r="A861" s="79" t="s">
        <v>1750</v>
      </c>
      <c r="B861" s="18">
        <v>45072</v>
      </c>
      <c r="C861" s="33" t="s">
        <v>1749</v>
      </c>
      <c r="D861" s="63" t="s">
        <v>1759</v>
      </c>
      <c r="E861" s="23">
        <v>16305.09</v>
      </c>
    </row>
    <row r="862" spans="1:5" x14ac:dyDescent="0.25">
      <c r="A862" s="79" t="s">
        <v>90</v>
      </c>
      <c r="B862" s="18">
        <v>45026</v>
      </c>
      <c r="C862" s="33" t="s">
        <v>1636</v>
      </c>
      <c r="D862" s="63" t="s">
        <v>873</v>
      </c>
      <c r="E862" s="23">
        <v>25311</v>
      </c>
    </row>
    <row r="863" spans="1:5" x14ac:dyDescent="0.25">
      <c r="A863" s="79" t="s">
        <v>1637</v>
      </c>
      <c r="B863" s="18">
        <v>45040</v>
      </c>
      <c r="C863" s="33" t="s">
        <v>1636</v>
      </c>
      <c r="D863" s="63" t="s">
        <v>873</v>
      </c>
      <c r="E863" s="23">
        <v>61360</v>
      </c>
    </row>
    <row r="864" spans="1:5" ht="16.5" x14ac:dyDescent="0.25">
      <c r="A864" s="262"/>
      <c r="B864" s="262"/>
      <c r="C864" s="263" t="s">
        <v>1048</v>
      </c>
      <c r="D864" s="263"/>
      <c r="E864" s="264">
        <f>SUM(E827:E863)</f>
        <v>6783221.5799999991</v>
      </c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6.5" x14ac:dyDescent="0.3">
      <c r="A869" s="147"/>
      <c r="B869" s="151"/>
      <c r="C869" s="159"/>
      <c r="D869" s="159"/>
      <c r="E869" s="160"/>
    </row>
    <row r="870" spans="1:5" ht="16.5" x14ac:dyDescent="0.3">
      <c r="A870" s="147"/>
      <c r="B870" s="151"/>
      <c r="C870" s="159"/>
      <c r="D870" s="159"/>
      <c r="E870" s="160"/>
    </row>
    <row r="871" spans="1:5" ht="16.5" x14ac:dyDescent="0.3">
      <c r="A871" s="147"/>
      <c r="B871" s="151"/>
      <c r="C871" s="159"/>
      <c r="D871" s="159"/>
      <c r="E871" s="160"/>
    </row>
    <row r="872" spans="1:5" ht="16.5" x14ac:dyDescent="0.3">
      <c r="A872" s="147"/>
      <c r="B872" s="151"/>
      <c r="C872" s="159"/>
      <c r="D872" s="159"/>
      <c r="E872" s="160"/>
    </row>
    <row r="873" spans="1:5" ht="16.5" x14ac:dyDescent="0.3">
      <c r="A873" s="147"/>
      <c r="B873" s="151"/>
      <c r="C873" s="159"/>
      <c r="D873" s="159"/>
      <c r="E873" s="160"/>
    </row>
    <row r="874" spans="1:5" ht="18" thickBot="1" x14ac:dyDescent="0.35">
      <c r="A874" s="161" t="s">
        <v>959</v>
      </c>
      <c r="B874" s="151"/>
      <c r="C874" s="159"/>
      <c r="D874" s="159"/>
      <c r="E874" s="160"/>
    </row>
    <row r="875" spans="1:5" ht="16.5" thickBot="1" x14ac:dyDescent="0.3">
      <c r="A875" s="141" t="s">
        <v>1036</v>
      </c>
      <c r="B875" s="141" t="s">
        <v>1037</v>
      </c>
      <c r="C875" s="133" t="s">
        <v>1038</v>
      </c>
      <c r="D875" s="158" t="s">
        <v>3</v>
      </c>
      <c r="E875" s="132" t="s">
        <v>1039</v>
      </c>
    </row>
    <row r="876" spans="1:5" x14ac:dyDescent="0.25">
      <c r="A876" s="106" t="s">
        <v>962</v>
      </c>
      <c r="B876" s="9">
        <v>44841</v>
      </c>
      <c r="C876" s="82" t="s">
        <v>960</v>
      </c>
      <c r="D876" s="105" t="s">
        <v>961</v>
      </c>
      <c r="E876" s="107">
        <v>3021375</v>
      </c>
    </row>
    <row r="877" spans="1:5" x14ac:dyDescent="0.25">
      <c r="A877" s="106" t="s">
        <v>967</v>
      </c>
      <c r="B877" s="9">
        <v>44896</v>
      </c>
      <c r="C877" s="82" t="s">
        <v>960</v>
      </c>
      <c r="D877" s="105" t="s">
        <v>961</v>
      </c>
      <c r="E877" s="107">
        <v>1061500</v>
      </c>
    </row>
    <row r="878" spans="1:5" x14ac:dyDescent="0.25">
      <c r="A878" s="106" t="s">
        <v>1720</v>
      </c>
      <c r="B878" s="108">
        <v>45050</v>
      </c>
      <c r="C878" s="82" t="s">
        <v>1722</v>
      </c>
      <c r="D878" s="105" t="s">
        <v>961</v>
      </c>
      <c r="E878" s="107">
        <v>2376000</v>
      </c>
    </row>
    <row r="879" spans="1:5" x14ac:dyDescent="0.25">
      <c r="A879" s="106" t="s">
        <v>1705</v>
      </c>
      <c r="B879" s="108">
        <v>45050</v>
      </c>
      <c r="C879" s="82" t="s">
        <v>1722</v>
      </c>
      <c r="D879" s="105" t="s">
        <v>961</v>
      </c>
      <c r="E879" s="107">
        <v>406346.25</v>
      </c>
    </row>
    <row r="880" spans="1:5" x14ac:dyDescent="0.25">
      <c r="A880" s="106" t="s">
        <v>1721</v>
      </c>
      <c r="B880" s="108">
        <v>45050</v>
      </c>
      <c r="C880" s="82" t="s">
        <v>1722</v>
      </c>
      <c r="D880" s="105" t="s">
        <v>961</v>
      </c>
      <c r="E880" s="107">
        <v>3944546.36</v>
      </c>
    </row>
    <row r="881" spans="1:5" x14ac:dyDescent="0.25">
      <c r="A881" s="106" t="s">
        <v>1663</v>
      </c>
      <c r="B881" s="108">
        <v>45061</v>
      </c>
      <c r="C881" s="33" t="s">
        <v>191</v>
      </c>
      <c r="D881" s="80" t="s">
        <v>961</v>
      </c>
      <c r="E881" s="107">
        <v>632332.64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1237</v>
      </c>
      <c r="B883" s="18">
        <v>44958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1529</v>
      </c>
      <c r="B884" s="18">
        <v>45000</v>
      </c>
      <c r="C884" s="33" t="s">
        <v>992</v>
      </c>
      <c r="D884" s="80" t="s">
        <v>961</v>
      </c>
      <c r="E884" s="31">
        <v>686026.39</v>
      </c>
    </row>
    <row r="885" spans="1:5" x14ac:dyDescent="0.25">
      <c r="A885" s="79" t="s">
        <v>998</v>
      </c>
      <c r="B885" s="18">
        <v>44893</v>
      </c>
      <c r="C885" s="63" t="s">
        <v>445</v>
      </c>
      <c r="D885" s="80" t="s">
        <v>961</v>
      </c>
      <c r="E885" s="31">
        <v>2553636.6</v>
      </c>
    </row>
    <row r="886" spans="1:5" x14ac:dyDescent="0.25">
      <c r="A886" s="79" t="s">
        <v>1689</v>
      </c>
      <c r="B886" s="18">
        <v>45050</v>
      </c>
      <c r="C886" s="63" t="s">
        <v>445</v>
      </c>
      <c r="D886" s="80" t="s">
        <v>961</v>
      </c>
      <c r="E886" s="31">
        <v>835000</v>
      </c>
    </row>
    <row r="887" spans="1:5" x14ac:dyDescent="0.25">
      <c r="A887" s="79" t="s">
        <v>1690</v>
      </c>
      <c r="B887" s="18">
        <v>45050</v>
      </c>
      <c r="C887" s="63" t="s">
        <v>445</v>
      </c>
      <c r="D887" s="80" t="s">
        <v>961</v>
      </c>
      <c r="E887" s="31">
        <v>870856.25</v>
      </c>
    </row>
    <row r="888" spans="1:5" x14ac:dyDescent="0.25">
      <c r="A888" s="79" t="s">
        <v>999</v>
      </c>
      <c r="B888" s="18">
        <v>44896</v>
      </c>
      <c r="C888" s="63" t="s">
        <v>738</v>
      </c>
      <c r="D888" s="80" t="s">
        <v>961</v>
      </c>
      <c r="E888" s="31">
        <v>1083672.8799999999</v>
      </c>
    </row>
    <row r="889" spans="1:5" x14ac:dyDescent="0.25">
      <c r="A889" s="79" t="s">
        <v>1710</v>
      </c>
      <c r="B889" s="18">
        <v>45061</v>
      </c>
      <c r="C889" s="63" t="s">
        <v>738</v>
      </c>
      <c r="D889" s="80" t="s">
        <v>961</v>
      </c>
      <c r="E889" s="31">
        <v>1820884.24</v>
      </c>
    </row>
    <row r="890" spans="1:5" x14ac:dyDescent="0.25">
      <c r="A890" s="79" t="s">
        <v>1711</v>
      </c>
      <c r="B890" s="18">
        <v>45061</v>
      </c>
      <c r="C890" s="63" t="s">
        <v>738</v>
      </c>
      <c r="D890" s="80" t="s">
        <v>961</v>
      </c>
      <c r="E890" s="31">
        <v>2374697.19</v>
      </c>
    </row>
    <row r="891" spans="1:5" x14ac:dyDescent="0.25">
      <c r="A891" s="79" t="s">
        <v>1712</v>
      </c>
      <c r="B891" s="18">
        <v>45061</v>
      </c>
      <c r="C891" s="63" t="s">
        <v>738</v>
      </c>
      <c r="D891" s="80" t="s">
        <v>961</v>
      </c>
      <c r="E891" s="31">
        <v>2676719.35</v>
      </c>
    </row>
    <row r="892" spans="1:5" x14ac:dyDescent="0.25">
      <c r="A892" s="79" t="s">
        <v>1531</v>
      </c>
      <c r="B892" s="18">
        <v>44998</v>
      </c>
      <c r="C892" s="33" t="s">
        <v>157</v>
      </c>
      <c r="D892" s="80" t="s">
        <v>961</v>
      </c>
      <c r="E892" s="31">
        <v>2993907.98</v>
      </c>
    </row>
    <row r="893" spans="1:5" x14ac:dyDescent="0.25">
      <c r="A893" s="79" t="s">
        <v>1599</v>
      </c>
      <c r="B893" s="18">
        <v>45036</v>
      </c>
      <c r="C893" s="33" t="s">
        <v>157</v>
      </c>
      <c r="D893" s="80" t="s">
        <v>961</v>
      </c>
      <c r="E893" s="31">
        <v>966140.85</v>
      </c>
    </row>
    <row r="894" spans="1:5" x14ac:dyDescent="0.25">
      <c r="A894" s="79" t="s">
        <v>1701</v>
      </c>
      <c r="B894" s="18">
        <v>45061</v>
      </c>
      <c r="C894" s="33" t="s">
        <v>157</v>
      </c>
      <c r="D894" s="80" t="s">
        <v>961</v>
      </c>
      <c r="E894" s="31">
        <v>4857271.54</v>
      </c>
    </row>
    <row r="895" spans="1:5" x14ac:dyDescent="0.25">
      <c r="A895" s="79" t="s">
        <v>1702</v>
      </c>
      <c r="B895" s="18">
        <v>45061</v>
      </c>
      <c r="C895" s="33" t="s">
        <v>157</v>
      </c>
      <c r="D895" s="80" t="s">
        <v>961</v>
      </c>
      <c r="E895" s="31">
        <v>773080</v>
      </c>
    </row>
    <row r="896" spans="1:5" x14ac:dyDescent="0.25">
      <c r="A896" s="79" t="s">
        <v>1703</v>
      </c>
      <c r="B896" s="18">
        <v>45061</v>
      </c>
      <c r="C896" s="33" t="s">
        <v>157</v>
      </c>
      <c r="D896" s="80" t="s">
        <v>961</v>
      </c>
      <c r="E896" s="31">
        <v>4686867.37</v>
      </c>
    </row>
    <row r="897" spans="1:5" x14ac:dyDescent="0.25">
      <c r="A897" s="79" t="s">
        <v>1704</v>
      </c>
      <c r="B897" s="18">
        <v>45061</v>
      </c>
      <c r="C897" s="33" t="s">
        <v>157</v>
      </c>
      <c r="D897" s="80" t="s">
        <v>961</v>
      </c>
      <c r="E897" s="31">
        <v>2752897.4</v>
      </c>
    </row>
    <row r="898" spans="1:5" x14ac:dyDescent="0.25">
      <c r="A898" s="79" t="s">
        <v>1705</v>
      </c>
      <c r="B898" s="18">
        <v>45061</v>
      </c>
      <c r="C898" s="33" t="s">
        <v>157</v>
      </c>
      <c r="D898" s="80" t="s">
        <v>961</v>
      </c>
      <c r="E898" s="31">
        <v>990852.5</v>
      </c>
    </row>
    <row r="899" spans="1:5" x14ac:dyDescent="0.25">
      <c r="A899" s="79" t="s">
        <v>1706</v>
      </c>
      <c r="B899" s="18">
        <v>45061</v>
      </c>
      <c r="C899" s="33" t="s">
        <v>157</v>
      </c>
      <c r="D899" s="80" t="s">
        <v>961</v>
      </c>
      <c r="E899" s="31">
        <v>3480866.4</v>
      </c>
    </row>
    <row r="900" spans="1:5" x14ac:dyDescent="0.25">
      <c r="A900" s="79" t="s">
        <v>1707</v>
      </c>
      <c r="B900" s="18">
        <v>45061</v>
      </c>
      <c r="C900" s="33" t="s">
        <v>157</v>
      </c>
      <c r="D900" s="80" t="s">
        <v>961</v>
      </c>
      <c r="E900" s="31">
        <v>2406492</v>
      </c>
    </row>
    <row r="901" spans="1:5" x14ac:dyDescent="0.25">
      <c r="A901" s="79" t="s">
        <v>1708</v>
      </c>
      <c r="B901" s="18">
        <v>45061</v>
      </c>
      <c r="C901" s="33" t="s">
        <v>157</v>
      </c>
      <c r="D901" s="80" t="s">
        <v>961</v>
      </c>
      <c r="E901" s="31">
        <v>1837902</v>
      </c>
    </row>
    <row r="902" spans="1:5" x14ac:dyDescent="0.25">
      <c r="A902" s="79" t="s">
        <v>1019</v>
      </c>
      <c r="B902" s="18">
        <v>44893</v>
      </c>
      <c r="C902" s="33" t="s">
        <v>1013</v>
      </c>
      <c r="D902" s="80" t="s">
        <v>961</v>
      </c>
      <c r="E902" s="31">
        <v>237500</v>
      </c>
    </row>
    <row r="903" spans="1:5" x14ac:dyDescent="0.25">
      <c r="A903" s="79" t="s">
        <v>1020</v>
      </c>
      <c r="B903" s="18">
        <v>44893</v>
      </c>
      <c r="C903" s="33" t="s">
        <v>1013</v>
      </c>
      <c r="D903" s="80" t="s">
        <v>961</v>
      </c>
      <c r="E903" s="31">
        <v>1100880</v>
      </c>
    </row>
    <row r="904" spans="1:5" x14ac:dyDescent="0.25">
      <c r="A904" s="79" t="s">
        <v>1687</v>
      </c>
      <c r="B904" s="18">
        <v>45050</v>
      </c>
      <c r="C904" s="33" t="s">
        <v>1253</v>
      </c>
      <c r="D904" s="80" t="s">
        <v>961</v>
      </c>
      <c r="E904" s="31">
        <v>1177913.8700000001</v>
      </c>
    </row>
    <row r="905" spans="1:5" x14ac:dyDescent="0.25">
      <c r="A905" s="79" t="s">
        <v>1688</v>
      </c>
      <c r="B905" s="18">
        <v>45061</v>
      </c>
      <c r="C905" s="33" t="s">
        <v>1253</v>
      </c>
      <c r="D905" s="80" t="s">
        <v>961</v>
      </c>
      <c r="E905" s="31">
        <v>495722.94</v>
      </c>
    </row>
    <row r="906" spans="1:5" ht="15.75" x14ac:dyDescent="0.25">
      <c r="A906" s="139"/>
      <c r="B906" s="163"/>
      <c r="C906" s="235" t="s">
        <v>1049</v>
      </c>
      <c r="D906" s="235"/>
      <c r="E906" s="241">
        <f>SUM(E876:E905)</f>
        <v>54606634.43999999</v>
      </c>
    </row>
    <row r="907" spans="1:5" x14ac:dyDescent="0.25">
      <c r="A907" s="139"/>
      <c r="B907" s="163"/>
      <c r="C907" s="138"/>
      <c r="D907" s="166"/>
      <c r="E907" s="167"/>
    </row>
    <row r="908" spans="1:5" ht="17.25" thickBot="1" x14ac:dyDescent="0.35">
      <c r="A908" s="139"/>
      <c r="B908" s="117"/>
      <c r="C908" s="168" t="s">
        <v>1024</v>
      </c>
      <c r="D908" s="169"/>
      <c r="E908" s="170">
        <f>SUM(E588,E765,E805,E864,E906)</f>
        <v>770032911.59000003</v>
      </c>
    </row>
    <row r="909" spans="1:5" ht="17.25" thickTop="1" x14ac:dyDescent="0.3">
      <c r="A909" s="139"/>
      <c r="B909" s="117"/>
      <c r="C909" s="148"/>
      <c r="D909" s="148"/>
      <c r="E909" s="149"/>
    </row>
    <row r="910" spans="1:5" ht="16.5" x14ac:dyDescent="0.3">
      <c r="A910" s="139"/>
      <c r="B910" s="171"/>
      <c r="C910" s="171"/>
      <c r="D910" s="171"/>
      <c r="E910" s="171"/>
    </row>
    <row r="911" spans="1:5" ht="16.5" x14ac:dyDescent="0.3">
      <c r="A911" s="256" t="s">
        <v>1257</v>
      </c>
      <c r="D911" s="294" t="s">
        <v>1026</v>
      </c>
      <c r="E911" s="294"/>
    </row>
    <row r="912" spans="1:5" ht="16.5" x14ac:dyDescent="0.3">
      <c r="A912" s="255" t="s">
        <v>1641</v>
      </c>
      <c r="D912" s="288" t="s">
        <v>1052</v>
      </c>
      <c r="E912" s="288"/>
    </row>
    <row r="913" spans="1:5" ht="16.5" x14ac:dyDescent="0.3">
      <c r="A913" s="139"/>
      <c r="B913" s="174"/>
      <c r="C913" s="175"/>
      <c r="D913" s="174"/>
      <c r="E913" s="176"/>
    </row>
    <row r="914" spans="1:5" ht="16.5" x14ac:dyDescent="0.3">
      <c r="A914" s="139"/>
      <c r="B914" s="177"/>
      <c r="C914" s="177"/>
      <c r="D914" s="174"/>
      <c r="E914" s="176"/>
    </row>
    <row r="915" spans="1:5" ht="16.5" x14ac:dyDescent="0.3">
      <c r="A915" s="174"/>
      <c r="C915" s="173" t="s">
        <v>1258</v>
      </c>
    </row>
    <row r="916" spans="1:5" x14ac:dyDescent="0.25">
      <c r="A916" s="177"/>
      <c r="C916" s="254" t="s">
        <v>1030</v>
      </c>
    </row>
    <row r="917" spans="1:5" ht="16.5" x14ac:dyDescent="0.3">
      <c r="A917" s="171"/>
    </row>
    <row r="918" spans="1:5" ht="16.5" x14ac:dyDescent="0.3">
      <c r="A918" s="171"/>
    </row>
    <row r="919" spans="1:5" ht="16.5" x14ac:dyDescent="0.3">
      <c r="A919" s="171"/>
    </row>
    <row r="920" spans="1:5" ht="16.5" x14ac:dyDescent="0.3">
      <c r="A920" s="171"/>
    </row>
    <row r="921" spans="1:5" ht="16.5" x14ac:dyDescent="0.3">
      <c r="A921" s="171"/>
    </row>
    <row r="922" spans="1:5" ht="16.5" x14ac:dyDescent="0.3">
      <c r="A922" s="171"/>
    </row>
    <row r="923" spans="1:5" ht="16.5" x14ac:dyDescent="0.3">
      <c r="A923" s="171"/>
    </row>
    <row r="924" spans="1:5" ht="16.5" x14ac:dyDescent="0.3">
      <c r="A924" s="171"/>
    </row>
    <row r="925" spans="1:5" ht="16.5" x14ac:dyDescent="0.3">
      <c r="A925" s="171"/>
    </row>
    <row r="926" spans="1:5" ht="16.5" x14ac:dyDescent="0.3">
      <c r="A926" s="171"/>
    </row>
    <row r="927" spans="1:5" ht="16.5" x14ac:dyDescent="0.3">
      <c r="A927" s="171"/>
    </row>
    <row r="928" spans="1:5" ht="16.5" x14ac:dyDescent="0.3">
      <c r="A928" s="171"/>
    </row>
    <row r="929" spans="1:1" ht="16.5" x14ac:dyDescent="0.3">
      <c r="A929" s="171"/>
    </row>
    <row r="930" spans="1:1" ht="16.5" x14ac:dyDescent="0.3">
      <c r="A930" s="171"/>
    </row>
    <row r="931" spans="1:1" ht="16.5" x14ac:dyDescent="0.3">
      <c r="A931" s="171"/>
    </row>
    <row r="932" spans="1:1" ht="16.5" x14ac:dyDescent="0.3">
      <c r="A932" s="171"/>
    </row>
    <row r="933" spans="1:1" ht="16.5" x14ac:dyDescent="0.3">
      <c r="A933" s="171"/>
    </row>
    <row r="934" spans="1:1" ht="16.5" x14ac:dyDescent="0.3">
      <c r="A934" s="171"/>
    </row>
  </sheetData>
  <mergeCells count="10">
    <mergeCell ref="C765:D765"/>
    <mergeCell ref="D911:E911"/>
    <mergeCell ref="D912:E912"/>
    <mergeCell ref="A5:E5"/>
    <mergeCell ref="A6:E6"/>
    <mergeCell ref="A7:E7"/>
    <mergeCell ref="A8:E8"/>
    <mergeCell ref="A9:E9"/>
    <mergeCell ref="B588:D588"/>
    <mergeCell ref="A825:C825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825-DBEE-4F87-BD3D-0DC011DBDCEE}">
  <dimension ref="A2:I1139"/>
  <sheetViews>
    <sheetView tabSelected="1" workbookViewId="0">
      <selection activeCell="H1022" sqref="H1022:H1125"/>
    </sheetView>
  </sheetViews>
  <sheetFormatPr baseColWidth="10" defaultRowHeight="15" x14ac:dyDescent="0.25"/>
  <cols>
    <col min="1" max="1" width="63.8554687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291" t="s">
        <v>1642</v>
      </c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291"/>
      <c r="B3" s="291"/>
      <c r="C3" s="291"/>
      <c r="D3" s="291"/>
      <c r="E3" s="291"/>
      <c r="F3" s="291"/>
      <c r="G3" s="291"/>
      <c r="H3" s="291"/>
      <c r="I3" s="291"/>
    </row>
    <row r="4" spans="1:9" x14ac:dyDescent="0.25">
      <c r="A4" s="291"/>
      <c r="B4" s="291"/>
      <c r="C4" s="291"/>
      <c r="D4" s="291"/>
      <c r="E4" s="291"/>
      <c r="F4" s="291"/>
      <c r="G4" s="291"/>
      <c r="H4" s="291"/>
      <c r="I4" s="291"/>
    </row>
    <row r="5" spans="1:9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9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9" x14ac:dyDescent="0.25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5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x14ac:dyDescent="0.25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x14ac:dyDescent="0.25">
      <c r="A12" s="291"/>
      <c r="B12" s="291"/>
      <c r="C12" s="291"/>
      <c r="D12" s="291"/>
      <c r="E12" s="291"/>
      <c r="F12" s="291"/>
      <c r="G12" s="291"/>
      <c r="H12" s="291"/>
      <c r="I12" s="291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7" t="s">
        <v>17</v>
      </c>
      <c r="B15" s="8" t="s">
        <v>12</v>
      </c>
      <c r="C15" s="8" t="s">
        <v>18</v>
      </c>
      <c r="D15" s="9">
        <v>43818</v>
      </c>
      <c r="E15" s="10">
        <v>211543.33</v>
      </c>
      <c r="F15" s="11" t="s">
        <v>14</v>
      </c>
      <c r="G15" s="13">
        <v>0</v>
      </c>
      <c r="H15" s="10">
        <v>211543.33</v>
      </c>
      <c r="I15" s="28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281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26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27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28</v>
      </c>
      <c r="D20" s="18">
        <v>44805</v>
      </c>
      <c r="E20" s="21">
        <v>227246.31</v>
      </c>
      <c r="F20" s="11" t="s">
        <v>14</v>
      </c>
      <c r="G20" s="13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30</v>
      </c>
      <c r="D21" s="18">
        <v>44903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1">
        <v>1653789.54</v>
      </c>
      <c r="H26" s="21">
        <v>0</v>
      </c>
      <c r="I26" s="281" t="s">
        <v>21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1">
        <v>1653789.54</v>
      </c>
      <c r="H27" s="21">
        <v>0</v>
      </c>
      <c r="I27" s="281" t="s">
        <v>21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21">
        <v>1653789.54</v>
      </c>
      <c r="H28" s="21">
        <v>0</v>
      </c>
      <c r="I28" s="281" t="s">
        <v>21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281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1">
        <v>0</v>
      </c>
      <c r="H30" s="21">
        <v>2246057.7200000002</v>
      </c>
      <c r="I30" s="281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281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1">
        <v>209158.3</v>
      </c>
      <c r="H32" s="21">
        <v>0</v>
      </c>
      <c r="I32" s="281" t="s">
        <v>21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281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281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1">
        <v>16000</v>
      </c>
      <c r="H38" s="21">
        <v>0</v>
      </c>
      <c r="I38" s="281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1">
        <v>95200</v>
      </c>
      <c r="H39" s="21">
        <v>0</v>
      </c>
      <c r="I39" s="281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281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281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3">
        <v>0</v>
      </c>
      <c r="H51" s="21">
        <v>527546.65</v>
      </c>
      <c r="I51" s="281" t="s">
        <v>15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3">
        <v>0</v>
      </c>
      <c r="H52" s="21">
        <v>375000</v>
      </c>
      <c r="I52" s="281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2940283.71</v>
      </c>
      <c r="H53" s="26">
        <v>0</v>
      </c>
      <c r="I53" s="281" t="s">
        <v>21</v>
      </c>
    </row>
    <row r="54" spans="1:9" x14ac:dyDescent="0.25">
      <c r="A54" s="15" t="s">
        <v>61</v>
      </c>
      <c r="B54" s="16" t="s">
        <v>12</v>
      </c>
      <c r="C54" s="17" t="s">
        <v>62</v>
      </c>
      <c r="D54" s="18">
        <v>44348</v>
      </c>
      <c r="E54" s="21">
        <v>41080</v>
      </c>
      <c r="F54" s="20" t="s">
        <v>14</v>
      </c>
      <c r="G54" s="23">
        <v>0</v>
      </c>
      <c r="H54" s="23">
        <v>41080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1265</v>
      </c>
      <c r="D55" s="24">
        <v>45201</v>
      </c>
      <c r="E55" s="21">
        <v>56200</v>
      </c>
      <c r="F55" s="20" t="s">
        <v>14</v>
      </c>
      <c r="G55" s="21">
        <v>0</v>
      </c>
      <c r="H55" s="21">
        <v>56200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1719</v>
      </c>
      <c r="D56" s="24">
        <v>45077</v>
      </c>
      <c r="E56" s="21">
        <v>94240</v>
      </c>
      <c r="F56" s="20" t="s">
        <v>14</v>
      </c>
      <c r="G56" s="21">
        <v>0</v>
      </c>
      <c r="H56" s="21">
        <v>94240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1267</v>
      </c>
      <c r="D101" s="28">
        <v>44928</v>
      </c>
      <c r="E101" s="29">
        <v>5750441.1299999999</v>
      </c>
      <c r="F101" s="20" t="s">
        <v>14</v>
      </c>
      <c r="G101" s="29">
        <v>5750441.1299999999</v>
      </c>
      <c r="H101" s="29">
        <v>0</v>
      </c>
      <c r="I101" s="281" t="s">
        <v>21</v>
      </c>
    </row>
    <row r="102" spans="1:9" x14ac:dyDescent="0.25">
      <c r="A102" s="15" t="s">
        <v>67</v>
      </c>
      <c r="B102" s="16" t="s">
        <v>12</v>
      </c>
      <c r="C102" s="27" t="s">
        <v>1268</v>
      </c>
      <c r="D102" s="28">
        <v>44928</v>
      </c>
      <c r="E102" s="29">
        <v>1889524.96</v>
      </c>
      <c r="F102" s="20" t="s">
        <v>14</v>
      </c>
      <c r="G102" s="29">
        <v>1889524.96</v>
      </c>
      <c r="H102" s="29">
        <v>0</v>
      </c>
      <c r="I102" s="281" t="s">
        <v>21</v>
      </c>
    </row>
    <row r="103" spans="1:9" x14ac:dyDescent="0.25">
      <c r="A103" s="15" t="s">
        <v>67</v>
      </c>
      <c r="B103" s="16" t="s">
        <v>12</v>
      </c>
      <c r="C103" s="27" t="s">
        <v>1269</v>
      </c>
      <c r="D103" s="28">
        <v>44928</v>
      </c>
      <c r="E103" s="29">
        <v>2314421.54</v>
      </c>
      <c r="F103" s="20" t="s">
        <v>14</v>
      </c>
      <c r="G103" s="29">
        <v>0</v>
      </c>
      <c r="H103" s="29">
        <v>2314421.54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1272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9">
        <v>86117.14</v>
      </c>
      <c r="H107" s="29">
        <v>0</v>
      </c>
      <c r="I107" s="281" t="s">
        <v>21</v>
      </c>
    </row>
    <row r="108" spans="1:9" x14ac:dyDescent="0.25">
      <c r="A108" s="15" t="s">
        <v>67</v>
      </c>
      <c r="B108" s="16" t="s">
        <v>12</v>
      </c>
      <c r="C108" s="27" t="s">
        <v>1278</v>
      </c>
      <c r="D108" s="28">
        <v>44928</v>
      </c>
      <c r="E108" s="29">
        <v>3481260</v>
      </c>
      <c r="F108" s="20" t="s">
        <v>14</v>
      </c>
      <c r="G108" s="29">
        <v>3481260</v>
      </c>
      <c r="H108" s="29">
        <v>0</v>
      </c>
      <c r="I108" s="281" t="s">
        <v>21</v>
      </c>
    </row>
    <row r="109" spans="1:9" x14ac:dyDescent="0.25">
      <c r="A109" s="15" t="s">
        <v>67</v>
      </c>
      <c r="B109" s="16" t="s">
        <v>12</v>
      </c>
      <c r="C109" s="27" t="s">
        <v>1279</v>
      </c>
      <c r="D109" s="28">
        <v>44928</v>
      </c>
      <c r="E109" s="29">
        <v>4473671.8899999997</v>
      </c>
      <c r="F109" s="20" t="s">
        <v>14</v>
      </c>
      <c r="G109" s="26">
        <v>0</v>
      </c>
      <c r="H109" s="29">
        <v>4473671.8899999997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1280</v>
      </c>
      <c r="D110" s="28">
        <v>44928</v>
      </c>
      <c r="E110" s="29">
        <v>63126.9</v>
      </c>
      <c r="F110" s="20" t="s">
        <v>14</v>
      </c>
      <c r="G110" s="26">
        <v>0</v>
      </c>
      <c r="H110" s="29">
        <v>63126.9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1281</v>
      </c>
      <c r="D111" s="28">
        <v>44928</v>
      </c>
      <c r="E111" s="29">
        <v>56057</v>
      </c>
      <c r="F111" s="20" t="s">
        <v>14</v>
      </c>
      <c r="G111" s="26">
        <v>0</v>
      </c>
      <c r="H111" s="29">
        <v>56057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1282</v>
      </c>
      <c r="D112" s="28">
        <v>44928</v>
      </c>
      <c r="E112" s="29">
        <v>22883</v>
      </c>
      <c r="F112" s="20" t="s">
        <v>14</v>
      </c>
      <c r="G112" s="26">
        <v>0</v>
      </c>
      <c r="H112" s="29">
        <v>22883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1283</v>
      </c>
      <c r="D113" s="28">
        <v>44928</v>
      </c>
      <c r="E113" s="29">
        <v>14355</v>
      </c>
      <c r="F113" s="20" t="s">
        <v>14</v>
      </c>
      <c r="G113" s="26">
        <v>0</v>
      </c>
      <c r="H113" s="29">
        <v>14355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1284</v>
      </c>
      <c r="D114" s="28">
        <v>44928</v>
      </c>
      <c r="E114" s="29">
        <v>40222</v>
      </c>
      <c r="F114" s="20" t="s">
        <v>14</v>
      </c>
      <c r="G114" s="26">
        <v>0</v>
      </c>
      <c r="H114" s="29">
        <v>40222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1285</v>
      </c>
      <c r="D115" s="28">
        <v>44928</v>
      </c>
      <c r="E115" s="29">
        <v>48525</v>
      </c>
      <c r="F115" s="20" t="s">
        <v>14</v>
      </c>
      <c r="G115" s="29">
        <v>48525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1286</v>
      </c>
      <c r="D116" s="28">
        <v>44928</v>
      </c>
      <c r="E116" s="29">
        <v>40222</v>
      </c>
      <c r="F116" s="20" t="s">
        <v>14</v>
      </c>
      <c r="G116" s="26">
        <v>0</v>
      </c>
      <c r="H116" s="29">
        <v>40222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1287</v>
      </c>
      <c r="D117" s="28">
        <v>44928</v>
      </c>
      <c r="E117" s="29">
        <v>61182.14</v>
      </c>
      <c r="F117" s="20" t="s">
        <v>14</v>
      </c>
      <c r="G117" s="26">
        <v>0</v>
      </c>
      <c r="H117" s="29">
        <v>61182.14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1288</v>
      </c>
      <c r="D118" s="28">
        <v>44928</v>
      </c>
      <c r="E118" s="29">
        <v>70416.66</v>
      </c>
      <c r="F118" s="20" t="s">
        <v>14</v>
      </c>
      <c r="G118" s="26">
        <v>0</v>
      </c>
      <c r="H118" s="29">
        <v>70416.66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1289</v>
      </c>
      <c r="D119" s="28">
        <v>44928</v>
      </c>
      <c r="E119" s="29">
        <v>35208.33</v>
      </c>
      <c r="F119" s="20" t="s">
        <v>14</v>
      </c>
      <c r="G119" s="26">
        <v>0</v>
      </c>
      <c r="H119" s="29">
        <v>35208.33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1290</v>
      </c>
      <c r="D120" s="28">
        <v>44928</v>
      </c>
      <c r="E120" s="29">
        <v>180025</v>
      </c>
      <c r="F120" s="20" t="s">
        <v>14</v>
      </c>
      <c r="G120" s="26">
        <v>0</v>
      </c>
      <c r="H120" s="29">
        <v>180025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1291</v>
      </c>
      <c r="D121" s="28">
        <v>44928</v>
      </c>
      <c r="E121" s="29">
        <v>131574.79999999999</v>
      </c>
      <c r="F121" s="20" t="s">
        <v>14</v>
      </c>
      <c r="G121" s="26">
        <v>0</v>
      </c>
      <c r="H121" s="29">
        <v>131574.79999999999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1292</v>
      </c>
      <c r="D122" s="28">
        <v>44928</v>
      </c>
      <c r="E122" s="29">
        <v>18034.5</v>
      </c>
      <c r="F122" s="20" t="s">
        <v>14</v>
      </c>
      <c r="G122" s="26">
        <v>0</v>
      </c>
      <c r="H122" s="29">
        <v>18034.5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1293</v>
      </c>
      <c r="D123" s="28">
        <v>44928</v>
      </c>
      <c r="E123" s="29">
        <v>19090.5</v>
      </c>
      <c r="F123" s="20" t="s">
        <v>14</v>
      </c>
      <c r="G123" s="26">
        <v>0</v>
      </c>
      <c r="H123" s="29">
        <v>19090.5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1294</v>
      </c>
      <c r="D124" s="28">
        <v>44928</v>
      </c>
      <c r="E124" s="29">
        <v>502127.12</v>
      </c>
      <c r="F124" s="20" t="s">
        <v>14</v>
      </c>
      <c r="G124" s="26">
        <v>0</v>
      </c>
      <c r="H124" s="29">
        <v>502127.12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1295</v>
      </c>
      <c r="D125" s="28">
        <v>44928</v>
      </c>
      <c r="E125" s="29">
        <v>485087.12</v>
      </c>
      <c r="F125" s="20" t="s">
        <v>14</v>
      </c>
      <c r="G125" s="26">
        <v>0</v>
      </c>
      <c r="H125" s="29">
        <v>485087.12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1296</v>
      </c>
      <c r="D126" s="28">
        <v>44928</v>
      </c>
      <c r="E126" s="29">
        <v>660321.51</v>
      </c>
      <c r="F126" s="20" t="s">
        <v>14</v>
      </c>
      <c r="G126" s="26">
        <v>0</v>
      </c>
      <c r="H126" s="29">
        <v>660321.51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1297</v>
      </c>
      <c r="D127" s="28">
        <v>44928</v>
      </c>
      <c r="E127" s="29">
        <v>475045.64</v>
      </c>
      <c r="F127" s="20" t="s">
        <v>14</v>
      </c>
      <c r="G127" s="26">
        <v>0</v>
      </c>
      <c r="H127" s="29">
        <v>475045.64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1298</v>
      </c>
      <c r="D128" s="28">
        <v>44928</v>
      </c>
      <c r="E128" s="29">
        <v>5665319.46</v>
      </c>
      <c r="F128" s="20" t="s">
        <v>14</v>
      </c>
      <c r="G128" s="26">
        <v>0</v>
      </c>
      <c r="H128" s="29">
        <v>5665319.46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1299</v>
      </c>
      <c r="D129" s="28">
        <v>44928</v>
      </c>
      <c r="E129" s="29">
        <v>24637.5</v>
      </c>
      <c r="F129" s="20" t="s">
        <v>14</v>
      </c>
      <c r="G129" s="26">
        <v>0</v>
      </c>
      <c r="H129" s="29">
        <v>24637.5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1300</v>
      </c>
      <c r="D130" s="28">
        <v>44928</v>
      </c>
      <c r="E130" s="29">
        <v>196300</v>
      </c>
      <c r="F130" s="20" t="s">
        <v>14</v>
      </c>
      <c r="G130" s="26">
        <v>0</v>
      </c>
      <c r="H130" s="29">
        <v>196300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1301</v>
      </c>
      <c r="D131" s="28">
        <v>44928</v>
      </c>
      <c r="E131" s="29">
        <v>29750.47</v>
      </c>
      <c r="F131" s="20" t="s">
        <v>14</v>
      </c>
      <c r="G131" s="26">
        <v>0</v>
      </c>
      <c r="H131" s="29">
        <v>29750.47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1302</v>
      </c>
      <c r="D132" s="28">
        <v>44928</v>
      </c>
      <c r="E132" s="29">
        <v>66361.78</v>
      </c>
      <c r="F132" s="20" t="s">
        <v>14</v>
      </c>
      <c r="G132" s="26">
        <v>0</v>
      </c>
      <c r="H132" s="29">
        <v>66361.78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1303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1304</v>
      </c>
      <c r="D134" s="28">
        <v>44928</v>
      </c>
      <c r="E134" s="29">
        <v>23262.5</v>
      </c>
      <c r="F134" s="20" t="s">
        <v>14</v>
      </c>
      <c r="G134" s="26">
        <v>0</v>
      </c>
      <c r="H134" s="29">
        <v>23262.5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1305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1306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1307</v>
      </c>
      <c r="D137" s="28">
        <v>44928</v>
      </c>
      <c r="E137" s="29">
        <v>33862.5</v>
      </c>
      <c r="F137" s="20" t="s">
        <v>14</v>
      </c>
      <c r="G137" s="26">
        <v>0</v>
      </c>
      <c r="H137" s="29">
        <v>33862.5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1308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1309</v>
      </c>
      <c r="D139" s="28">
        <v>44928</v>
      </c>
      <c r="E139" s="29">
        <v>33862</v>
      </c>
      <c r="F139" s="20" t="s">
        <v>14</v>
      </c>
      <c r="G139" s="26">
        <v>0</v>
      </c>
      <c r="H139" s="29">
        <v>33862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1310</v>
      </c>
      <c r="D140" s="28">
        <v>44928</v>
      </c>
      <c r="E140" s="29">
        <v>163328</v>
      </c>
      <c r="F140" s="20" t="s">
        <v>14</v>
      </c>
      <c r="G140" s="26">
        <v>0</v>
      </c>
      <c r="H140" s="29">
        <v>163328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1311</v>
      </c>
      <c r="D141" s="28">
        <v>44928</v>
      </c>
      <c r="E141" s="29">
        <v>28192.5</v>
      </c>
      <c r="F141" s="20" t="s">
        <v>14</v>
      </c>
      <c r="G141" s="26">
        <v>0</v>
      </c>
      <c r="H141" s="29">
        <v>28192.5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1312</v>
      </c>
      <c r="D142" s="28">
        <v>44928</v>
      </c>
      <c r="E142" s="29">
        <v>525018.39</v>
      </c>
      <c r="F142" s="20" t="s">
        <v>14</v>
      </c>
      <c r="G142" s="26">
        <v>0</v>
      </c>
      <c r="H142" s="29">
        <v>525018.39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1313</v>
      </c>
      <c r="D143" s="28">
        <v>44928</v>
      </c>
      <c r="E143" s="29">
        <v>10000</v>
      </c>
      <c r="F143" s="20" t="s">
        <v>14</v>
      </c>
      <c r="G143" s="26">
        <v>0</v>
      </c>
      <c r="H143" s="29">
        <v>10000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117</v>
      </c>
      <c r="D144" s="28">
        <v>44901</v>
      </c>
      <c r="E144" s="29">
        <v>783097.19</v>
      </c>
      <c r="F144" s="20" t="s">
        <v>14</v>
      </c>
      <c r="G144" s="29">
        <v>783097.19</v>
      </c>
      <c r="H144" s="29">
        <v>0</v>
      </c>
      <c r="I144" s="281" t="s">
        <v>21</v>
      </c>
    </row>
    <row r="145" spans="1:9" x14ac:dyDescent="0.25">
      <c r="A145" s="15" t="s">
        <v>67</v>
      </c>
      <c r="B145" s="16" t="s">
        <v>12</v>
      </c>
      <c r="C145" s="27" t="s">
        <v>118</v>
      </c>
      <c r="D145" s="28">
        <v>44901</v>
      </c>
      <c r="E145" s="29">
        <v>12952.5</v>
      </c>
      <c r="F145" s="20" t="s">
        <v>14</v>
      </c>
      <c r="G145" s="26">
        <v>0</v>
      </c>
      <c r="H145" s="29">
        <v>12952.5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120</v>
      </c>
      <c r="D146" s="28">
        <v>44901</v>
      </c>
      <c r="E146" s="29">
        <v>119410.71</v>
      </c>
      <c r="F146" s="20" t="s">
        <v>14</v>
      </c>
      <c r="G146" s="29">
        <v>119410.71</v>
      </c>
      <c r="H146" s="29">
        <v>0</v>
      </c>
      <c r="I146" s="281" t="s">
        <v>21</v>
      </c>
    </row>
    <row r="147" spans="1:9" x14ac:dyDescent="0.25">
      <c r="A147" s="15" t="s">
        <v>67</v>
      </c>
      <c r="B147" s="16" t="s">
        <v>12</v>
      </c>
      <c r="C147" s="27" t="s">
        <v>1512</v>
      </c>
      <c r="D147" s="28">
        <v>44996</v>
      </c>
      <c r="E147" s="29">
        <v>383125</v>
      </c>
      <c r="F147" s="20" t="s">
        <v>14</v>
      </c>
      <c r="G147" s="26">
        <v>0</v>
      </c>
      <c r="H147" s="29">
        <v>383125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1513</v>
      </c>
      <c r="D148" s="28">
        <v>44996</v>
      </c>
      <c r="E148" s="29">
        <v>419100</v>
      </c>
      <c r="F148" s="20" t="s">
        <v>14</v>
      </c>
      <c r="G148" s="29">
        <v>419100</v>
      </c>
      <c r="H148" s="29">
        <v>0</v>
      </c>
      <c r="I148" s="281" t="s">
        <v>21</v>
      </c>
    </row>
    <row r="149" spans="1:9" x14ac:dyDescent="0.25">
      <c r="A149" s="15" t="s">
        <v>67</v>
      </c>
      <c r="B149" s="16" t="s">
        <v>12</v>
      </c>
      <c r="C149" s="27" t="s">
        <v>1514</v>
      </c>
      <c r="D149" s="28">
        <v>44996</v>
      </c>
      <c r="E149" s="29">
        <v>361825</v>
      </c>
      <c r="F149" s="20" t="s">
        <v>14</v>
      </c>
      <c r="G149" s="29">
        <v>361825</v>
      </c>
      <c r="H149" s="29">
        <v>0</v>
      </c>
      <c r="I149" s="281" t="s">
        <v>21</v>
      </c>
    </row>
    <row r="150" spans="1:9" x14ac:dyDescent="0.25">
      <c r="A150" s="15" t="s">
        <v>67</v>
      </c>
      <c r="B150" s="16" t="s">
        <v>12</v>
      </c>
      <c r="C150" s="27" t="s">
        <v>1515</v>
      </c>
      <c r="D150" s="28">
        <v>44996</v>
      </c>
      <c r="E150" s="29">
        <v>379025</v>
      </c>
      <c r="F150" s="20" t="s">
        <v>14</v>
      </c>
      <c r="G150" s="26">
        <v>0</v>
      </c>
      <c r="H150" s="29">
        <v>379025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1516</v>
      </c>
      <c r="D151" s="28">
        <v>44996</v>
      </c>
      <c r="E151" s="29">
        <v>333750</v>
      </c>
      <c r="F151" s="20" t="s">
        <v>14</v>
      </c>
      <c r="G151" s="29">
        <v>333750</v>
      </c>
      <c r="H151" s="29">
        <v>0</v>
      </c>
      <c r="I151" s="281" t="s">
        <v>21</v>
      </c>
    </row>
    <row r="152" spans="1:9" x14ac:dyDescent="0.25">
      <c r="A152" s="15" t="s">
        <v>67</v>
      </c>
      <c r="B152" s="16" t="s">
        <v>12</v>
      </c>
      <c r="C152" s="27" t="s">
        <v>1517</v>
      </c>
      <c r="D152" s="28">
        <v>44999</v>
      </c>
      <c r="E152" s="29">
        <v>328285.32</v>
      </c>
      <c r="F152" s="20" t="s">
        <v>14</v>
      </c>
      <c r="G152" s="26">
        <v>0</v>
      </c>
      <c r="H152" s="29">
        <v>328285.32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1518</v>
      </c>
      <c r="D153" s="28">
        <v>44999</v>
      </c>
      <c r="E153" s="29">
        <v>871889.2</v>
      </c>
      <c r="F153" s="20" t="s">
        <v>14</v>
      </c>
      <c r="G153" s="26">
        <v>0</v>
      </c>
      <c r="H153" s="29">
        <v>871889.2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1519</v>
      </c>
      <c r="D154" s="28">
        <v>44999</v>
      </c>
      <c r="E154" s="29">
        <v>1615841.47</v>
      </c>
      <c r="F154" s="20" t="s">
        <v>14</v>
      </c>
      <c r="G154" s="29">
        <v>1615841.47</v>
      </c>
      <c r="H154" s="29">
        <v>0</v>
      </c>
      <c r="I154" s="281" t="s">
        <v>21</v>
      </c>
    </row>
    <row r="155" spans="1:9" x14ac:dyDescent="0.25">
      <c r="A155" s="15" t="s">
        <v>67</v>
      </c>
      <c r="B155" s="16" t="s">
        <v>12</v>
      </c>
      <c r="C155" s="27" t="s">
        <v>1520</v>
      </c>
      <c r="D155" s="28">
        <v>44999</v>
      </c>
      <c r="E155" s="29">
        <v>5123662.51</v>
      </c>
      <c r="F155" s="20" t="s">
        <v>14</v>
      </c>
      <c r="G155" s="29">
        <v>5123662.51</v>
      </c>
      <c r="H155" s="29">
        <v>0</v>
      </c>
      <c r="I155" s="281" t="s">
        <v>21</v>
      </c>
    </row>
    <row r="156" spans="1:9" x14ac:dyDescent="0.25">
      <c r="A156" s="15" t="s">
        <v>67</v>
      </c>
      <c r="B156" s="16" t="s">
        <v>12</v>
      </c>
      <c r="C156" s="27" t="s">
        <v>1521</v>
      </c>
      <c r="D156" s="28">
        <v>44999</v>
      </c>
      <c r="E156" s="29">
        <v>196729.51</v>
      </c>
      <c r="F156" s="20" t="s">
        <v>14</v>
      </c>
      <c r="G156" s="26">
        <v>0</v>
      </c>
      <c r="H156" s="29">
        <v>196729.51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1522</v>
      </c>
      <c r="D157" s="28">
        <v>44999</v>
      </c>
      <c r="E157" s="29">
        <v>586420.5</v>
      </c>
      <c r="F157" s="20" t="s">
        <v>14</v>
      </c>
      <c r="G157" s="26">
        <v>0</v>
      </c>
      <c r="H157" s="29">
        <v>586420.5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1523</v>
      </c>
      <c r="D158" s="28">
        <v>45000</v>
      </c>
      <c r="E158" s="29">
        <v>5709613.8200000003</v>
      </c>
      <c r="F158" s="20" t="s">
        <v>14</v>
      </c>
      <c r="G158" s="29">
        <v>0</v>
      </c>
      <c r="H158" s="29">
        <v>5709613.8200000003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1584</v>
      </c>
      <c r="D159" s="28">
        <v>45017</v>
      </c>
      <c r="E159" s="29">
        <v>482652.76</v>
      </c>
      <c r="F159" s="20" t="s">
        <v>14</v>
      </c>
      <c r="G159" s="29">
        <v>0</v>
      </c>
      <c r="H159" s="29">
        <v>482652.76</v>
      </c>
      <c r="I159" s="281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281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281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281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281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281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3405009.3</v>
      </c>
      <c r="H169" s="21">
        <v>0</v>
      </c>
      <c r="I169" s="281" t="s">
        <v>21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133</v>
      </c>
      <c r="D173" s="24">
        <v>44774</v>
      </c>
      <c r="E173" s="21">
        <v>44750</v>
      </c>
      <c r="F173" s="20" t="s">
        <v>14</v>
      </c>
      <c r="G173" s="21">
        <v>0</v>
      </c>
      <c r="H173" s="21">
        <v>44750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135</v>
      </c>
      <c r="D174" s="24">
        <v>44783</v>
      </c>
      <c r="E174" s="21">
        <v>48550</v>
      </c>
      <c r="F174" s="20" t="s">
        <v>14</v>
      </c>
      <c r="G174" s="21">
        <v>0</v>
      </c>
      <c r="H174" s="21">
        <v>48550</v>
      </c>
      <c r="I174" s="281" t="s">
        <v>15</v>
      </c>
    </row>
    <row r="175" spans="1:9" x14ac:dyDescent="0.25">
      <c r="A175" s="15" t="s">
        <v>123</v>
      </c>
      <c r="B175" s="16" t="s">
        <v>12</v>
      </c>
      <c r="C175" s="17" t="s">
        <v>136</v>
      </c>
      <c r="D175" s="24">
        <v>44835</v>
      </c>
      <c r="E175" s="21">
        <v>132999.15</v>
      </c>
      <c r="F175" s="20" t="s">
        <v>14</v>
      </c>
      <c r="G175" s="21">
        <v>0</v>
      </c>
      <c r="H175" s="21">
        <v>132999.15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1319</v>
      </c>
      <c r="D176" s="24">
        <v>44928</v>
      </c>
      <c r="E176" s="21">
        <v>4694012.4000000004</v>
      </c>
      <c r="F176" s="20" t="s">
        <v>14</v>
      </c>
      <c r="G176" s="21">
        <v>0</v>
      </c>
      <c r="H176" s="21">
        <v>4694012.4000000004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137</v>
      </c>
      <c r="D177" s="24">
        <v>44835</v>
      </c>
      <c r="E177" s="21">
        <v>122500</v>
      </c>
      <c r="F177" s="20" t="s">
        <v>14</v>
      </c>
      <c r="G177" s="21">
        <v>0</v>
      </c>
      <c r="H177" s="21">
        <v>122500</v>
      </c>
      <c r="I177" s="281" t="s">
        <v>15</v>
      </c>
    </row>
    <row r="178" spans="1:9" x14ac:dyDescent="0.25">
      <c r="A178" s="15" t="s">
        <v>123</v>
      </c>
      <c r="B178" s="16" t="s">
        <v>12</v>
      </c>
      <c r="C178" s="17" t="s">
        <v>364</v>
      </c>
      <c r="D178" s="24">
        <v>45029</v>
      </c>
      <c r="E178" s="21">
        <v>5104530.33</v>
      </c>
      <c r="F178" s="20" t="s">
        <v>14</v>
      </c>
      <c r="G178" s="21">
        <v>0</v>
      </c>
      <c r="H178" s="21">
        <v>5104530.33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1697</v>
      </c>
      <c r="D179" s="24">
        <v>45077</v>
      </c>
      <c r="E179" s="21">
        <v>16000</v>
      </c>
      <c r="F179" s="20" t="s">
        <v>14</v>
      </c>
      <c r="G179" s="21">
        <v>0</v>
      </c>
      <c r="H179" s="21">
        <v>16000</v>
      </c>
      <c r="I179" s="281" t="s">
        <v>15</v>
      </c>
    </row>
    <row r="180" spans="1:9" x14ac:dyDescent="0.25">
      <c r="A180" s="15" t="s">
        <v>123</v>
      </c>
      <c r="B180" s="16" t="s">
        <v>12</v>
      </c>
      <c r="C180" s="17" t="s">
        <v>1607</v>
      </c>
      <c r="D180" s="24">
        <v>45077</v>
      </c>
      <c r="E180" s="21">
        <v>13903.92</v>
      </c>
      <c r="F180" s="20" t="s">
        <v>14</v>
      </c>
      <c r="G180" s="21">
        <v>0</v>
      </c>
      <c r="H180" s="21">
        <v>13903.92</v>
      </c>
      <c r="I180" s="281" t="s">
        <v>15</v>
      </c>
    </row>
    <row r="181" spans="1:9" x14ac:dyDescent="0.25">
      <c r="A181" s="15" t="s">
        <v>123</v>
      </c>
      <c r="B181" s="16" t="s">
        <v>12</v>
      </c>
      <c r="C181" s="17" t="s">
        <v>1698</v>
      </c>
      <c r="D181" s="24">
        <v>45077</v>
      </c>
      <c r="E181" s="21">
        <v>16000</v>
      </c>
      <c r="F181" s="20" t="s">
        <v>14</v>
      </c>
      <c r="G181" s="21">
        <v>0</v>
      </c>
      <c r="H181" s="21">
        <v>16000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1699</v>
      </c>
      <c r="D182" s="24">
        <v>45077</v>
      </c>
      <c r="E182" s="21">
        <v>6621</v>
      </c>
      <c r="F182" s="20" t="s">
        <v>14</v>
      </c>
      <c r="G182" s="21">
        <v>0</v>
      </c>
      <c r="H182" s="21">
        <v>6621</v>
      </c>
      <c r="I182" s="281" t="s">
        <v>15</v>
      </c>
    </row>
    <row r="183" spans="1:9" x14ac:dyDescent="0.25">
      <c r="A183" s="15" t="s">
        <v>123</v>
      </c>
      <c r="B183" s="16" t="s">
        <v>12</v>
      </c>
      <c r="C183" s="17" t="s">
        <v>1700</v>
      </c>
      <c r="D183" s="24">
        <v>45077</v>
      </c>
      <c r="E183" s="21">
        <v>94540</v>
      </c>
      <c r="F183" s="20" t="s">
        <v>14</v>
      </c>
      <c r="G183" s="21">
        <v>0</v>
      </c>
      <c r="H183" s="21">
        <v>94540</v>
      </c>
      <c r="I183" s="281" t="s">
        <v>15</v>
      </c>
    </row>
    <row r="184" spans="1:9" x14ac:dyDescent="0.25">
      <c r="A184" s="15" t="s">
        <v>123</v>
      </c>
      <c r="B184" s="16" t="s">
        <v>12</v>
      </c>
      <c r="C184" s="17" t="s">
        <v>368</v>
      </c>
      <c r="D184" s="24">
        <v>45077</v>
      </c>
      <c r="E184" s="21">
        <v>93431</v>
      </c>
      <c r="F184" s="20" t="s">
        <v>14</v>
      </c>
      <c r="G184" s="21">
        <v>0</v>
      </c>
      <c r="H184" s="21">
        <v>93431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369</v>
      </c>
      <c r="D185" s="24">
        <v>45068</v>
      </c>
      <c r="E185" s="21">
        <v>30675.84</v>
      </c>
      <c r="F185" s="20" t="s">
        <v>14</v>
      </c>
      <c r="G185" s="21">
        <v>0</v>
      </c>
      <c r="H185" s="21">
        <v>30675.84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1691</v>
      </c>
      <c r="D186" s="24">
        <v>45068</v>
      </c>
      <c r="E186" s="21">
        <v>1685760</v>
      </c>
      <c r="F186" s="20" t="s">
        <v>14</v>
      </c>
      <c r="G186" s="21">
        <v>0</v>
      </c>
      <c r="H186" s="21">
        <v>1685760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370</v>
      </c>
      <c r="D187" s="24">
        <v>45068</v>
      </c>
      <c r="E187" s="21">
        <v>1583448</v>
      </c>
      <c r="F187" s="20" t="s">
        <v>14</v>
      </c>
      <c r="G187" s="21">
        <v>0</v>
      </c>
      <c r="H187" s="21">
        <v>1583448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1692</v>
      </c>
      <c r="D188" s="24">
        <v>45069</v>
      </c>
      <c r="E188" s="21">
        <v>16000</v>
      </c>
      <c r="F188" s="20" t="s">
        <v>14</v>
      </c>
      <c r="G188" s="21">
        <v>0</v>
      </c>
      <c r="H188" s="21">
        <v>16000</v>
      </c>
      <c r="I188" s="281" t="s">
        <v>15</v>
      </c>
    </row>
    <row r="189" spans="1:9" x14ac:dyDescent="0.25">
      <c r="A189" s="15" t="s">
        <v>123</v>
      </c>
      <c r="B189" s="16" t="s">
        <v>12</v>
      </c>
      <c r="C189" s="17" t="s">
        <v>1693</v>
      </c>
      <c r="D189" s="24">
        <v>45069</v>
      </c>
      <c r="E189" s="21">
        <v>219100</v>
      </c>
      <c r="F189" s="20" t="s">
        <v>14</v>
      </c>
      <c r="G189" s="21">
        <v>0</v>
      </c>
      <c r="H189" s="21">
        <v>219100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1694</v>
      </c>
      <c r="D190" s="24">
        <v>45069</v>
      </c>
      <c r="E190" s="21">
        <v>30675.84</v>
      </c>
      <c r="F190" s="20" t="s">
        <v>14</v>
      </c>
      <c r="G190" s="21">
        <v>0</v>
      </c>
      <c r="H190" s="21">
        <v>30675.84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1695</v>
      </c>
      <c r="D191" s="24">
        <v>45069</v>
      </c>
      <c r="E191" s="21">
        <v>16000</v>
      </c>
      <c r="F191" s="20" t="s">
        <v>14</v>
      </c>
      <c r="G191" s="21">
        <v>0</v>
      </c>
      <c r="H191" s="21">
        <v>16000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1696</v>
      </c>
      <c r="D192" s="24">
        <v>45069</v>
      </c>
      <c r="E192" s="21">
        <v>240000</v>
      </c>
      <c r="F192" s="20" t="s">
        <v>14</v>
      </c>
      <c r="G192" s="21">
        <v>0</v>
      </c>
      <c r="H192" s="21">
        <v>240000</v>
      </c>
      <c r="I192" s="281" t="s">
        <v>15</v>
      </c>
    </row>
    <row r="193" spans="1:9" x14ac:dyDescent="0.25">
      <c r="A193" s="15" t="s">
        <v>139</v>
      </c>
      <c r="B193" s="16" t="s">
        <v>12</v>
      </c>
      <c r="C193" s="16" t="s">
        <v>140</v>
      </c>
      <c r="D193" s="18">
        <v>43252</v>
      </c>
      <c r="E193" s="26">
        <v>45408.17</v>
      </c>
      <c r="F193" s="20" t="s">
        <v>14</v>
      </c>
      <c r="G193" s="21">
        <v>0</v>
      </c>
      <c r="H193" s="26">
        <v>45408.17</v>
      </c>
      <c r="I193" s="238" t="s">
        <v>19</v>
      </c>
    </row>
    <row r="194" spans="1:9" x14ac:dyDescent="0.25">
      <c r="A194" s="15" t="s">
        <v>141</v>
      </c>
      <c r="B194" s="16" t="s">
        <v>12</v>
      </c>
      <c r="C194" s="16" t="s">
        <v>142</v>
      </c>
      <c r="D194" s="18">
        <v>43139</v>
      </c>
      <c r="E194" s="26">
        <v>853960</v>
      </c>
      <c r="F194" s="20" t="s">
        <v>14</v>
      </c>
      <c r="G194" s="21">
        <v>0</v>
      </c>
      <c r="H194" s="26">
        <v>853960</v>
      </c>
      <c r="I194" s="238" t="s">
        <v>19</v>
      </c>
    </row>
    <row r="195" spans="1:9" x14ac:dyDescent="0.25">
      <c r="A195" s="15" t="s">
        <v>157</v>
      </c>
      <c r="B195" s="16" t="s">
        <v>12</v>
      </c>
      <c r="C195" s="16" t="s">
        <v>158</v>
      </c>
      <c r="D195" s="18">
        <v>43293</v>
      </c>
      <c r="E195" s="26">
        <v>26333.33</v>
      </c>
      <c r="F195" s="20" t="s">
        <v>14</v>
      </c>
      <c r="G195" s="21">
        <v>0</v>
      </c>
      <c r="H195" s="31">
        <v>26333.33</v>
      </c>
      <c r="I195" s="238" t="s">
        <v>19</v>
      </c>
    </row>
    <row r="196" spans="1:9" x14ac:dyDescent="0.25">
      <c r="A196" s="15" t="s">
        <v>157</v>
      </c>
      <c r="B196" s="16" t="s">
        <v>12</v>
      </c>
      <c r="C196" s="16" t="s">
        <v>159</v>
      </c>
      <c r="D196" s="18">
        <v>43647</v>
      </c>
      <c r="E196" s="26">
        <v>81971.56</v>
      </c>
      <c r="F196" s="20" t="s">
        <v>14</v>
      </c>
      <c r="G196" s="21">
        <v>0</v>
      </c>
      <c r="H196" s="31">
        <v>81971.56</v>
      </c>
      <c r="I196" s="238" t="s">
        <v>19</v>
      </c>
    </row>
    <row r="197" spans="1:9" x14ac:dyDescent="0.25">
      <c r="A197" s="15" t="s">
        <v>157</v>
      </c>
      <c r="B197" s="16" t="s">
        <v>12</v>
      </c>
      <c r="C197" s="17" t="s">
        <v>160</v>
      </c>
      <c r="D197" s="24">
        <v>43983</v>
      </c>
      <c r="E197" s="21">
        <v>75790</v>
      </c>
      <c r="F197" s="20" t="s">
        <v>14</v>
      </c>
      <c r="G197" s="21">
        <v>0</v>
      </c>
      <c r="H197" s="31">
        <v>75790</v>
      </c>
      <c r="I197" s="238" t="s">
        <v>19</v>
      </c>
    </row>
    <row r="198" spans="1:9" x14ac:dyDescent="0.25">
      <c r="A198" s="15" t="s">
        <v>157</v>
      </c>
      <c r="B198" s="16" t="s">
        <v>12</v>
      </c>
      <c r="C198" s="17" t="s">
        <v>161</v>
      </c>
      <c r="D198" s="24">
        <v>43983</v>
      </c>
      <c r="E198" s="21">
        <v>119473.33</v>
      </c>
      <c r="F198" s="20" t="s">
        <v>14</v>
      </c>
      <c r="G198" s="21">
        <v>0</v>
      </c>
      <c r="H198" s="31">
        <v>119473.33</v>
      </c>
      <c r="I198" s="238" t="s">
        <v>19</v>
      </c>
    </row>
    <row r="199" spans="1:9" x14ac:dyDescent="0.25">
      <c r="A199" s="15" t="s">
        <v>157</v>
      </c>
      <c r="B199" s="16" t="s">
        <v>12</v>
      </c>
      <c r="C199" s="17" t="s">
        <v>162</v>
      </c>
      <c r="D199" s="24">
        <v>43983</v>
      </c>
      <c r="E199" s="21">
        <v>304498.33</v>
      </c>
      <c r="F199" s="20" t="s">
        <v>14</v>
      </c>
      <c r="G199" s="21">
        <v>0</v>
      </c>
      <c r="H199" s="31">
        <v>304498.33</v>
      </c>
      <c r="I199" s="238" t="s">
        <v>19</v>
      </c>
    </row>
    <row r="200" spans="1:9" x14ac:dyDescent="0.25">
      <c r="A200" s="15" t="s">
        <v>157</v>
      </c>
      <c r="B200" s="16" t="s">
        <v>12</v>
      </c>
      <c r="C200" s="17" t="s">
        <v>163</v>
      </c>
      <c r="D200" s="24">
        <v>43983</v>
      </c>
      <c r="E200" s="21">
        <v>35701.050000000003</v>
      </c>
      <c r="F200" s="20" t="s">
        <v>14</v>
      </c>
      <c r="G200" s="21">
        <v>0</v>
      </c>
      <c r="H200" s="31">
        <v>35701.050000000003</v>
      </c>
      <c r="I200" s="238" t="s">
        <v>19</v>
      </c>
    </row>
    <row r="201" spans="1:9" x14ac:dyDescent="0.25">
      <c r="A201" s="15" t="s">
        <v>164</v>
      </c>
      <c r="B201" s="16" t="s">
        <v>12</v>
      </c>
      <c r="C201" s="17" t="s">
        <v>165</v>
      </c>
      <c r="D201" s="18">
        <v>43983</v>
      </c>
      <c r="E201" s="21">
        <v>190957</v>
      </c>
      <c r="F201" s="20" t="s">
        <v>14</v>
      </c>
      <c r="G201" s="21">
        <v>0</v>
      </c>
      <c r="H201" s="31">
        <v>190957</v>
      </c>
      <c r="I201" s="238" t="s">
        <v>19</v>
      </c>
    </row>
    <row r="202" spans="1:9" x14ac:dyDescent="0.25">
      <c r="A202" s="15" t="s">
        <v>157</v>
      </c>
      <c r="B202" s="16" t="s">
        <v>12</v>
      </c>
      <c r="C202" s="17" t="s">
        <v>166</v>
      </c>
      <c r="D202" s="18">
        <v>44378</v>
      </c>
      <c r="E202" s="21">
        <v>805749.99</v>
      </c>
      <c r="F202" s="20" t="s">
        <v>14</v>
      </c>
      <c r="G202" s="21">
        <v>0</v>
      </c>
      <c r="H202" s="21">
        <v>805749.99</v>
      </c>
      <c r="I202" s="238" t="s">
        <v>15</v>
      </c>
    </row>
    <row r="203" spans="1:9" x14ac:dyDescent="0.25">
      <c r="A203" s="25" t="s">
        <v>157</v>
      </c>
      <c r="B203" s="16" t="s">
        <v>12</v>
      </c>
      <c r="C203" s="17" t="s">
        <v>167</v>
      </c>
      <c r="D203" s="18">
        <v>44013</v>
      </c>
      <c r="E203" s="21">
        <v>1311778.1200000001</v>
      </c>
      <c r="F203" s="20" t="s">
        <v>14</v>
      </c>
      <c r="G203" s="21">
        <v>0</v>
      </c>
      <c r="H203" s="21">
        <v>1311778.1200000001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168</v>
      </c>
      <c r="D204" s="18">
        <v>44013</v>
      </c>
      <c r="E204" s="21">
        <v>1191821.1200000001</v>
      </c>
      <c r="F204" s="20" t="s">
        <v>14</v>
      </c>
      <c r="G204" s="21">
        <v>0</v>
      </c>
      <c r="H204" s="21">
        <v>1191821.1200000001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169</v>
      </c>
      <c r="D205" s="18">
        <v>44013</v>
      </c>
      <c r="E205" s="21">
        <v>833843.32</v>
      </c>
      <c r="F205" s="20" t="s">
        <v>14</v>
      </c>
      <c r="G205" s="21">
        <v>0</v>
      </c>
      <c r="H205" s="21">
        <v>833843.32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170</v>
      </c>
      <c r="D206" s="18">
        <v>44026</v>
      </c>
      <c r="E206" s="21">
        <v>807554.71</v>
      </c>
      <c r="F206" s="20" t="s">
        <v>14</v>
      </c>
      <c r="G206" s="21">
        <v>0</v>
      </c>
      <c r="H206" s="21">
        <v>807554.71</v>
      </c>
      <c r="I206" s="238" t="s">
        <v>15</v>
      </c>
    </row>
    <row r="207" spans="1:9" x14ac:dyDescent="0.25">
      <c r="A207" s="15" t="s">
        <v>157</v>
      </c>
      <c r="B207" s="16" t="s">
        <v>12</v>
      </c>
      <c r="C207" s="17" t="s">
        <v>171</v>
      </c>
      <c r="D207" s="18">
        <v>44026</v>
      </c>
      <c r="E207" s="21">
        <v>752555.62</v>
      </c>
      <c r="F207" s="20" t="s">
        <v>14</v>
      </c>
      <c r="G207" s="21">
        <v>0</v>
      </c>
      <c r="H207" s="21">
        <v>752555.62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173</v>
      </c>
      <c r="D208" s="18">
        <v>44593</v>
      </c>
      <c r="E208" s="21">
        <v>30600</v>
      </c>
      <c r="F208" s="20" t="s">
        <v>14</v>
      </c>
      <c r="G208" s="21">
        <v>0</v>
      </c>
      <c r="H208" s="21">
        <v>30600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176</v>
      </c>
      <c r="D209" s="18">
        <v>44805</v>
      </c>
      <c r="E209" s="21">
        <v>279415.13</v>
      </c>
      <c r="F209" s="20" t="s">
        <v>14</v>
      </c>
      <c r="G209" s="21">
        <v>0</v>
      </c>
      <c r="H209" s="21">
        <v>279415.13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177</v>
      </c>
      <c r="D210" s="18">
        <v>44805</v>
      </c>
      <c r="E210" s="21">
        <v>35500</v>
      </c>
      <c r="F210" s="20" t="s">
        <v>14</v>
      </c>
      <c r="G210" s="21">
        <v>0</v>
      </c>
      <c r="H210" s="21">
        <v>35500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148</v>
      </c>
      <c r="D211" s="18">
        <v>43106</v>
      </c>
      <c r="E211" s="21">
        <v>28994.25</v>
      </c>
      <c r="F211" s="20" t="s">
        <v>14</v>
      </c>
      <c r="G211" s="21">
        <v>0</v>
      </c>
      <c r="H211" s="21">
        <v>28994.25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150</v>
      </c>
      <c r="D212" s="18">
        <v>43106</v>
      </c>
      <c r="E212" s="21">
        <v>41688.25</v>
      </c>
      <c r="F212" s="20" t="s">
        <v>14</v>
      </c>
      <c r="G212" s="21">
        <v>0</v>
      </c>
      <c r="H212" s="21">
        <v>41688.25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1265</v>
      </c>
      <c r="D213" s="18">
        <v>43110</v>
      </c>
      <c r="E213" s="21">
        <v>541226</v>
      </c>
      <c r="F213" s="20" t="s">
        <v>14</v>
      </c>
      <c r="G213" s="21">
        <v>0</v>
      </c>
      <c r="H213" s="21">
        <v>541226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156</v>
      </c>
      <c r="D214" s="18" t="s">
        <v>1320</v>
      </c>
      <c r="E214" s="21">
        <v>760832.2</v>
      </c>
      <c r="F214" s="20" t="s">
        <v>14</v>
      </c>
      <c r="G214" s="21">
        <v>0</v>
      </c>
      <c r="H214" s="21">
        <v>760832.2</v>
      </c>
      <c r="I214" s="238" t="s">
        <v>15</v>
      </c>
    </row>
    <row r="215" spans="1:9" x14ac:dyDescent="0.25">
      <c r="A215" s="15" t="s">
        <v>157</v>
      </c>
      <c r="B215" s="16" t="s">
        <v>12</v>
      </c>
      <c r="C215" s="17" t="s">
        <v>1321</v>
      </c>
      <c r="D215" s="18" t="s">
        <v>1322</v>
      </c>
      <c r="E215" s="21">
        <v>55604.49</v>
      </c>
      <c r="F215" s="20" t="s">
        <v>14</v>
      </c>
      <c r="G215" s="21">
        <v>0</v>
      </c>
      <c r="H215" s="21">
        <v>55604.49</v>
      </c>
      <c r="I215" s="238" t="s">
        <v>15</v>
      </c>
    </row>
    <row r="216" spans="1:9" x14ac:dyDescent="0.25">
      <c r="A216" s="15" t="s">
        <v>157</v>
      </c>
      <c r="B216" s="16" t="s">
        <v>12</v>
      </c>
      <c r="C216" s="17" t="s">
        <v>1323</v>
      </c>
      <c r="D216" s="18">
        <v>43470</v>
      </c>
      <c r="E216" s="21">
        <v>298886</v>
      </c>
      <c r="F216" s="20" t="s">
        <v>14</v>
      </c>
      <c r="G216" s="21">
        <v>0</v>
      </c>
      <c r="H216" s="21">
        <v>298886</v>
      </c>
      <c r="I216" s="238" t="s">
        <v>15</v>
      </c>
    </row>
    <row r="217" spans="1:9" x14ac:dyDescent="0.25">
      <c r="A217" s="15" t="s">
        <v>157</v>
      </c>
      <c r="B217" s="16" t="s">
        <v>12</v>
      </c>
      <c r="C217" s="17" t="s">
        <v>1595</v>
      </c>
      <c r="D217" s="18">
        <v>45027</v>
      </c>
      <c r="E217" s="21">
        <v>214800</v>
      </c>
      <c r="F217" s="20" t="s">
        <v>14</v>
      </c>
      <c r="G217" s="21">
        <v>0</v>
      </c>
      <c r="H217" s="21">
        <v>214800</v>
      </c>
      <c r="I217" s="238" t="s">
        <v>15</v>
      </c>
    </row>
    <row r="218" spans="1:9" x14ac:dyDescent="0.25">
      <c r="A218" s="15" t="s">
        <v>157</v>
      </c>
      <c r="B218" s="16" t="s">
        <v>12</v>
      </c>
      <c r="C218" s="17" t="s">
        <v>1596</v>
      </c>
      <c r="D218" s="18">
        <v>45027</v>
      </c>
      <c r="E218" s="21">
        <v>727384.62</v>
      </c>
      <c r="F218" s="20" t="s">
        <v>14</v>
      </c>
      <c r="G218" s="21">
        <v>727384.62</v>
      </c>
      <c r="H218" s="21">
        <v>0</v>
      </c>
      <c r="I218" s="238" t="s">
        <v>21</v>
      </c>
    </row>
    <row r="219" spans="1:9" x14ac:dyDescent="0.25">
      <c r="A219" s="15" t="s">
        <v>157</v>
      </c>
      <c r="B219" s="16" t="s">
        <v>12</v>
      </c>
      <c r="C219" s="17" t="s">
        <v>1597</v>
      </c>
      <c r="D219" s="18">
        <v>45027</v>
      </c>
      <c r="E219" s="21">
        <v>671757.62</v>
      </c>
      <c r="F219" s="20" t="s">
        <v>14</v>
      </c>
      <c r="G219" s="21">
        <v>671757.62</v>
      </c>
      <c r="H219" s="21">
        <v>0</v>
      </c>
      <c r="I219" s="238" t="s">
        <v>21</v>
      </c>
    </row>
    <row r="220" spans="1:9" x14ac:dyDescent="0.25">
      <c r="A220" s="15" t="s">
        <v>157</v>
      </c>
      <c r="B220" s="16" t="s">
        <v>12</v>
      </c>
      <c r="C220" s="17" t="s">
        <v>1598</v>
      </c>
      <c r="D220" s="18">
        <v>45027</v>
      </c>
      <c r="E220" s="21">
        <v>671757.62</v>
      </c>
      <c r="F220" s="20" t="s">
        <v>14</v>
      </c>
      <c r="G220" s="21">
        <v>671757.62</v>
      </c>
      <c r="H220" s="21">
        <v>0</v>
      </c>
      <c r="I220" s="238" t="s">
        <v>21</v>
      </c>
    </row>
    <row r="221" spans="1:9" x14ac:dyDescent="0.25">
      <c r="A221" s="15" t="s">
        <v>184</v>
      </c>
      <c r="B221" s="16" t="s">
        <v>12</v>
      </c>
      <c r="C221" s="17" t="s">
        <v>185</v>
      </c>
      <c r="D221" s="18">
        <v>44348</v>
      </c>
      <c r="E221" s="21">
        <v>1476200</v>
      </c>
      <c r="F221" s="20" t="s">
        <v>14</v>
      </c>
      <c r="G221" s="23">
        <v>0</v>
      </c>
      <c r="H221" s="23">
        <v>1476200</v>
      </c>
      <c r="I221" s="238" t="s">
        <v>15</v>
      </c>
    </row>
    <row r="222" spans="1:9" x14ac:dyDescent="0.25">
      <c r="A222" s="15" t="s">
        <v>186</v>
      </c>
      <c r="B222" s="16" t="s">
        <v>12</v>
      </c>
      <c r="C222" s="17" t="s">
        <v>229</v>
      </c>
      <c r="D222" s="18" t="s">
        <v>1324</v>
      </c>
      <c r="E222" s="21">
        <v>73750</v>
      </c>
      <c r="F222" s="20" t="s">
        <v>14</v>
      </c>
      <c r="G222" s="21">
        <v>0</v>
      </c>
      <c r="H222" s="21">
        <v>73750</v>
      </c>
      <c r="I222" s="238" t="s">
        <v>15</v>
      </c>
    </row>
    <row r="223" spans="1:9" x14ac:dyDescent="0.25">
      <c r="A223" s="15" t="s">
        <v>186</v>
      </c>
      <c r="B223" s="16" t="s">
        <v>12</v>
      </c>
      <c r="C223" s="17" t="s">
        <v>230</v>
      </c>
      <c r="D223" s="18" t="s">
        <v>1325</v>
      </c>
      <c r="E223" s="21">
        <v>76350</v>
      </c>
      <c r="F223" s="20" t="s">
        <v>14</v>
      </c>
      <c r="G223" s="21">
        <v>0</v>
      </c>
      <c r="H223" s="21">
        <v>76350</v>
      </c>
      <c r="I223" s="238" t="s">
        <v>15</v>
      </c>
    </row>
    <row r="224" spans="1:9" x14ac:dyDescent="0.25">
      <c r="A224" s="15" t="s">
        <v>186</v>
      </c>
      <c r="B224" s="16" t="s">
        <v>12</v>
      </c>
      <c r="C224" s="17" t="s">
        <v>1602</v>
      </c>
      <c r="D224" s="18">
        <v>45017</v>
      </c>
      <c r="E224" s="21">
        <v>6277.08</v>
      </c>
      <c r="F224" s="20" t="s">
        <v>14</v>
      </c>
      <c r="G224" s="21">
        <v>6277.08</v>
      </c>
      <c r="H224" s="21">
        <v>0</v>
      </c>
      <c r="I224" s="238" t="s">
        <v>15</v>
      </c>
    </row>
    <row r="225" spans="1:9" x14ac:dyDescent="0.25">
      <c r="A225" s="15" t="s">
        <v>186</v>
      </c>
      <c r="B225" s="16" t="s">
        <v>12</v>
      </c>
      <c r="C225" s="17" t="s">
        <v>1603</v>
      </c>
      <c r="D225" s="18">
        <v>45017</v>
      </c>
      <c r="E225" s="21">
        <v>11552.08</v>
      </c>
      <c r="F225" s="20" t="s">
        <v>14</v>
      </c>
      <c r="G225" s="21">
        <v>11552.08</v>
      </c>
      <c r="H225" s="21">
        <v>0</v>
      </c>
      <c r="I225" s="238" t="s">
        <v>15</v>
      </c>
    </row>
    <row r="226" spans="1:9" x14ac:dyDescent="0.25">
      <c r="A226" s="15" t="s">
        <v>186</v>
      </c>
      <c r="B226" s="16" t="s">
        <v>12</v>
      </c>
      <c r="C226" s="17" t="s">
        <v>1607</v>
      </c>
      <c r="D226" s="18">
        <v>45017</v>
      </c>
      <c r="E226" s="21">
        <v>6277.08</v>
      </c>
      <c r="F226" s="20" t="s">
        <v>14</v>
      </c>
      <c r="G226" s="21">
        <v>6277.08</v>
      </c>
      <c r="H226" s="21">
        <v>0</v>
      </c>
      <c r="I226" s="238" t="s">
        <v>15</v>
      </c>
    </row>
    <row r="227" spans="1:9" x14ac:dyDescent="0.25">
      <c r="A227" s="15" t="s">
        <v>186</v>
      </c>
      <c r="B227" s="16" t="s">
        <v>12</v>
      </c>
      <c r="C227" s="17" t="s">
        <v>1608</v>
      </c>
      <c r="D227" s="18">
        <v>45017</v>
      </c>
      <c r="E227" s="21">
        <v>16652.080000000002</v>
      </c>
      <c r="F227" s="20" t="s">
        <v>14</v>
      </c>
      <c r="G227" s="21">
        <v>16652.080000000002</v>
      </c>
      <c r="H227" s="21">
        <v>0</v>
      </c>
      <c r="I227" s="238" t="s">
        <v>15</v>
      </c>
    </row>
    <row r="228" spans="1:9" x14ac:dyDescent="0.25">
      <c r="A228" s="15" t="s">
        <v>186</v>
      </c>
      <c r="B228" s="16" t="s">
        <v>12</v>
      </c>
      <c r="C228" s="17" t="s">
        <v>1605</v>
      </c>
      <c r="D228" s="18">
        <v>45030</v>
      </c>
      <c r="E228" s="21">
        <v>12500</v>
      </c>
      <c r="F228" s="20" t="s">
        <v>14</v>
      </c>
      <c r="G228" s="21">
        <v>12500</v>
      </c>
      <c r="H228" s="21">
        <v>0</v>
      </c>
      <c r="I228" s="238" t="s">
        <v>15</v>
      </c>
    </row>
    <row r="229" spans="1:9" x14ac:dyDescent="0.25">
      <c r="A229" s="15" t="s">
        <v>186</v>
      </c>
      <c r="B229" s="16" t="s">
        <v>12</v>
      </c>
      <c r="C229" s="17" t="s">
        <v>1609</v>
      </c>
      <c r="D229" s="18">
        <v>45030</v>
      </c>
      <c r="E229" s="21">
        <v>15721.43</v>
      </c>
      <c r="F229" s="20" t="s">
        <v>14</v>
      </c>
      <c r="G229" s="21">
        <v>15721.43</v>
      </c>
      <c r="H229" s="21">
        <v>0</v>
      </c>
      <c r="I229" s="238" t="s">
        <v>15</v>
      </c>
    </row>
    <row r="230" spans="1:9" x14ac:dyDescent="0.25">
      <c r="A230" s="15" t="s">
        <v>186</v>
      </c>
      <c r="B230" s="16" t="s">
        <v>12</v>
      </c>
      <c r="C230" s="17" t="s">
        <v>1604</v>
      </c>
      <c r="D230" s="18">
        <v>45035</v>
      </c>
      <c r="E230" s="21">
        <v>12500</v>
      </c>
      <c r="F230" s="20" t="s">
        <v>14</v>
      </c>
      <c r="G230" s="21">
        <v>12500</v>
      </c>
      <c r="H230" s="21">
        <v>0</v>
      </c>
      <c r="I230" s="238" t="s">
        <v>15</v>
      </c>
    </row>
    <row r="231" spans="1:9" x14ac:dyDescent="0.25">
      <c r="A231" s="15" t="s">
        <v>186</v>
      </c>
      <c r="B231" s="16" t="s">
        <v>12</v>
      </c>
      <c r="C231" s="17" t="s">
        <v>1606</v>
      </c>
      <c r="D231" s="18">
        <v>45037</v>
      </c>
      <c r="E231" s="21">
        <v>48200</v>
      </c>
      <c r="F231" s="20" t="s">
        <v>14</v>
      </c>
      <c r="G231" s="21">
        <v>48200</v>
      </c>
      <c r="H231" s="21">
        <v>0</v>
      </c>
      <c r="I231" s="238" t="s">
        <v>15</v>
      </c>
    </row>
    <row r="232" spans="1:9" x14ac:dyDescent="0.25">
      <c r="A232" s="15" t="s">
        <v>186</v>
      </c>
      <c r="B232" s="16" t="s">
        <v>12</v>
      </c>
      <c r="C232" s="17" t="s">
        <v>1610</v>
      </c>
      <c r="D232" s="18">
        <v>45037</v>
      </c>
      <c r="E232" s="21">
        <v>86000</v>
      </c>
      <c r="F232" s="20" t="s">
        <v>14</v>
      </c>
      <c r="G232" s="21">
        <v>86000</v>
      </c>
      <c r="H232" s="21">
        <v>0</v>
      </c>
      <c r="I232" s="238" t="s">
        <v>15</v>
      </c>
    </row>
    <row r="233" spans="1:9" x14ac:dyDescent="0.25">
      <c r="A233" s="15" t="s">
        <v>191</v>
      </c>
      <c r="B233" s="16" t="s">
        <v>12</v>
      </c>
      <c r="C233" s="17" t="s">
        <v>192</v>
      </c>
      <c r="D233" s="24">
        <v>43983</v>
      </c>
      <c r="E233" s="21">
        <v>510345.6</v>
      </c>
      <c r="F233" s="20" t="s">
        <v>14</v>
      </c>
      <c r="G233" s="21">
        <v>0</v>
      </c>
      <c r="H233" s="23">
        <v>510345.6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193</v>
      </c>
      <c r="D234" s="24">
        <v>44501</v>
      </c>
      <c r="E234" s="21">
        <v>623731.15</v>
      </c>
      <c r="F234" s="20" t="s">
        <v>14</v>
      </c>
      <c r="G234" s="21">
        <v>0</v>
      </c>
      <c r="H234" s="21">
        <v>623731.15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194</v>
      </c>
      <c r="D235" s="24">
        <v>44620</v>
      </c>
      <c r="E235" s="21">
        <v>19570</v>
      </c>
      <c r="F235" s="20" t="s">
        <v>14</v>
      </c>
      <c r="G235" s="21">
        <v>0</v>
      </c>
      <c r="H235" s="21">
        <v>19570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195</v>
      </c>
      <c r="D236" s="24">
        <v>44713</v>
      </c>
      <c r="E236" s="21">
        <v>17215.21</v>
      </c>
      <c r="F236" s="20" t="s">
        <v>14</v>
      </c>
      <c r="G236" s="21">
        <v>0</v>
      </c>
      <c r="H236" s="21">
        <v>17215.21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196</v>
      </c>
      <c r="D237" s="24">
        <v>44743</v>
      </c>
      <c r="E237" s="21">
        <v>112138.32</v>
      </c>
      <c r="F237" s="20" t="s">
        <v>14</v>
      </c>
      <c r="G237" s="21">
        <v>0</v>
      </c>
      <c r="H237" s="21">
        <v>112138.32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197</v>
      </c>
      <c r="D238" s="24">
        <v>44743</v>
      </c>
      <c r="E238" s="21">
        <v>54920</v>
      </c>
      <c r="F238" s="20" t="s">
        <v>14</v>
      </c>
      <c r="G238" s="21">
        <v>0</v>
      </c>
      <c r="H238" s="21">
        <v>54920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199</v>
      </c>
      <c r="D239" s="24">
        <v>44743</v>
      </c>
      <c r="E239" s="21">
        <v>86051.04</v>
      </c>
      <c r="F239" s="20" t="s">
        <v>14</v>
      </c>
      <c r="G239" s="21">
        <v>0</v>
      </c>
      <c r="H239" s="21">
        <v>86051.04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200</v>
      </c>
      <c r="D240" s="24">
        <v>44746</v>
      </c>
      <c r="E240" s="21">
        <v>15290</v>
      </c>
      <c r="F240" s="20" t="s">
        <v>14</v>
      </c>
      <c r="G240" s="21">
        <v>0</v>
      </c>
      <c r="H240" s="21">
        <v>15290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201</v>
      </c>
      <c r="D241" s="24">
        <v>44748</v>
      </c>
      <c r="E241" s="21">
        <v>54899.08</v>
      </c>
      <c r="F241" s="20" t="s">
        <v>14</v>
      </c>
      <c r="G241" s="21">
        <v>0</v>
      </c>
      <c r="H241" s="21">
        <v>54899.08</v>
      </c>
      <c r="I241" s="281" t="s">
        <v>15</v>
      </c>
    </row>
    <row r="242" spans="1:9" x14ac:dyDescent="0.25">
      <c r="A242" s="15" t="s">
        <v>191</v>
      </c>
      <c r="B242" s="16" t="s">
        <v>12</v>
      </c>
      <c r="C242" s="32" t="s">
        <v>202</v>
      </c>
      <c r="D242" s="24">
        <v>44748</v>
      </c>
      <c r="E242" s="21">
        <v>55100.12</v>
      </c>
      <c r="F242" s="20" t="s">
        <v>14</v>
      </c>
      <c r="G242" s="21">
        <v>0</v>
      </c>
      <c r="H242" s="21">
        <v>55100.12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203</v>
      </c>
      <c r="D243" s="24">
        <v>44748</v>
      </c>
      <c r="E243" s="21">
        <v>55100.12</v>
      </c>
      <c r="F243" s="20" t="s">
        <v>14</v>
      </c>
      <c r="G243" s="21">
        <v>0</v>
      </c>
      <c r="H243" s="21">
        <v>55100.12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204</v>
      </c>
      <c r="D244" s="24">
        <v>44748</v>
      </c>
      <c r="E244" s="21">
        <v>37869.08</v>
      </c>
      <c r="F244" s="20" t="s">
        <v>14</v>
      </c>
      <c r="G244" s="21">
        <v>0</v>
      </c>
      <c r="H244" s="21">
        <v>37869.08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205</v>
      </c>
      <c r="D245" s="24">
        <v>44853</v>
      </c>
      <c r="E245" s="21">
        <v>20132.7</v>
      </c>
      <c r="F245" s="20" t="s">
        <v>14</v>
      </c>
      <c r="G245" s="21">
        <v>0</v>
      </c>
      <c r="H245" s="21">
        <v>20132.7</v>
      </c>
      <c r="I245" s="281" t="s">
        <v>15</v>
      </c>
    </row>
    <row r="246" spans="1:9" x14ac:dyDescent="0.25">
      <c r="A246" s="15" t="s">
        <v>191</v>
      </c>
      <c r="B246" s="16" t="s">
        <v>12</v>
      </c>
      <c r="C246" s="32" t="s">
        <v>209</v>
      </c>
      <c r="D246" s="24">
        <v>44875</v>
      </c>
      <c r="E246" s="21">
        <v>849217.92</v>
      </c>
      <c r="F246" s="20" t="s">
        <v>14</v>
      </c>
      <c r="G246" s="21">
        <v>0</v>
      </c>
      <c r="H246" s="21">
        <v>849217.92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210</v>
      </c>
      <c r="D247" s="24">
        <v>44876</v>
      </c>
      <c r="E247" s="21">
        <v>20132.7</v>
      </c>
      <c r="F247" s="20" t="s">
        <v>14</v>
      </c>
      <c r="G247" s="21">
        <v>0</v>
      </c>
      <c r="H247" s="21">
        <v>20132.7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211</v>
      </c>
      <c r="D248" s="24">
        <v>44876</v>
      </c>
      <c r="E248" s="21">
        <v>1491672.7</v>
      </c>
      <c r="F248" s="20" t="s">
        <v>14</v>
      </c>
      <c r="G248" s="21">
        <v>0</v>
      </c>
      <c r="H248" s="21">
        <v>1491672.7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212</v>
      </c>
      <c r="D249" s="24">
        <v>44879</v>
      </c>
      <c r="E249" s="21">
        <v>634924.87</v>
      </c>
      <c r="F249" s="20" t="s">
        <v>14</v>
      </c>
      <c r="G249" s="21">
        <v>0</v>
      </c>
      <c r="H249" s="21">
        <v>634924.87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213</v>
      </c>
      <c r="D250" s="24">
        <v>44879</v>
      </c>
      <c r="E250" s="21">
        <v>1530946</v>
      </c>
      <c r="F250" s="20" t="s">
        <v>14</v>
      </c>
      <c r="G250" s="21">
        <v>0</v>
      </c>
      <c r="H250" s="21">
        <v>1530946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214</v>
      </c>
      <c r="D251" s="24">
        <v>44896</v>
      </c>
      <c r="E251" s="21">
        <v>303418.53000000003</v>
      </c>
      <c r="F251" s="20" t="s">
        <v>14</v>
      </c>
      <c r="G251" s="21">
        <v>0</v>
      </c>
      <c r="H251" s="21">
        <v>303418.53000000003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1326</v>
      </c>
      <c r="D252" s="24">
        <v>44928</v>
      </c>
      <c r="E252" s="21">
        <v>730800</v>
      </c>
      <c r="F252" s="20" t="s">
        <v>14</v>
      </c>
      <c r="G252" s="21">
        <v>0</v>
      </c>
      <c r="H252" s="21">
        <v>730800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1327</v>
      </c>
      <c r="D253" s="24">
        <v>45109</v>
      </c>
      <c r="E253" s="21">
        <v>268103.93</v>
      </c>
      <c r="F253" s="20" t="s">
        <v>14</v>
      </c>
      <c r="G253" s="21">
        <v>0</v>
      </c>
      <c r="H253" s="21">
        <v>268103.93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216</v>
      </c>
      <c r="D254" s="24">
        <v>44893</v>
      </c>
      <c r="E254" s="21">
        <v>303418.53000000003</v>
      </c>
      <c r="F254" s="20" t="s">
        <v>14</v>
      </c>
      <c r="G254" s="21">
        <v>0</v>
      </c>
      <c r="H254" s="21">
        <v>303418.53000000003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1571</v>
      </c>
      <c r="D255" s="24">
        <v>45017</v>
      </c>
      <c r="E255" s="21">
        <v>1576438.58</v>
      </c>
      <c r="F255" s="20" t="s">
        <v>14</v>
      </c>
      <c r="G255" s="21">
        <v>0</v>
      </c>
      <c r="H255" s="21">
        <v>1576438.58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1572</v>
      </c>
      <c r="D256" s="24">
        <v>45017</v>
      </c>
      <c r="E256" s="21">
        <v>1926379.85</v>
      </c>
      <c r="F256" s="20" t="s">
        <v>14</v>
      </c>
      <c r="G256" s="21">
        <v>0</v>
      </c>
      <c r="H256" s="21">
        <v>1926379.85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1573</v>
      </c>
      <c r="D257" s="24">
        <v>45029</v>
      </c>
      <c r="E257" s="21">
        <v>17527.91</v>
      </c>
      <c r="F257" s="20" t="s">
        <v>14</v>
      </c>
      <c r="G257" s="21">
        <v>0</v>
      </c>
      <c r="H257" s="21">
        <v>17527.91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1574</v>
      </c>
      <c r="D258" s="24">
        <v>45029</v>
      </c>
      <c r="E258" s="21">
        <v>14574.88</v>
      </c>
      <c r="F258" s="20" t="s">
        <v>14</v>
      </c>
      <c r="G258" s="21">
        <v>0</v>
      </c>
      <c r="H258" s="21">
        <v>14574.88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1575</v>
      </c>
      <c r="D259" s="24">
        <v>45029</v>
      </c>
      <c r="E259" s="21">
        <v>14574.88</v>
      </c>
      <c r="F259" s="20" t="s">
        <v>14</v>
      </c>
      <c r="G259" s="21">
        <v>0</v>
      </c>
      <c r="H259" s="21">
        <v>14574.88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1576</v>
      </c>
      <c r="D260" s="24">
        <v>45037</v>
      </c>
      <c r="E260" s="21">
        <v>933534.41</v>
      </c>
      <c r="F260" s="20" t="s">
        <v>14</v>
      </c>
      <c r="G260" s="21">
        <v>0</v>
      </c>
      <c r="H260" s="21">
        <v>933534.41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1656</v>
      </c>
      <c r="D261" s="24">
        <v>45047</v>
      </c>
      <c r="E261" s="21">
        <v>1507641.11</v>
      </c>
      <c r="F261" s="20" t="s">
        <v>14</v>
      </c>
      <c r="G261" s="21">
        <v>0</v>
      </c>
      <c r="H261" s="21">
        <v>1507641.11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1657</v>
      </c>
      <c r="D262" s="24">
        <v>45047</v>
      </c>
      <c r="E262" s="21">
        <v>1060977.26</v>
      </c>
      <c r="F262" s="20" t="s">
        <v>14</v>
      </c>
      <c r="G262" s="21">
        <v>0</v>
      </c>
      <c r="H262" s="21">
        <v>1060977.26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1658</v>
      </c>
      <c r="D263" s="24">
        <v>45047</v>
      </c>
      <c r="E263" s="21">
        <v>152798.92000000001</v>
      </c>
      <c r="F263" s="20" t="s">
        <v>14</v>
      </c>
      <c r="G263" s="21">
        <v>0</v>
      </c>
      <c r="H263" s="21">
        <v>152798.92000000001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1659</v>
      </c>
      <c r="D264" s="24">
        <v>45047</v>
      </c>
      <c r="E264" s="21">
        <v>85119.37</v>
      </c>
      <c r="F264" s="20" t="s">
        <v>14</v>
      </c>
      <c r="G264" s="21">
        <v>0</v>
      </c>
      <c r="H264" s="21">
        <v>85119.37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1660</v>
      </c>
      <c r="D265" s="24">
        <v>45047</v>
      </c>
      <c r="E265" s="21">
        <v>47145</v>
      </c>
      <c r="F265" s="20" t="s">
        <v>14</v>
      </c>
      <c r="G265" s="21">
        <v>0</v>
      </c>
      <c r="H265" s="21">
        <v>47145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1661</v>
      </c>
      <c r="D266" s="24">
        <v>45047</v>
      </c>
      <c r="E266" s="21">
        <v>733116.56</v>
      </c>
      <c r="F266" s="20" t="s">
        <v>14</v>
      </c>
      <c r="G266" s="21">
        <v>0</v>
      </c>
      <c r="H266" s="21">
        <v>733116.56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1662</v>
      </c>
      <c r="D267" s="24">
        <v>45057</v>
      </c>
      <c r="E267" s="21">
        <v>791841.65</v>
      </c>
      <c r="F267" s="20" t="s">
        <v>14</v>
      </c>
      <c r="G267" s="21">
        <v>0</v>
      </c>
      <c r="H267" s="21">
        <v>791841.65</v>
      </c>
      <c r="I267" s="281" t="s">
        <v>15</v>
      </c>
    </row>
    <row r="268" spans="1:9" x14ac:dyDescent="0.25">
      <c r="A268" s="15" t="s">
        <v>218</v>
      </c>
      <c r="B268" s="16" t="s">
        <v>12</v>
      </c>
      <c r="C268" s="16" t="s">
        <v>219</v>
      </c>
      <c r="D268" s="18">
        <v>43564</v>
      </c>
      <c r="E268" s="26">
        <v>25480</v>
      </c>
      <c r="F268" s="20" t="s">
        <v>14</v>
      </c>
      <c r="G268" s="22">
        <v>0</v>
      </c>
      <c r="H268" s="23">
        <v>25480</v>
      </c>
      <c r="I268" s="281" t="s">
        <v>19</v>
      </c>
    </row>
    <row r="269" spans="1:9" x14ac:dyDescent="0.25">
      <c r="A269" s="15" t="s">
        <v>218</v>
      </c>
      <c r="B269" s="16" t="s">
        <v>12</v>
      </c>
      <c r="C269" s="17" t="s">
        <v>220</v>
      </c>
      <c r="D269" s="24">
        <v>43983</v>
      </c>
      <c r="E269" s="21">
        <v>5000000</v>
      </c>
      <c r="F269" s="20" t="s">
        <v>14</v>
      </c>
      <c r="G269" s="22">
        <v>0</v>
      </c>
      <c r="H269" s="23">
        <v>5000000</v>
      </c>
      <c r="I269" s="281" t="s">
        <v>19</v>
      </c>
    </row>
    <row r="270" spans="1:9" x14ac:dyDescent="0.25">
      <c r="A270" s="15" t="s">
        <v>218</v>
      </c>
      <c r="B270" s="16" t="s">
        <v>12</v>
      </c>
      <c r="C270" s="17" t="s">
        <v>221</v>
      </c>
      <c r="D270" s="24">
        <v>44636</v>
      </c>
      <c r="E270" s="21">
        <v>40608</v>
      </c>
      <c r="F270" s="20" t="s">
        <v>14</v>
      </c>
      <c r="G270" s="22">
        <v>0</v>
      </c>
      <c r="H270" s="21">
        <v>40608</v>
      </c>
      <c r="I270" s="281" t="s">
        <v>15</v>
      </c>
    </row>
    <row r="271" spans="1:9" x14ac:dyDescent="0.25">
      <c r="A271" s="15" t="s">
        <v>218</v>
      </c>
      <c r="B271" s="16" t="s">
        <v>12</v>
      </c>
      <c r="C271" s="17" t="s">
        <v>222</v>
      </c>
      <c r="D271" s="24">
        <v>44636</v>
      </c>
      <c r="E271" s="21">
        <v>40608</v>
      </c>
      <c r="F271" s="20" t="s">
        <v>14</v>
      </c>
      <c r="G271" s="22">
        <v>0</v>
      </c>
      <c r="H271" s="21">
        <v>40608</v>
      </c>
      <c r="I271" s="281" t="s">
        <v>15</v>
      </c>
    </row>
    <row r="272" spans="1:9" x14ac:dyDescent="0.25">
      <c r="A272" s="15" t="s">
        <v>218</v>
      </c>
      <c r="B272" s="16" t="s">
        <v>12</v>
      </c>
      <c r="C272" s="17" t="s">
        <v>223</v>
      </c>
      <c r="D272" s="24">
        <v>44636</v>
      </c>
      <c r="E272" s="21">
        <v>40608</v>
      </c>
      <c r="F272" s="20" t="s">
        <v>14</v>
      </c>
      <c r="G272" s="22">
        <v>0</v>
      </c>
      <c r="H272" s="21">
        <v>40608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1328</v>
      </c>
      <c r="D273" s="24">
        <v>44928</v>
      </c>
      <c r="E273" s="21">
        <v>18937.59</v>
      </c>
      <c r="F273" s="20" t="s">
        <v>14</v>
      </c>
      <c r="G273" s="21">
        <v>0</v>
      </c>
      <c r="H273" s="21">
        <v>18937.59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1329</v>
      </c>
      <c r="D274" s="24">
        <v>44928</v>
      </c>
      <c r="E274" s="21">
        <v>112000</v>
      </c>
      <c r="F274" s="20" t="s">
        <v>14</v>
      </c>
      <c r="G274" s="21">
        <v>0</v>
      </c>
      <c r="H274" s="21">
        <v>112000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1330</v>
      </c>
      <c r="D275" s="24">
        <v>44928</v>
      </c>
      <c r="E275" s="21">
        <v>256000</v>
      </c>
      <c r="F275" s="20" t="s">
        <v>14</v>
      </c>
      <c r="G275" s="21">
        <v>0</v>
      </c>
      <c r="H275" s="21">
        <v>256000</v>
      </c>
      <c r="I275" s="281" t="s">
        <v>15</v>
      </c>
    </row>
    <row r="276" spans="1:9" x14ac:dyDescent="0.25">
      <c r="A276" s="15" t="s">
        <v>218</v>
      </c>
      <c r="B276" s="16" t="s">
        <v>12</v>
      </c>
      <c r="C276" s="17" t="s">
        <v>1331</v>
      </c>
      <c r="D276" s="24">
        <v>44928</v>
      </c>
      <c r="E276" s="21">
        <v>80000</v>
      </c>
      <c r="F276" s="20" t="s">
        <v>14</v>
      </c>
      <c r="G276" s="21">
        <v>0</v>
      </c>
      <c r="H276" s="21">
        <v>80000</v>
      </c>
      <c r="I276" s="281" t="s">
        <v>15</v>
      </c>
    </row>
    <row r="277" spans="1:9" x14ac:dyDescent="0.25">
      <c r="A277" s="15" t="s">
        <v>218</v>
      </c>
      <c r="B277" s="16" t="s">
        <v>12</v>
      </c>
      <c r="C277" s="17" t="s">
        <v>353</v>
      </c>
      <c r="D277" s="24">
        <v>44928</v>
      </c>
      <c r="E277" s="21">
        <v>16000</v>
      </c>
      <c r="F277" s="20" t="s">
        <v>14</v>
      </c>
      <c r="G277" s="21">
        <v>0</v>
      </c>
      <c r="H277" s="21">
        <v>16000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1332</v>
      </c>
      <c r="D278" s="24">
        <v>44928</v>
      </c>
      <c r="E278" s="21">
        <v>1244500</v>
      </c>
      <c r="F278" s="20" t="s">
        <v>14</v>
      </c>
      <c r="G278" s="21">
        <v>0</v>
      </c>
      <c r="H278" s="21">
        <v>1244500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1333</v>
      </c>
      <c r="D279" s="24">
        <v>44928</v>
      </c>
      <c r="E279" s="21">
        <v>16000</v>
      </c>
      <c r="F279" s="20" t="s">
        <v>14</v>
      </c>
      <c r="G279" s="21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226</v>
      </c>
      <c r="D280" s="24">
        <v>44896</v>
      </c>
      <c r="E280" s="21">
        <v>56608</v>
      </c>
      <c r="F280" s="20" t="s">
        <v>14</v>
      </c>
      <c r="G280" s="22">
        <v>0</v>
      </c>
      <c r="H280" s="21">
        <v>56608</v>
      </c>
      <c r="I280" s="281" t="s">
        <v>15</v>
      </c>
    </row>
    <row r="281" spans="1:9" x14ac:dyDescent="0.25">
      <c r="A281" s="15" t="s">
        <v>218</v>
      </c>
      <c r="B281" s="16" t="s">
        <v>12</v>
      </c>
      <c r="C281" s="17" t="s">
        <v>227</v>
      </c>
      <c r="D281" s="24">
        <v>44896</v>
      </c>
      <c r="E281" s="21">
        <v>56608</v>
      </c>
      <c r="F281" s="20" t="s">
        <v>14</v>
      </c>
      <c r="G281" s="22">
        <v>0</v>
      </c>
      <c r="H281" s="21">
        <v>56608</v>
      </c>
      <c r="I281" s="281" t="s">
        <v>15</v>
      </c>
    </row>
    <row r="282" spans="1:9" x14ac:dyDescent="0.25">
      <c r="A282" s="15" t="s">
        <v>218</v>
      </c>
      <c r="B282" s="16" t="s">
        <v>12</v>
      </c>
      <c r="C282" s="17" t="s">
        <v>356</v>
      </c>
      <c r="D282" s="24">
        <v>45027</v>
      </c>
      <c r="E282" s="21">
        <v>96000</v>
      </c>
      <c r="F282" s="20" t="s">
        <v>14</v>
      </c>
      <c r="G282" s="21">
        <v>0</v>
      </c>
      <c r="H282" s="21">
        <v>96000</v>
      </c>
      <c r="I282" s="281" t="s">
        <v>15</v>
      </c>
    </row>
    <row r="283" spans="1:9" x14ac:dyDescent="0.25">
      <c r="A283" s="15" t="s">
        <v>218</v>
      </c>
      <c r="B283" s="16" t="s">
        <v>12</v>
      </c>
      <c r="C283" s="17" t="s">
        <v>354</v>
      </c>
      <c r="D283" s="24">
        <v>45027</v>
      </c>
      <c r="E283" s="21">
        <v>96000</v>
      </c>
      <c r="F283" s="20" t="s">
        <v>14</v>
      </c>
      <c r="G283" s="22">
        <v>0</v>
      </c>
      <c r="H283" s="21">
        <v>96000</v>
      </c>
      <c r="I283" s="281" t="s">
        <v>15</v>
      </c>
    </row>
    <row r="284" spans="1:9" x14ac:dyDescent="0.25">
      <c r="A284" s="15" t="s">
        <v>231</v>
      </c>
      <c r="B284" s="16" t="s">
        <v>12</v>
      </c>
      <c r="C284" s="17" t="s">
        <v>232</v>
      </c>
      <c r="D284" s="24">
        <v>43405</v>
      </c>
      <c r="E284" s="21">
        <v>118000</v>
      </c>
      <c r="F284" s="20" t="s">
        <v>14</v>
      </c>
      <c r="G284" s="22">
        <v>0</v>
      </c>
      <c r="H284" s="23">
        <v>118000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233</v>
      </c>
      <c r="D285" s="24">
        <v>43983</v>
      </c>
      <c r="E285" s="21">
        <v>254500</v>
      </c>
      <c r="F285" s="20" t="s">
        <v>14</v>
      </c>
      <c r="G285" s="22">
        <v>0</v>
      </c>
      <c r="H285" s="23">
        <v>254500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234</v>
      </c>
      <c r="D286" s="24">
        <v>43983</v>
      </c>
      <c r="E286" s="21">
        <v>202000</v>
      </c>
      <c r="F286" s="20" t="s">
        <v>14</v>
      </c>
      <c r="G286" s="22">
        <v>0</v>
      </c>
      <c r="H286" s="23">
        <v>202000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235</v>
      </c>
      <c r="D287" s="24">
        <v>43983</v>
      </c>
      <c r="E287" s="21">
        <v>192000</v>
      </c>
      <c r="F287" s="20" t="s">
        <v>14</v>
      </c>
      <c r="G287" s="22">
        <v>0</v>
      </c>
      <c r="H287" s="23">
        <v>192000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17" t="s">
        <v>236</v>
      </c>
      <c r="D288" s="24">
        <v>43983</v>
      </c>
      <c r="E288" s="21">
        <v>190000</v>
      </c>
      <c r="F288" s="20" t="s">
        <v>14</v>
      </c>
      <c r="G288" s="22">
        <v>0</v>
      </c>
      <c r="H288" s="23">
        <v>190000</v>
      </c>
      <c r="I288" s="281" t="s">
        <v>19</v>
      </c>
    </row>
    <row r="289" spans="1:9" x14ac:dyDescent="0.25">
      <c r="A289" s="15" t="s">
        <v>231</v>
      </c>
      <c r="B289" s="16" t="s">
        <v>12</v>
      </c>
      <c r="C289" s="17" t="s">
        <v>237</v>
      </c>
      <c r="D289" s="24">
        <v>43983</v>
      </c>
      <c r="E289" s="21">
        <v>95000</v>
      </c>
      <c r="F289" s="20" t="s">
        <v>14</v>
      </c>
      <c r="G289" s="22">
        <v>0</v>
      </c>
      <c r="H289" s="23">
        <v>95000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17" t="s">
        <v>238</v>
      </c>
      <c r="D290" s="24">
        <v>44105</v>
      </c>
      <c r="E290" s="21">
        <v>143250</v>
      </c>
      <c r="F290" s="20" t="s">
        <v>14</v>
      </c>
      <c r="G290" s="22">
        <v>0</v>
      </c>
      <c r="H290" s="23">
        <v>143250</v>
      </c>
      <c r="I290" s="281" t="s">
        <v>19</v>
      </c>
    </row>
    <row r="291" spans="1:9" x14ac:dyDescent="0.25">
      <c r="A291" s="15" t="s">
        <v>231</v>
      </c>
      <c r="B291" s="16" t="s">
        <v>12</v>
      </c>
      <c r="C291" s="32" t="s">
        <v>239</v>
      </c>
      <c r="D291" s="24">
        <v>44210</v>
      </c>
      <c r="E291" s="21">
        <v>808000</v>
      </c>
      <c r="F291" s="20" t="s">
        <v>14</v>
      </c>
      <c r="G291" s="22">
        <v>0</v>
      </c>
      <c r="H291" s="23">
        <v>808000</v>
      </c>
      <c r="I291" s="281" t="s">
        <v>15</v>
      </c>
    </row>
    <row r="292" spans="1:9" x14ac:dyDescent="0.25">
      <c r="A292" s="15" t="s">
        <v>231</v>
      </c>
      <c r="B292" s="16" t="s">
        <v>12</v>
      </c>
      <c r="C292" s="32" t="s">
        <v>240</v>
      </c>
      <c r="D292" s="24">
        <v>43983</v>
      </c>
      <c r="E292" s="21">
        <v>68250</v>
      </c>
      <c r="F292" s="20" t="s">
        <v>14</v>
      </c>
      <c r="G292" s="22">
        <v>0</v>
      </c>
      <c r="H292" s="23">
        <v>68250</v>
      </c>
      <c r="I292" s="281" t="s">
        <v>19</v>
      </c>
    </row>
    <row r="293" spans="1:9" x14ac:dyDescent="0.25">
      <c r="A293" s="15" t="s">
        <v>231</v>
      </c>
      <c r="B293" s="16" t="s">
        <v>12</v>
      </c>
      <c r="C293" s="32" t="s">
        <v>241</v>
      </c>
      <c r="D293" s="24">
        <v>44348</v>
      </c>
      <c r="E293" s="21">
        <v>235500</v>
      </c>
      <c r="F293" s="20" t="s">
        <v>14</v>
      </c>
      <c r="G293" s="22">
        <v>0</v>
      </c>
      <c r="H293" s="23">
        <v>235500</v>
      </c>
      <c r="I293" s="281" t="s">
        <v>15</v>
      </c>
    </row>
    <row r="294" spans="1:9" x14ac:dyDescent="0.25">
      <c r="A294" s="33" t="s">
        <v>242</v>
      </c>
      <c r="B294" s="16" t="s">
        <v>12</v>
      </c>
      <c r="C294" s="32" t="s">
        <v>243</v>
      </c>
      <c r="D294" s="24">
        <v>44418</v>
      </c>
      <c r="E294" s="21">
        <v>1312000</v>
      </c>
      <c r="F294" s="20" t="s">
        <v>14</v>
      </c>
      <c r="G294" s="22">
        <v>0</v>
      </c>
      <c r="H294" s="23">
        <v>1312000</v>
      </c>
      <c r="I294" s="281" t="s">
        <v>15</v>
      </c>
    </row>
    <row r="295" spans="1:9" x14ac:dyDescent="0.25">
      <c r="A295" s="33" t="s">
        <v>242</v>
      </c>
      <c r="B295" s="16" t="s">
        <v>12</v>
      </c>
      <c r="C295" s="32" t="s">
        <v>244</v>
      </c>
      <c r="D295" s="24">
        <v>44438</v>
      </c>
      <c r="E295" s="21">
        <v>56000</v>
      </c>
      <c r="F295" s="20" t="s">
        <v>14</v>
      </c>
      <c r="G295" s="22">
        <v>0</v>
      </c>
      <c r="H295" s="23">
        <v>56000</v>
      </c>
      <c r="I295" s="281" t="s">
        <v>15</v>
      </c>
    </row>
    <row r="296" spans="1:9" x14ac:dyDescent="0.25">
      <c r="A296" s="33" t="s">
        <v>242</v>
      </c>
      <c r="B296" s="16" t="s">
        <v>12</v>
      </c>
      <c r="C296" s="32" t="s">
        <v>245</v>
      </c>
      <c r="D296" s="24">
        <v>44438</v>
      </c>
      <c r="E296" s="21">
        <v>78500</v>
      </c>
      <c r="F296" s="20" t="s">
        <v>14</v>
      </c>
      <c r="G296" s="23">
        <v>78500</v>
      </c>
      <c r="H296" s="23">
        <v>0</v>
      </c>
      <c r="I296" s="281" t="s">
        <v>21</v>
      </c>
    </row>
    <row r="297" spans="1:9" x14ac:dyDescent="0.25">
      <c r="A297" s="33" t="s">
        <v>246</v>
      </c>
      <c r="B297" s="16" t="s">
        <v>12</v>
      </c>
      <c r="C297" s="32" t="s">
        <v>247</v>
      </c>
      <c r="D297" s="24">
        <v>44434</v>
      </c>
      <c r="E297" s="21">
        <v>294000</v>
      </c>
      <c r="F297" s="20" t="s">
        <v>14</v>
      </c>
      <c r="G297" s="22">
        <v>0</v>
      </c>
      <c r="H297" s="23">
        <v>294000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249</v>
      </c>
      <c r="D298" s="28">
        <v>44501</v>
      </c>
      <c r="E298" s="21">
        <v>230000</v>
      </c>
      <c r="F298" s="20" t="s">
        <v>14</v>
      </c>
      <c r="G298" s="22">
        <v>0</v>
      </c>
      <c r="H298" s="21">
        <v>230000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250</v>
      </c>
      <c r="D299" s="28">
        <v>44501</v>
      </c>
      <c r="E299" s="21">
        <v>136500</v>
      </c>
      <c r="F299" s="20" t="s">
        <v>14</v>
      </c>
      <c r="G299" s="22">
        <v>0</v>
      </c>
      <c r="H299" s="21">
        <v>136500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251</v>
      </c>
      <c r="D300" s="28">
        <v>44510</v>
      </c>
      <c r="E300" s="21">
        <v>1922800</v>
      </c>
      <c r="F300" s="20" t="s">
        <v>14</v>
      </c>
      <c r="G300" s="22">
        <v>0</v>
      </c>
      <c r="H300" s="21">
        <v>1922800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252</v>
      </c>
      <c r="D301" s="28">
        <v>44524</v>
      </c>
      <c r="E301" s="21">
        <v>205000</v>
      </c>
      <c r="F301" s="20" t="s">
        <v>14</v>
      </c>
      <c r="G301" s="22">
        <v>0</v>
      </c>
      <c r="H301" s="21">
        <v>205000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253</v>
      </c>
      <c r="D302" s="28">
        <v>44524</v>
      </c>
      <c r="E302" s="21">
        <v>415000</v>
      </c>
      <c r="F302" s="20" t="s">
        <v>14</v>
      </c>
      <c r="G302" s="22">
        <v>0</v>
      </c>
      <c r="H302" s="21">
        <v>415000</v>
      </c>
      <c r="I302" s="281" t="s">
        <v>15</v>
      </c>
    </row>
    <row r="303" spans="1:9" x14ac:dyDescent="0.25">
      <c r="A303" s="15" t="s">
        <v>248</v>
      </c>
      <c r="B303" s="16" t="s">
        <v>12</v>
      </c>
      <c r="C303" s="27" t="s">
        <v>254</v>
      </c>
      <c r="D303" s="28">
        <v>44635</v>
      </c>
      <c r="E303" s="21">
        <v>192800</v>
      </c>
      <c r="F303" s="20" t="s">
        <v>14</v>
      </c>
      <c r="G303" s="21">
        <v>192800</v>
      </c>
      <c r="H303" s="23">
        <v>0</v>
      </c>
      <c r="I303" s="281" t="s">
        <v>21</v>
      </c>
    </row>
    <row r="304" spans="1:9" x14ac:dyDescent="0.25">
      <c r="A304" s="15" t="s">
        <v>248</v>
      </c>
      <c r="B304" s="16" t="s">
        <v>12</v>
      </c>
      <c r="C304" s="27" t="s">
        <v>255</v>
      </c>
      <c r="D304" s="28">
        <v>44637</v>
      </c>
      <c r="E304" s="21">
        <v>2867500</v>
      </c>
      <c r="F304" s="20" t="s">
        <v>14</v>
      </c>
      <c r="G304" s="21">
        <v>2867500</v>
      </c>
      <c r="H304" s="23">
        <v>0</v>
      </c>
      <c r="I304" s="281" t="s">
        <v>21</v>
      </c>
    </row>
    <row r="305" spans="1:9" x14ac:dyDescent="0.25">
      <c r="A305" s="15" t="s">
        <v>248</v>
      </c>
      <c r="B305" s="16" t="s">
        <v>12</v>
      </c>
      <c r="C305" s="27" t="s">
        <v>256</v>
      </c>
      <c r="D305" s="28">
        <v>44637</v>
      </c>
      <c r="E305" s="21">
        <v>106750</v>
      </c>
      <c r="F305" s="20" t="s">
        <v>14</v>
      </c>
      <c r="G305" s="21">
        <v>106750</v>
      </c>
      <c r="H305" s="23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257</v>
      </c>
      <c r="D306" s="28">
        <v>44713</v>
      </c>
      <c r="E306" s="21">
        <v>59500</v>
      </c>
      <c r="F306" s="20" t="s">
        <v>14</v>
      </c>
      <c r="G306" s="21">
        <v>0</v>
      </c>
      <c r="H306" s="21">
        <v>59500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258</v>
      </c>
      <c r="D307" s="28">
        <v>44805</v>
      </c>
      <c r="E307" s="21">
        <v>185000</v>
      </c>
      <c r="F307" s="20" t="s">
        <v>14</v>
      </c>
      <c r="G307" s="21">
        <v>0</v>
      </c>
      <c r="H307" s="21">
        <v>185000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259</v>
      </c>
      <c r="D308" s="28">
        <v>44805</v>
      </c>
      <c r="E308" s="21">
        <v>161700</v>
      </c>
      <c r="F308" s="20" t="s">
        <v>14</v>
      </c>
      <c r="G308" s="21">
        <v>0</v>
      </c>
      <c r="H308" s="21">
        <v>161700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260</v>
      </c>
      <c r="D309" s="28">
        <v>44896</v>
      </c>
      <c r="E309" s="21">
        <v>3400000</v>
      </c>
      <c r="F309" s="20" t="s">
        <v>14</v>
      </c>
      <c r="G309" s="21">
        <v>0</v>
      </c>
      <c r="H309" s="21">
        <v>3400000</v>
      </c>
      <c r="I309" s="281" t="s">
        <v>15</v>
      </c>
    </row>
    <row r="310" spans="1:9" x14ac:dyDescent="0.25">
      <c r="A310" s="15" t="s">
        <v>248</v>
      </c>
      <c r="B310" s="16" t="s">
        <v>12</v>
      </c>
      <c r="C310" s="27" t="s">
        <v>261</v>
      </c>
      <c r="D310" s="28">
        <v>44835</v>
      </c>
      <c r="E310" s="21">
        <v>4040000</v>
      </c>
      <c r="F310" s="20" t="s">
        <v>14</v>
      </c>
      <c r="G310" s="21">
        <v>0</v>
      </c>
      <c r="H310" s="21">
        <v>4040000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262</v>
      </c>
      <c r="D311" s="28">
        <v>44835</v>
      </c>
      <c r="E311" s="21">
        <v>230000</v>
      </c>
      <c r="F311" s="20" t="s">
        <v>14</v>
      </c>
      <c r="G311" s="21">
        <v>0</v>
      </c>
      <c r="H311" s="21">
        <v>230000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263</v>
      </c>
      <c r="D312" s="28">
        <v>44896</v>
      </c>
      <c r="E312" s="21">
        <v>16035600</v>
      </c>
      <c r="F312" s="20" t="s">
        <v>14</v>
      </c>
      <c r="G312" s="21">
        <v>0</v>
      </c>
      <c r="H312" s="21">
        <v>16035600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265</v>
      </c>
      <c r="D313" s="28">
        <v>44839</v>
      </c>
      <c r="E313" s="21">
        <v>590000</v>
      </c>
      <c r="F313" s="20" t="s">
        <v>14</v>
      </c>
      <c r="G313" s="21">
        <v>590000</v>
      </c>
      <c r="H313" s="23">
        <v>0</v>
      </c>
      <c r="I313" s="281" t="s">
        <v>21</v>
      </c>
    </row>
    <row r="314" spans="1:9" x14ac:dyDescent="0.25">
      <c r="A314" s="15" t="s">
        <v>248</v>
      </c>
      <c r="B314" s="16" t="s">
        <v>12</v>
      </c>
      <c r="C314" s="27" t="s">
        <v>266</v>
      </c>
      <c r="D314" s="28">
        <v>44847</v>
      </c>
      <c r="E314" s="21">
        <v>205000</v>
      </c>
      <c r="F314" s="20" t="s">
        <v>14</v>
      </c>
      <c r="G314" s="21">
        <v>205000</v>
      </c>
      <c r="H314" s="23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268</v>
      </c>
      <c r="D315" s="28">
        <v>44853</v>
      </c>
      <c r="E315" s="21">
        <v>825000</v>
      </c>
      <c r="F315" s="20" t="s">
        <v>14</v>
      </c>
      <c r="G315" s="21">
        <v>0</v>
      </c>
      <c r="H315" s="21">
        <v>825000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269</v>
      </c>
      <c r="D316" s="28">
        <v>44866</v>
      </c>
      <c r="E316" s="21">
        <v>404000</v>
      </c>
      <c r="F316" s="20" t="s">
        <v>14</v>
      </c>
      <c r="G316" s="21">
        <v>404000</v>
      </c>
      <c r="H316" s="23">
        <v>0</v>
      </c>
      <c r="I316" s="281" t="s">
        <v>21</v>
      </c>
    </row>
    <row r="317" spans="1:9" x14ac:dyDescent="0.25">
      <c r="A317" s="15" t="s">
        <v>248</v>
      </c>
      <c r="B317" s="16" t="s">
        <v>12</v>
      </c>
      <c r="C317" s="27" t="s">
        <v>271</v>
      </c>
      <c r="D317" s="28">
        <v>44866</v>
      </c>
      <c r="E317" s="21">
        <v>808000</v>
      </c>
      <c r="F317" s="20" t="s">
        <v>14</v>
      </c>
      <c r="G317" s="21">
        <v>808000</v>
      </c>
      <c r="H317" s="23">
        <v>0</v>
      </c>
      <c r="I317" s="281" t="s">
        <v>21</v>
      </c>
    </row>
    <row r="318" spans="1:9" x14ac:dyDescent="0.25">
      <c r="A318" s="15" t="s">
        <v>248</v>
      </c>
      <c r="B318" s="16" t="s">
        <v>12</v>
      </c>
      <c r="C318" s="27" t="s">
        <v>272</v>
      </c>
      <c r="D318" s="28">
        <v>44866</v>
      </c>
      <c r="E318" s="21">
        <v>1380000</v>
      </c>
      <c r="F318" s="20" t="s">
        <v>14</v>
      </c>
      <c r="G318" s="21">
        <v>0</v>
      </c>
      <c r="H318" s="21">
        <v>1380000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275</v>
      </c>
      <c r="D319" s="28">
        <v>44866</v>
      </c>
      <c r="E319" s="21">
        <v>624000</v>
      </c>
      <c r="F319" s="20" t="s">
        <v>14</v>
      </c>
      <c r="G319" s="21">
        <v>624000</v>
      </c>
      <c r="H319" s="23">
        <v>0</v>
      </c>
      <c r="I319" s="281" t="s">
        <v>21</v>
      </c>
    </row>
    <row r="320" spans="1:9" x14ac:dyDescent="0.25">
      <c r="A320" s="15" t="s">
        <v>248</v>
      </c>
      <c r="B320" s="16" t="s">
        <v>12</v>
      </c>
      <c r="C320" s="27" t="s">
        <v>276</v>
      </c>
      <c r="D320" s="28">
        <v>44866</v>
      </c>
      <c r="E320" s="21">
        <v>285700</v>
      </c>
      <c r="F320" s="20" t="s">
        <v>14</v>
      </c>
      <c r="G320" s="21">
        <v>285700</v>
      </c>
      <c r="H320" s="23">
        <v>0</v>
      </c>
      <c r="I320" s="281" t="s">
        <v>21</v>
      </c>
    </row>
    <row r="321" spans="1:9" x14ac:dyDescent="0.25">
      <c r="A321" s="15" t="s">
        <v>248</v>
      </c>
      <c r="B321" s="16" t="s">
        <v>12</v>
      </c>
      <c r="C321" s="27" t="s">
        <v>277</v>
      </c>
      <c r="D321" s="28">
        <v>44866</v>
      </c>
      <c r="E321" s="21">
        <v>202000</v>
      </c>
      <c r="F321" s="20" t="s">
        <v>14</v>
      </c>
      <c r="G321" s="21">
        <v>0</v>
      </c>
      <c r="H321" s="21">
        <v>202000</v>
      </c>
      <c r="I321" s="281" t="s">
        <v>15</v>
      </c>
    </row>
    <row r="322" spans="1:9" x14ac:dyDescent="0.25">
      <c r="A322" s="15" t="s">
        <v>248</v>
      </c>
      <c r="B322" s="16" t="s">
        <v>12</v>
      </c>
      <c r="C322" s="27" t="s">
        <v>1334</v>
      </c>
      <c r="D322" s="28">
        <v>44928</v>
      </c>
      <c r="E322" s="21">
        <v>192800</v>
      </c>
      <c r="F322" s="20" t="s">
        <v>14</v>
      </c>
      <c r="G322" s="21">
        <v>192800</v>
      </c>
      <c r="H322" s="23">
        <v>0</v>
      </c>
      <c r="I322" s="281" t="s">
        <v>21</v>
      </c>
    </row>
    <row r="323" spans="1:9" x14ac:dyDescent="0.25">
      <c r="A323" s="15" t="s">
        <v>248</v>
      </c>
      <c r="B323" s="16" t="s">
        <v>12</v>
      </c>
      <c r="C323" s="27" t="s">
        <v>1335</v>
      </c>
      <c r="D323" s="28">
        <v>44928</v>
      </c>
      <c r="E323" s="21">
        <v>3311000</v>
      </c>
      <c r="F323" s="20" t="s">
        <v>14</v>
      </c>
      <c r="G323" s="21">
        <v>0</v>
      </c>
      <c r="H323" s="21">
        <v>3311000</v>
      </c>
      <c r="I323" s="281" t="s">
        <v>15</v>
      </c>
    </row>
    <row r="324" spans="1:9" x14ac:dyDescent="0.25">
      <c r="A324" s="15" t="s">
        <v>1499</v>
      </c>
      <c r="B324" s="16" t="s">
        <v>12</v>
      </c>
      <c r="C324" s="27" t="s">
        <v>1336</v>
      </c>
      <c r="D324" s="28">
        <v>44928</v>
      </c>
      <c r="E324" s="21">
        <v>6312666.4800000004</v>
      </c>
      <c r="F324" s="20" t="s">
        <v>14</v>
      </c>
      <c r="G324" s="21">
        <v>0</v>
      </c>
      <c r="H324" s="21">
        <v>6312666.4800000004</v>
      </c>
      <c r="I324" s="281" t="s">
        <v>15</v>
      </c>
    </row>
    <row r="325" spans="1:9" x14ac:dyDescent="0.25">
      <c r="A325" s="15" t="s">
        <v>248</v>
      </c>
      <c r="B325" s="16" t="s">
        <v>12</v>
      </c>
      <c r="C325" s="27" t="s">
        <v>207</v>
      </c>
      <c r="D325" s="28">
        <v>44928</v>
      </c>
      <c r="E325" s="21">
        <v>174400</v>
      </c>
      <c r="F325" s="20" t="s">
        <v>14</v>
      </c>
      <c r="G325" s="21">
        <v>174400</v>
      </c>
      <c r="H325" s="23">
        <v>0</v>
      </c>
      <c r="I325" s="281" t="s">
        <v>21</v>
      </c>
    </row>
    <row r="326" spans="1:9" x14ac:dyDescent="0.25">
      <c r="A326" s="15" t="s">
        <v>248</v>
      </c>
      <c r="B326" s="16" t="s">
        <v>12</v>
      </c>
      <c r="C326" s="27" t="s">
        <v>1337</v>
      </c>
      <c r="D326" s="28">
        <v>44987</v>
      </c>
      <c r="E326" s="21">
        <v>3177500</v>
      </c>
      <c r="F326" s="20" t="s">
        <v>14</v>
      </c>
      <c r="G326" s="21">
        <v>0</v>
      </c>
      <c r="H326" s="21">
        <v>3177500</v>
      </c>
      <c r="I326" s="281" t="s">
        <v>15</v>
      </c>
    </row>
    <row r="327" spans="1:9" x14ac:dyDescent="0.25">
      <c r="A327" s="15" t="s">
        <v>248</v>
      </c>
      <c r="B327" s="16" t="s">
        <v>12</v>
      </c>
      <c r="C327" s="27" t="s">
        <v>1338</v>
      </c>
      <c r="D327" s="28">
        <v>45140</v>
      </c>
      <c r="E327" s="21">
        <v>2133000</v>
      </c>
      <c r="F327" s="20" t="s">
        <v>14</v>
      </c>
      <c r="G327" s="21">
        <v>0</v>
      </c>
      <c r="H327" s="21">
        <v>2133000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1339</v>
      </c>
      <c r="D328" s="28" t="s">
        <v>1340</v>
      </c>
      <c r="E328" s="21">
        <v>1665000</v>
      </c>
      <c r="F328" s="20" t="s">
        <v>14</v>
      </c>
      <c r="G328" s="21">
        <v>0</v>
      </c>
      <c r="H328" s="21">
        <v>1665000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1341</v>
      </c>
      <c r="D329" s="28" t="s">
        <v>1340</v>
      </c>
      <c r="E329" s="21">
        <v>194000</v>
      </c>
      <c r="F329" s="20" t="s">
        <v>14</v>
      </c>
      <c r="G329" s="21">
        <v>0</v>
      </c>
      <c r="H329" s="21">
        <v>194000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1342</v>
      </c>
      <c r="D330" s="28" t="s">
        <v>1340</v>
      </c>
      <c r="E330" s="21">
        <v>3075000</v>
      </c>
      <c r="F330" s="20" t="s">
        <v>14</v>
      </c>
      <c r="G330" s="21">
        <v>0</v>
      </c>
      <c r="H330" s="21">
        <v>3075000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1343</v>
      </c>
      <c r="D331" s="28" t="s">
        <v>1340</v>
      </c>
      <c r="E331" s="21">
        <v>100000</v>
      </c>
      <c r="F331" s="20" t="s">
        <v>14</v>
      </c>
      <c r="G331" s="21">
        <v>0</v>
      </c>
      <c r="H331" s="21">
        <v>100000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1344</v>
      </c>
      <c r="D332" s="28" t="s">
        <v>1340</v>
      </c>
      <c r="E332" s="21">
        <v>105250</v>
      </c>
      <c r="F332" s="20" t="s">
        <v>14</v>
      </c>
      <c r="G332" s="21">
        <v>0</v>
      </c>
      <c r="H332" s="21">
        <v>105250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1345</v>
      </c>
      <c r="D333" s="28" t="s">
        <v>1340</v>
      </c>
      <c r="E333" s="21">
        <v>295000</v>
      </c>
      <c r="F333" s="20" t="s">
        <v>14</v>
      </c>
      <c r="G333" s="21">
        <v>295000</v>
      </c>
      <c r="H333" s="23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1346</v>
      </c>
      <c r="D334" s="28" t="s">
        <v>1340</v>
      </c>
      <c r="E334" s="21">
        <v>293322</v>
      </c>
      <c r="F334" s="20" t="s">
        <v>14</v>
      </c>
      <c r="G334" s="21">
        <v>0</v>
      </c>
      <c r="H334" s="21">
        <v>293322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1347</v>
      </c>
      <c r="D335" s="28" t="s">
        <v>1340</v>
      </c>
      <c r="E335" s="21">
        <v>101000</v>
      </c>
      <c r="F335" s="20" t="s">
        <v>14</v>
      </c>
      <c r="G335" s="21">
        <v>0</v>
      </c>
      <c r="H335" s="21">
        <v>101000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1348</v>
      </c>
      <c r="D336" s="28" t="s">
        <v>1349</v>
      </c>
      <c r="E336" s="21">
        <v>300000</v>
      </c>
      <c r="F336" s="20" t="s">
        <v>14</v>
      </c>
      <c r="G336" s="21">
        <v>300000</v>
      </c>
      <c r="H336" s="23">
        <v>0</v>
      </c>
      <c r="I336" s="281" t="s">
        <v>21</v>
      </c>
    </row>
    <row r="337" spans="1:9" x14ac:dyDescent="0.25">
      <c r="A337" s="15" t="s">
        <v>248</v>
      </c>
      <c r="B337" s="16" t="s">
        <v>12</v>
      </c>
      <c r="C337" s="27" t="s">
        <v>279</v>
      </c>
      <c r="D337" s="28">
        <v>44875</v>
      </c>
      <c r="E337" s="21">
        <v>690000</v>
      </c>
      <c r="F337" s="20" t="s">
        <v>14</v>
      </c>
      <c r="G337" s="21">
        <v>690000</v>
      </c>
      <c r="H337" s="23">
        <v>0</v>
      </c>
      <c r="I337" s="281" t="s">
        <v>21</v>
      </c>
    </row>
    <row r="338" spans="1:9" x14ac:dyDescent="0.25">
      <c r="A338" s="15" t="s">
        <v>248</v>
      </c>
      <c r="B338" s="16" t="s">
        <v>12</v>
      </c>
      <c r="C338" s="27" t="s">
        <v>280</v>
      </c>
      <c r="D338" s="28">
        <v>44881</v>
      </c>
      <c r="E338" s="21">
        <v>202000</v>
      </c>
      <c r="F338" s="20" t="s">
        <v>14</v>
      </c>
      <c r="G338" s="21">
        <v>202000</v>
      </c>
      <c r="H338" s="23">
        <v>0</v>
      </c>
      <c r="I338" s="281" t="s">
        <v>21</v>
      </c>
    </row>
    <row r="339" spans="1:9" x14ac:dyDescent="0.25">
      <c r="A339" s="15" t="s">
        <v>248</v>
      </c>
      <c r="B339" s="16" t="s">
        <v>12</v>
      </c>
      <c r="C339" s="27" t="s">
        <v>282</v>
      </c>
      <c r="D339" s="28">
        <v>44882</v>
      </c>
      <c r="E339" s="21">
        <v>3335000</v>
      </c>
      <c r="F339" s="20" t="s">
        <v>14</v>
      </c>
      <c r="G339" s="21">
        <v>3335000</v>
      </c>
      <c r="H339" s="23">
        <v>0</v>
      </c>
      <c r="I339" s="281" t="s">
        <v>21</v>
      </c>
    </row>
    <row r="340" spans="1:9" x14ac:dyDescent="0.25">
      <c r="A340" s="15" t="s">
        <v>248</v>
      </c>
      <c r="B340" s="16" t="s">
        <v>12</v>
      </c>
      <c r="C340" s="27" t="s">
        <v>283</v>
      </c>
      <c r="D340" s="28">
        <v>44882</v>
      </c>
      <c r="E340" s="21">
        <v>690000</v>
      </c>
      <c r="F340" s="20" t="s">
        <v>14</v>
      </c>
      <c r="G340" s="21">
        <v>0</v>
      </c>
      <c r="H340" s="21">
        <v>690000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284</v>
      </c>
      <c r="D341" s="28">
        <v>44883</v>
      </c>
      <c r="E341" s="21">
        <v>5880000</v>
      </c>
      <c r="F341" s="20" t="s">
        <v>14</v>
      </c>
      <c r="G341" s="21">
        <v>0</v>
      </c>
      <c r="H341" s="21">
        <v>5880000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285</v>
      </c>
      <c r="D342" s="28">
        <v>44883</v>
      </c>
      <c r="E342" s="21">
        <v>5316000</v>
      </c>
      <c r="F342" s="20" t="s">
        <v>14</v>
      </c>
      <c r="G342" s="21">
        <v>0</v>
      </c>
      <c r="H342" s="21">
        <v>5316000</v>
      </c>
      <c r="I342" s="281" t="s">
        <v>15</v>
      </c>
    </row>
    <row r="343" spans="1:9" x14ac:dyDescent="0.25">
      <c r="A343" s="15" t="s">
        <v>248</v>
      </c>
      <c r="B343" s="16" t="s">
        <v>12</v>
      </c>
      <c r="C343" s="27" t="s">
        <v>286</v>
      </c>
      <c r="D343" s="28">
        <v>44885</v>
      </c>
      <c r="E343" s="21">
        <v>4424000</v>
      </c>
      <c r="F343" s="20" t="s">
        <v>14</v>
      </c>
      <c r="G343" s="21">
        <v>0</v>
      </c>
      <c r="H343" s="21">
        <v>4424000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287</v>
      </c>
      <c r="D344" s="28">
        <v>44902</v>
      </c>
      <c r="E344" s="21">
        <v>3335000</v>
      </c>
      <c r="F344" s="20" t="s">
        <v>14</v>
      </c>
      <c r="G344" s="21">
        <v>3335000</v>
      </c>
      <c r="H344" s="23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1488</v>
      </c>
      <c r="D345" s="28">
        <v>45016</v>
      </c>
      <c r="E345" s="21">
        <v>6060000</v>
      </c>
      <c r="F345" s="20" t="s">
        <v>14</v>
      </c>
      <c r="G345" s="21">
        <v>0</v>
      </c>
      <c r="H345" s="21">
        <v>6060000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1489</v>
      </c>
      <c r="D346" s="28">
        <v>45016</v>
      </c>
      <c r="E346" s="21">
        <v>311250</v>
      </c>
      <c r="F346" s="20" t="s">
        <v>14</v>
      </c>
      <c r="G346" s="21">
        <v>311250</v>
      </c>
      <c r="H346" s="23">
        <v>0</v>
      </c>
      <c r="I346" s="281" t="s">
        <v>21</v>
      </c>
    </row>
    <row r="347" spans="1:9" x14ac:dyDescent="0.25">
      <c r="A347" s="15" t="s">
        <v>248</v>
      </c>
      <c r="B347" s="16" t="s">
        <v>12</v>
      </c>
      <c r="C347" s="27" t="s">
        <v>1490</v>
      </c>
      <c r="D347" s="28">
        <v>45016</v>
      </c>
      <c r="E347" s="21">
        <v>202000</v>
      </c>
      <c r="F347" s="20" t="s">
        <v>14</v>
      </c>
      <c r="G347" s="21">
        <v>202000</v>
      </c>
      <c r="H347" s="23">
        <v>0</v>
      </c>
      <c r="I347" s="281" t="s">
        <v>21</v>
      </c>
    </row>
    <row r="348" spans="1:9" x14ac:dyDescent="0.25">
      <c r="A348" s="15" t="s">
        <v>248</v>
      </c>
      <c r="B348" s="16" t="s">
        <v>12</v>
      </c>
      <c r="C348" s="27" t="s">
        <v>1491</v>
      </c>
      <c r="D348" s="28">
        <v>44994</v>
      </c>
      <c r="E348" s="21">
        <v>4600000</v>
      </c>
      <c r="F348" s="20" t="s">
        <v>14</v>
      </c>
      <c r="G348" s="21">
        <v>0</v>
      </c>
      <c r="H348" s="21">
        <v>4600000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1492</v>
      </c>
      <c r="D349" s="28">
        <v>44994</v>
      </c>
      <c r="E349" s="21">
        <v>2900000</v>
      </c>
      <c r="F349" s="20" t="s">
        <v>14</v>
      </c>
      <c r="G349" s="21">
        <v>0</v>
      </c>
      <c r="H349" s="21">
        <v>2900000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1493</v>
      </c>
      <c r="D350" s="28">
        <v>44999</v>
      </c>
      <c r="E350" s="21">
        <v>2383500</v>
      </c>
      <c r="F350" s="20" t="s">
        <v>14</v>
      </c>
      <c r="G350" s="21">
        <v>0</v>
      </c>
      <c r="H350" s="21">
        <v>2383500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1494</v>
      </c>
      <c r="D351" s="28">
        <v>44999</v>
      </c>
      <c r="E351" s="21">
        <v>1135000</v>
      </c>
      <c r="F351" s="20" t="s">
        <v>14</v>
      </c>
      <c r="G351" s="21">
        <v>0</v>
      </c>
      <c r="H351" s="21">
        <v>1135000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1495</v>
      </c>
      <c r="D352" s="28">
        <v>44999</v>
      </c>
      <c r="E352" s="21">
        <v>2100000</v>
      </c>
      <c r="F352" s="20" t="s">
        <v>14</v>
      </c>
      <c r="G352" s="21">
        <v>0</v>
      </c>
      <c r="H352" s="21">
        <v>2100000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1496</v>
      </c>
      <c r="D353" s="28">
        <v>44999</v>
      </c>
      <c r="E353" s="21">
        <v>105000</v>
      </c>
      <c r="F353" s="20" t="s">
        <v>14</v>
      </c>
      <c r="G353" s="21">
        <v>0</v>
      </c>
      <c r="H353" s="21">
        <v>105000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1497</v>
      </c>
      <c r="D354" s="28">
        <v>45001</v>
      </c>
      <c r="E354" s="21">
        <v>475250</v>
      </c>
      <c r="F354" s="20" t="s">
        <v>14</v>
      </c>
      <c r="G354" s="21">
        <v>0</v>
      </c>
      <c r="H354" s="21">
        <v>475250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1498</v>
      </c>
      <c r="D355" s="28">
        <v>45005</v>
      </c>
      <c r="E355" s="21">
        <v>805000</v>
      </c>
      <c r="F355" s="20" t="s">
        <v>14</v>
      </c>
      <c r="G355" s="21">
        <v>0</v>
      </c>
      <c r="H355" s="21">
        <v>805000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1563</v>
      </c>
      <c r="D356" s="28">
        <v>45017</v>
      </c>
      <c r="E356" s="21">
        <v>6555000</v>
      </c>
      <c r="F356" s="20" t="s">
        <v>14</v>
      </c>
      <c r="G356" s="21">
        <v>0</v>
      </c>
      <c r="H356" s="21">
        <v>6555000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1564</v>
      </c>
      <c r="D357" s="28">
        <v>45029</v>
      </c>
      <c r="E357" s="21">
        <v>4255000</v>
      </c>
      <c r="F357" s="20" t="s">
        <v>14</v>
      </c>
      <c r="G357" s="21">
        <v>0</v>
      </c>
      <c r="H357" s="21">
        <v>4255000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80</v>
      </c>
      <c r="D358" s="28">
        <v>45029</v>
      </c>
      <c r="E358" s="21">
        <v>4255000</v>
      </c>
      <c r="F358" s="20" t="s">
        <v>14</v>
      </c>
      <c r="G358" s="21">
        <v>0</v>
      </c>
      <c r="H358" s="21">
        <v>4255000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1565</v>
      </c>
      <c r="D359" s="28">
        <v>45029</v>
      </c>
      <c r="E359" s="21">
        <v>925000</v>
      </c>
      <c r="F359" s="20" t="s">
        <v>14</v>
      </c>
      <c r="G359" s="21">
        <v>0</v>
      </c>
      <c r="H359" s="21">
        <v>925000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1566</v>
      </c>
      <c r="D360" s="28">
        <v>45029</v>
      </c>
      <c r="E360" s="21">
        <v>200000</v>
      </c>
      <c r="F360" s="20" t="s">
        <v>14</v>
      </c>
      <c r="G360" s="21">
        <v>0</v>
      </c>
      <c r="H360" s="21">
        <v>200000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1647</v>
      </c>
      <c r="D361" s="28">
        <v>45077</v>
      </c>
      <c r="E361" s="21">
        <v>3080500</v>
      </c>
      <c r="F361" s="20" t="s">
        <v>14</v>
      </c>
      <c r="G361" s="21">
        <v>0</v>
      </c>
      <c r="H361" s="21">
        <v>3080500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864</v>
      </c>
      <c r="D362" s="28">
        <v>45077</v>
      </c>
      <c r="E362" s="21">
        <v>1716800</v>
      </c>
      <c r="F362" s="20" t="s">
        <v>14</v>
      </c>
      <c r="G362" s="21">
        <v>0</v>
      </c>
      <c r="H362" s="21">
        <v>1716800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1648</v>
      </c>
      <c r="D363" s="28">
        <v>45053</v>
      </c>
      <c r="E363" s="21">
        <v>766666.59</v>
      </c>
      <c r="F363" s="20" t="s">
        <v>14</v>
      </c>
      <c r="G363" s="21">
        <v>0</v>
      </c>
      <c r="H363" s="21">
        <v>766666.59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1649</v>
      </c>
      <c r="D364" s="28">
        <v>45053</v>
      </c>
      <c r="E364" s="21">
        <v>733333.26</v>
      </c>
      <c r="F364" s="20" t="s">
        <v>14</v>
      </c>
      <c r="G364" s="21">
        <v>0</v>
      </c>
      <c r="H364" s="21">
        <v>733333.26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1650</v>
      </c>
      <c r="D365" s="28">
        <v>45054</v>
      </c>
      <c r="E365" s="21">
        <v>2968750</v>
      </c>
      <c r="F365" s="20" t="s">
        <v>14</v>
      </c>
      <c r="G365" s="21">
        <v>0</v>
      </c>
      <c r="H365" s="21">
        <v>2968750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1645</v>
      </c>
      <c r="D366" s="28">
        <v>45057</v>
      </c>
      <c r="E366" s="21">
        <v>1650000</v>
      </c>
      <c r="F366" s="20" t="s">
        <v>14</v>
      </c>
      <c r="G366" s="21">
        <v>0</v>
      </c>
      <c r="H366" s="21">
        <v>1650000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1646</v>
      </c>
      <c r="D367" s="28">
        <v>45057</v>
      </c>
      <c r="E367" s="21">
        <v>3700000</v>
      </c>
      <c r="F367" s="20" t="s">
        <v>14</v>
      </c>
      <c r="G367" s="21">
        <v>0</v>
      </c>
      <c r="H367" s="21">
        <v>3700000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1651</v>
      </c>
      <c r="D368" s="28">
        <v>45057</v>
      </c>
      <c r="E368" s="21">
        <v>5735000</v>
      </c>
      <c r="F368" s="20" t="s">
        <v>14</v>
      </c>
      <c r="G368" s="21">
        <v>0</v>
      </c>
      <c r="H368" s="21">
        <v>5735000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1652</v>
      </c>
      <c r="D369" s="28">
        <v>45057</v>
      </c>
      <c r="E369" s="21">
        <v>2900000</v>
      </c>
      <c r="F369" s="20" t="s">
        <v>14</v>
      </c>
      <c r="G369" s="21">
        <v>0</v>
      </c>
      <c r="H369" s="21">
        <v>2900000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1653</v>
      </c>
      <c r="D370" s="28">
        <v>45057</v>
      </c>
      <c r="E370" s="21">
        <v>2035000</v>
      </c>
      <c r="F370" s="20" t="s">
        <v>14</v>
      </c>
      <c r="G370" s="21">
        <v>0</v>
      </c>
      <c r="H370" s="21">
        <v>2035000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1654</v>
      </c>
      <c r="D371" s="28">
        <v>45057</v>
      </c>
      <c r="E371" s="21">
        <v>370000</v>
      </c>
      <c r="F371" s="20" t="s">
        <v>14</v>
      </c>
      <c r="G371" s="21">
        <v>0</v>
      </c>
      <c r="H371" s="21">
        <v>370000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1655</v>
      </c>
      <c r="D372" s="28">
        <v>45059</v>
      </c>
      <c r="E372" s="21">
        <v>4242000</v>
      </c>
      <c r="F372" s="20" t="s">
        <v>14</v>
      </c>
      <c r="G372" s="21">
        <v>0</v>
      </c>
      <c r="H372" s="21">
        <v>4242000</v>
      </c>
      <c r="I372" s="281" t="s">
        <v>15</v>
      </c>
    </row>
    <row r="373" spans="1:9" x14ac:dyDescent="0.25">
      <c r="A373" s="15" t="s">
        <v>290</v>
      </c>
      <c r="B373" s="16" t="s">
        <v>12</v>
      </c>
      <c r="C373" s="16" t="s">
        <v>291</v>
      </c>
      <c r="D373" s="18">
        <v>43132</v>
      </c>
      <c r="E373" s="26">
        <v>14750</v>
      </c>
      <c r="F373" s="20" t="s">
        <v>14</v>
      </c>
      <c r="G373" s="21">
        <v>0</v>
      </c>
      <c r="H373" s="23">
        <v>14750</v>
      </c>
      <c r="I373" s="281" t="s">
        <v>19</v>
      </c>
    </row>
    <row r="374" spans="1:9" x14ac:dyDescent="0.25">
      <c r="A374" s="15" t="s">
        <v>292</v>
      </c>
      <c r="B374" s="16" t="s">
        <v>12</v>
      </c>
      <c r="C374" s="16" t="s">
        <v>293</v>
      </c>
      <c r="D374" s="18">
        <v>43862</v>
      </c>
      <c r="E374" s="26">
        <v>50732.15</v>
      </c>
      <c r="F374" s="20" t="s">
        <v>14</v>
      </c>
      <c r="G374" s="21">
        <v>0</v>
      </c>
      <c r="H374" s="23">
        <v>50732.15</v>
      </c>
      <c r="I374" s="281" t="s">
        <v>19</v>
      </c>
    </row>
    <row r="375" spans="1:9" x14ac:dyDescent="0.25">
      <c r="A375" s="15" t="s">
        <v>292</v>
      </c>
      <c r="B375" s="16" t="s">
        <v>12</v>
      </c>
      <c r="C375" s="17" t="s">
        <v>294</v>
      </c>
      <c r="D375" s="24">
        <v>43983</v>
      </c>
      <c r="E375" s="21">
        <v>142160.66</v>
      </c>
      <c r="F375" s="20" t="s">
        <v>14</v>
      </c>
      <c r="G375" s="21">
        <v>0</v>
      </c>
      <c r="H375" s="23">
        <v>142160.66</v>
      </c>
      <c r="I375" s="281" t="s">
        <v>19</v>
      </c>
    </row>
    <row r="376" spans="1:9" x14ac:dyDescent="0.25">
      <c r="A376" s="15" t="s">
        <v>292</v>
      </c>
      <c r="B376" s="16" t="s">
        <v>12</v>
      </c>
      <c r="C376" s="17" t="s">
        <v>295</v>
      </c>
      <c r="D376" s="24">
        <v>44105</v>
      </c>
      <c r="E376" s="21">
        <v>50730.15</v>
      </c>
      <c r="F376" s="20" t="s">
        <v>14</v>
      </c>
      <c r="G376" s="21">
        <v>0</v>
      </c>
      <c r="H376" s="23">
        <v>50730.15</v>
      </c>
      <c r="I376" s="281" t="s">
        <v>19</v>
      </c>
    </row>
    <row r="377" spans="1:9" x14ac:dyDescent="0.25">
      <c r="A377" s="15" t="s">
        <v>292</v>
      </c>
      <c r="B377" s="16" t="s">
        <v>12</v>
      </c>
      <c r="C377" s="16" t="s">
        <v>296</v>
      </c>
      <c r="D377" s="24">
        <v>44348</v>
      </c>
      <c r="E377" s="21">
        <v>50730.15</v>
      </c>
      <c r="F377" s="20" t="s">
        <v>14</v>
      </c>
      <c r="G377" s="21">
        <v>0</v>
      </c>
      <c r="H377" s="23">
        <v>50730.15</v>
      </c>
      <c r="I377" s="281" t="s">
        <v>15</v>
      </c>
    </row>
    <row r="378" spans="1:9" x14ac:dyDescent="0.25">
      <c r="A378" s="15" t="s">
        <v>292</v>
      </c>
      <c r="B378" s="16" t="s">
        <v>12</v>
      </c>
      <c r="C378" s="17" t="s">
        <v>297</v>
      </c>
      <c r="D378" s="24">
        <v>44348</v>
      </c>
      <c r="E378" s="21">
        <v>116253.52</v>
      </c>
      <c r="F378" s="20" t="s">
        <v>14</v>
      </c>
      <c r="G378" s="21">
        <v>0</v>
      </c>
      <c r="H378" s="23">
        <v>116253.52</v>
      </c>
      <c r="I378" s="281" t="s">
        <v>15</v>
      </c>
    </row>
    <row r="379" spans="1:9" x14ac:dyDescent="0.25">
      <c r="A379" s="15" t="s">
        <v>292</v>
      </c>
      <c r="B379" s="16" t="s">
        <v>12</v>
      </c>
      <c r="C379" s="17" t="s">
        <v>1350</v>
      </c>
      <c r="D379" s="24">
        <v>44928</v>
      </c>
      <c r="E379" s="21">
        <v>30798.240000000002</v>
      </c>
      <c r="F379" s="20" t="s">
        <v>14</v>
      </c>
      <c r="G379" s="21">
        <v>0</v>
      </c>
      <c r="H379" s="21">
        <v>30798.240000000002</v>
      </c>
      <c r="I379" s="281" t="s">
        <v>15</v>
      </c>
    </row>
    <row r="380" spans="1:9" x14ac:dyDescent="0.25">
      <c r="A380" s="15" t="s">
        <v>292</v>
      </c>
      <c r="B380" s="16" t="s">
        <v>12</v>
      </c>
      <c r="C380" s="17" t="s">
        <v>1351</v>
      </c>
      <c r="D380" s="24">
        <v>44928</v>
      </c>
      <c r="E380" s="21">
        <v>172088.77</v>
      </c>
      <c r="F380" s="20" t="s">
        <v>14</v>
      </c>
      <c r="G380" s="21">
        <v>172088.77</v>
      </c>
      <c r="H380" s="21">
        <v>0</v>
      </c>
      <c r="I380" s="281" t="s">
        <v>21</v>
      </c>
    </row>
    <row r="381" spans="1:9" x14ac:dyDescent="0.25">
      <c r="A381" s="15" t="s">
        <v>292</v>
      </c>
      <c r="B381" s="16" t="s">
        <v>12</v>
      </c>
      <c r="C381" s="17" t="s">
        <v>1352</v>
      </c>
      <c r="D381" s="24">
        <v>44928</v>
      </c>
      <c r="E381" s="21">
        <v>85649.97</v>
      </c>
      <c r="F381" s="20" t="s">
        <v>14</v>
      </c>
      <c r="G381" s="21">
        <v>0</v>
      </c>
      <c r="H381" s="21">
        <v>85649.97</v>
      </c>
      <c r="I381" s="281" t="s">
        <v>15</v>
      </c>
    </row>
    <row r="382" spans="1:9" x14ac:dyDescent="0.25">
      <c r="A382" s="15" t="s">
        <v>292</v>
      </c>
      <c r="B382" s="16" t="s">
        <v>12</v>
      </c>
      <c r="C382" s="17" t="s">
        <v>1353</v>
      </c>
      <c r="D382" s="24">
        <v>44928</v>
      </c>
      <c r="E382" s="21">
        <v>8880</v>
      </c>
      <c r="F382" s="20" t="s">
        <v>14</v>
      </c>
      <c r="G382" s="21">
        <v>0</v>
      </c>
      <c r="H382" s="21">
        <v>8880</v>
      </c>
      <c r="I382" s="281" t="s">
        <v>15</v>
      </c>
    </row>
    <row r="383" spans="1:9" x14ac:dyDescent="0.25">
      <c r="A383" s="15" t="s">
        <v>292</v>
      </c>
      <c r="B383" s="16" t="s">
        <v>12</v>
      </c>
      <c r="C383" s="17" t="s">
        <v>1354</v>
      </c>
      <c r="D383" s="24">
        <v>44928</v>
      </c>
      <c r="E383" s="21">
        <v>552080</v>
      </c>
      <c r="F383" s="20" t="s">
        <v>14</v>
      </c>
      <c r="G383" s="21">
        <v>0</v>
      </c>
      <c r="H383" s="21">
        <v>552080</v>
      </c>
      <c r="I383" s="281" t="s">
        <v>15</v>
      </c>
    </row>
    <row r="384" spans="1:9" x14ac:dyDescent="0.25">
      <c r="A384" s="15" t="s">
        <v>292</v>
      </c>
      <c r="B384" s="16" t="s">
        <v>12</v>
      </c>
      <c r="C384" s="17" t="s">
        <v>1355</v>
      </c>
      <c r="D384" s="24">
        <v>44928</v>
      </c>
      <c r="E384" s="21">
        <v>29320</v>
      </c>
      <c r="F384" s="20" t="s">
        <v>14</v>
      </c>
      <c r="G384" s="21">
        <v>29320</v>
      </c>
      <c r="H384" s="21">
        <v>0</v>
      </c>
      <c r="I384" s="281" t="s">
        <v>21</v>
      </c>
    </row>
    <row r="385" spans="1:9" x14ac:dyDescent="0.25">
      <c r="A385" s="15" t="s">
        <v>292</v>
      </c>
      <c r="B385" s="16" t="s">
        <v>12</v>
      </c>
      <c r="C385" s="17" t="s">
        <v>298</v>
      </c>
      <c r="D385" s="24">
        <v>44927</v>
      </c>
      <c r="E385" s="21">
        <v>23954.26</v>
      </c>
      <c r="F385" s="20" t="s">
        <v>14</v>
      </c>
      <c r="G385" s="21">
        <v>0</v>
      </c>
      <c r="H385" s="21">
        <v>23954.26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1266</v>
      </c>
      <c r="D386" s="24">
        <v>45077</v>
      </c>
      <c r="E386" s="21">
        <v>931480</v>
      </c>
      <c r="F386" s="20" t="s">
        <v>14</v>
      </c>
      <c r="G386" s="21">
        <v>0</v>
      </c>
      <c r="H386" s="21">
        <v>931480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1714</v>
      </c>
      <c r="D387" s="24">
        <v>45077</v>
      </c>
      <c r="E387" s="21">
        <v>1106160.1200000001</v>
      </c>
      <c r="F387" s="20" t="s">
        <v>14</v>
      </c>
      <c r="G387" s="21">
        <v>0</v>
      </c>
      <c r="H387" s="21">
        <v>1106160.1200000001</v>
      </c>
      <c r="I387" s="281" t="s">
        <v>15</v>
      </c>
    </row>
    <row r="388" spans="1:9" x14ac:dyDescent="0.25">
      <c r="A388" s="15" t="s">
        <v>292</v>
      </c>
      <c r="B388" s="16" t="s">
        <v>12</v>
      </c>
      <c r="C388" s="17" t="s">
        <v>1715</v>
      </c>
      <c r="D388" s="24">
        <v>45077</v>
      </c>
      <c r="E388" s="21">
        <v>543295</v>
      </c>
      <c r="F388" s="20" t="s">
        <v>14</v>
      </c>
      <c r="G388" s="21">
        <v>0</v>
      </c>
      <c r="H388" s="21">
        <v>543295</v>
      </c>
      <c r="I388" s="281" t="s">
        <v>15</v>
      </c>
    </row>
    <row r="389" spans="1:9" x14ac:dyDescent="0.25">
      <c r="A389" s="15" t="s">
        <v>292</v>
      </c>
      <c r="B389" s="16" t="s">
        <v>12</v>
      </c>
      <c r="C389" s="17" t="s">
        <v>1716</v>
      </c>
      <c r="D389" s="24">
        <v>45077</v>
      </c>
      <c r="E389" s="21">
        <v>996830</v>
      </c>
      <c r="F389" s="20" t="s">
        <v>14</v>
      </c>
      <c r="G389" s="21">
        <v>0</v>
      </c>
      <c r="H389" s="21">
        <v>996830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1718</v>
      </c>
      <c r="D390" s="24">
        <v>45077</v>
      </c>
      <c r="E390" s="21">
        <v>27750</v>
      </c>
      <c r="F390" s="20" t="s">
        <v>14</v>
      </c>
      <c r="G390" s="21">
        <v>0</v>
      </c>
      <c r="H390" s="21">
        <v>27750</v>
      </c>
      <c r="I390" s="281" t="s">
        <v>15</v>
      </c>
    </row>
    <row r="391" spans="1:9" x14ac:dyDescent="0.25">
      <c r="A391" s="15" t="s">
        <v>292</v>
      </c>
      <c r="B391" s="16" t="s">
        <v>12</v>
      </c>
      <c r="C391" s="17" t="s">
        <v>1593</v>
      </c>
      <c r="D391" s="24">
        <v>45077</v>
      </c>
      <c r="E391" s="21">
        <v>172088.77</v>
      </c>
      <c r="F391" s="20" t="s">
        <v>14</v>
      </c>
      <c r="G391" s="21">
        <v>0</v>
      </c>
      <c r="H391" s="21">
        <v>172088.77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1213</v>
      </c>
      <c r="D392" s="24">
        <v>45077</v>
      </c>
      <c r="E392" s="21">
        <v>19330</v>
      </c>
      <c r="F392" s="20" t="s">
        <v>14</v>
      </c>
      <c r="G392" s="21">
        <v>0</v>
      </c>
      <c r="H392" s="21">
        <v>19330</v>
      </c>
      <c r="I392" s="281" t="s">
        <v>15</v>
      </c>
    </row>
    <row r="393" spans="1:9" x14ac:dyDescent="0.25">
      <c r="A393" s="15" t="s">
        <v>292</v>
      </c>
      <c r="B393" s="16" t="s">
        <v>12</v>
      </c>
      <c r="C393" s="17" t="s">
        <v>1717</v>
      </c>
      <c r="D393" s="24">
        <v>45077</v>
      </c>
      <c r="E393" s="21">
        <v>935853.42</v>
      </c>
      <c r="F393" s="20" t="s">
        <v>14</v>
      </c>
      <c r="G393" s="21">
        <v>0</v>
      </c>
      <c r="H393" s="21">
        <v>935853.42</v>
      </c>
      <c r="I393" s="281" t="s">
        <v>15</v>
      </c>
    </row>
    <row r="394" spans="1:9" x14ac:dyDescent="0.25">
      <c r="A394" s="15" t="s">
        <v>292</v>
      </c>
      <c r="B394" s="16" t="s">
        <v>12</v>
      </c>
      <c r="C394" s="17" t="s">
        <v>229</v>
      </c>
      <c r="D394" s="24">
        <v>45077</v>
      </c>
      <c r="E394" s="21">
        <v>36705.58</v>
      </c>
      <c r="F394" s="20" t="s">
        <v>14</v>
      </c>
      <c r="G394" s="21">
        <v>0</v>
      </c>
      <c r="H394" s="21">
        <v>36705.58</v>
      </c>
      <c r="I394" s="281" t="s">
        <v>15</v>
      </c>
    </row>
    <row r="395" spans="1:9" x14ac:dyDescent="0.25">
      <c r="A395" s="15" t="s">
        <v>301</v>
      </c>
      <c r="B395" s="16" t="s">
        <v>12</v>
      </c>
      <c r="C395" s="16" t="s">
        <v>302</v>
      </c>
      <c r="D395" s="18">
        <v>43535</v>
      </c>
      <c r="E395" s="26">
        <v>37907</v>
      </c>
      <c r="F395" s="20" t="s">
        <v>14</v>
      </c>
      <c r="G395" s="21">
        <v>0</v>
      </c>
      <c r="H395" s="23">
        <v>37907</v>
      </c>
      <c r="I395" s="281" t="s">
        <v>19</v>
      </c>
    </row>
    <row r="396" spans="1:9" x14ac:dyDescent="0.25">
      <c r="A396" s="15" t="s">
        <v>303</v>
      </c>
      <c r="B396" s="16" t="s">
        <v>12</v>
      </c>
      <c r="C396" s="16" t="s">
        <v>304</v>
      </c>
      <c r="D396" s="18">
        <v>43282</v>
      </c>
      <c r="E396" s="26">
        <v>14000</v>
      </c>
      <c r="F396" s="20" t="s">
        <v>14</v>
      </c>
      <c r="G396" s="21">
        <v>0</v>
      </c>
      <c r="H396" s="23">
        <v>14000</v>
      </c>
      <c r="I396" s="281" t="s">
        <v>19</v>
      </c>
    </row>
    <row r="397" spans="1:9" x14ac:dyDescent="0.25">
      <c r="A397" s="15" t="s">
        <v>305</v>
      </c>
      <c r="B397" s="16" t="s">
        <v>12</v>
      </c>
      <c r="C397" s="17" t="s">
        <v>306</v>
      </c>
      <c r="D397" s="24">
        <v>43983</v>
      </c>
      <c r="E397" s="21">
        <v>59375</v>
      </c>
      <c r="F397" s="20" t="s">
        <v>14</v>
      </c>
      <c r="G397" s="21">
        <v>0</v>
      </c>
      <c r="H397" s="23">
        <v>59375</v>
      </c>
      <c r="I397" s="281" t="s">
        <v>19</v>
      </c>
    </row>
    <row r="398" spans="1:9" x14ac:dyDescent="0.25">
      <c r="A398" s="15" t="s">
        <v>305</v>
      </c>
      <c r="B398" s="16" t="s">
        <v>12</v>
      </c>
      <c r="C398" s="17" t="s">
        <v>307</v>
      </c>
      <c r="D398" s="24">
        <v>43983</v>
      </c>
      <c r="E398" s="21">
        <v>28000</v>
      </c>
      <c r="F398" s="20" t="s">
        <v>14</v>
      </c>
      <c r="G398" s="21">
        <v>0</v>
      </c>
      <c r="H398" s="23">
        <v>28000</v>
      </c>
      <c r="I398" s="281" t="s">
        <v>19</v>
      </c>
    </row>
    <row r="399" spans="1:9" x14ac:dyDescent="0.25">
      <c r="A399" s="15" t="s">
        <v>305</v>
      </c>
      <c r="B399" s="16" t="s">
        <v>12</v>
      </c>
      <c r="C399" s="17" t="s">
        <v>308</v>
      </c>
      <c r="D399" s="24">
        <v>43983</v>
      </c>
      <c r="E399" s="21">
        <v>5888</v>
      </c>
      <c r="F399" s="20" t="s">
        <v>14</v>
      </c>
      <c r="G399" s="21">
        <v>0</v>
      </c>
      <c r="H399" s="23">
        <v>5888</v>
      </c>
      <c r="I399" s="281" t="s">
        <v>19</v>
      </c>
    </row>
    <row r="400" spans="1:9" x14ac:dyDescent="0.25">
      <c r="A400" s="15" t="s">
        <v>305</v>
      </c>
      <c r="B400" s="16" t="s">
        <v>12</v>
      </c>
      <c r="C400" s="17" t="s">
        <v>309</v>
      </c>
      <c r="D400" s="24">
        <v>43983</v>
      </c>
      <c r="E400" s="21">
        <v>20875</v>
      </c>
      <c r="F400" s="20" t="s">
        <v>14</v>
      </c>
      <c r="G400" s="21">
        <v>0</v>
      </c>
      <c r="H400" s="23">
        <v>20875</v>
      </c>
      <c r="I400" s="281" t="s">
        <v>19</v>
      </c>
    </row>
    <row r="401" spans="1:9" x14ac:dyDescent="0.25">
      <c r="A401" s="15" t="s">
        <v>305</v>
      </c>
      <c r="B401" s="16" t="s">
        <v>12</v>
      </c>
      <c r="C401" s="17" t="s">
        <v>310</v>
      </c>
      <c r="D401" s="24">
        <v>44348</v>
      </c>
      <c r="E401" s="21">
        <v>58316</v>
      </c>
      <c r="F401" s="20" t="s">
        <v>14</v>
      </c>
      <c r="G401" s="21">
        <v>0</v>
      </c>
      <c r="H401" s="23">
        <v>58316</v>
      </c>
      <c r="I401" s="281" t="s">
        <v>15</v>
      </c>
    </row>
    <row r="402" spans="1:9" x14ac:dyDescent="0.25">
      <c r="A402" s="15" t="s">
        <v>305</v>
      </c>
      <c r="B402" s="16" t="s">
        <v>12</v>
      </c>
      <c r="C402" s="17" t="s">
        <v>1357</v>
      </c>
      <c r="D402" s="24">
        <v>44348</v>
      </c>
      <c r="E402" s="21">
        <v>204443</v>
      </c>
      <c r="F402" s="20" t="s">
        <v>14</v>
      </c>
      <c r="G402" s="21">
        <v>0</v>
      </c>
      <c r="H402" s="21">
        <v>204443</v>
      </c>
      <c r="I402" s="281" t="s">
        <v>15</v>
      </c>
    </row>
    <row r="403" spans="1:9" x14ac:dyDescent="0.25">
      <c r="A403" s="15" t="s">
        <v>305</v>
      </c>
      <c r="B403" s="16" t="s">
        <v>12</v>
      </c>
      <c r="C403" s="17" t="s">
        <v>1361</v>
      </c>
      <c r="D403" s="24">
        <v>44348</v>
      </c>
      <c r="E403" s="21">
        <v>21290</v>
      </c>
      <c r="F403" s="20" t="s">
        <v>14</v>
      </c>
      <c r="G403" s="21">
        <v>0</v>
      </c>
      <c r="H403" s="21">
        <v>21290</v>
      </c>
      <c r="I403" s="281" t="s">
        <v>15</v>
      </c>
    </row>
    <row r="404" spans="1:9" x14ac:dyDescent="0.25">
      <c r="A404" s="15" t="s">
        <v>305</v>
      </c>
      <c r="B404" s="16" t="s">
        <v>12</v>
      </c>
      <c r="C404" s="17" t="s">
        <v>311</v>
      </c>
      <c r="D404" s="24">
        <v>44348</v>
      </c>
      <c r="E404" s="21">
        <v>11675</v>
      </c>
      <c r="F404" s="20" t="s">
        <v>14</v>
      </c>
      <c r="G404" s="21">
        <v>0</v>
      </c>
      <c r="H404" s="23">
        <v>11675</v>
      </c>
      <c r="I404" s="281" t="s">
        <v>15</v>
      </c>
    </row>
    <row r="405" spans="1:9" x14ac:dyDescent="0.25">
      <c r="A405" s="15" t="s">
        <v>305</v>
      </c>
      <c r="B405" s="16" t="s">
        <v>12</v>
      </c>
      <c r="C405" s="17" t="s">
        <v>312</v>
      </c>
      <c r="D405" s="24">
        <v>44348</v>
      </c>
      <c r="E405" s="21">
        <v>9416</v>
      </c>
      <c r="F405" s="20" t="s">
        <v>14</v>
      </c>
      <c r="G405" s="21">
        <v>0</v>
      </c>
      <c r="H405" s="23">
        <v>9416</v>
      </c>
      <c r="I405" s="281" t="s">
        <v>15</v>
      </c>
    </row>
    <row r="406" spans="1:9" x14ac:dyDescent="0.25">
      <c r="A406" s="15" t="s">
        <v>305</v>
      </c>
      <c r="B406" s="16" t="s">
        <v>12</v>
      </c>
      <c r="C406" s="17" t="s">
        <v>1592</v>
      </c>
      <c r="D406" s="24">
        <v>45017</v>
      </c>
      <c r="E406" s="21">
        <v>337000</v>
      </c>
      <c r="F406" s="20" t="s">
        <v>14</v>
      </c>
      <c r="G406" s="21">
        <v>0</v>
      </c>
      <c r="H406" s="21">
        <v>337000</v>
      </c>
      <c r="I406" s="281" t="s">
        <v>21</v>
      </c>
    </row>
    <row r="407" spans="1:9" x14ac:dyDescent="0.25">
      <c r="A407" s="33" t="s">
        <v>288</v>
      </c>
      <c r="B407" s="16" t="s">
        <v>12</v>
      </c>
      <c r="C407" s="17" t="s">
        <v>1546</v>
      </c>
      <c r="D407" s="24">
        <v>45016</v>
      </c>
      <c r="E407" s="21">
        <v>239599.98</v>
      </c>
      <c r="F407" s="20" t="s">
        <v>14</v>
      </c>
      <c r="G407" s="21">
        <v>239599.98</v>
      </c>
      <c r="H407" s="21">
        <v>0</v>
      </c>
      <c r="I407" s="281" t="s">
        <v>21</v>
      </c>
    </row>
    <row r="408" spans="1:9" x14ac:dyDescent="0.25">
      <c r="A408" s="33" t="s">
        <v>288</v>
      </c>
      <c r="B408" s="16" t="s">
        <v>12</v>
      </c>
      <c r="C408" s="17" t="s">
        <v>1328</v>
      </c>
      <c r="D408" s="24">
        <v>45031</v>
      </c>
      <c r="E408" s="21">
        <v>21645.83</v>
      </c>
      <c r="F408" s="20" t="s">
        <v>14</v>
      </c>
      <c r="G408" s="21">
        <v>21645.83</v>
      </c>
      <c r="H408" s="21">
        <v>0</v>
      </c>
      <c r="I408" s="281" t="s">
        <v>21</v>
      </c>
    </row>
    <row r="409" spans="1:9" x14ac:dyDescent="0.25">
      <c r="A409" s="33" t="s">
        <v>288</v>
      </c>
      <c r="B409" s="16" t="s">
        <v>12</v>
      </c>
      <c r="C409" s="17" t="s">
        <v>1330</v>
      </c>
      <c r="D409" s="24">
        <v>45037</v>
      </c>
      <c r="E409" s="21">
        <v>304000</v>
      </c>
      <c r="F409" s="20" t="s">
        <v>14</v>
      </c>
      <c r="G409" s="21">
        <v>0</v>
      </c>
      <c r="H409" s="21">
        <v>304000</v>
      </c>
      <c r="I409" s="281" t="s">
        <v>15</v>
      </c>
    </row>
    <row r="410" spans="1:9" x14ac:dyDescent="0.25">
      <c r="A410" s="33" t="s">
        <v>288</v>
      </c>
      <c r="B410" s="16" t="s">
        <v>12</v>
      </c>
      <c r="C410" s="17" t="s">
        <v>1626</v>
      </c>
      <c r="D410" s="24">
        <v>45037</v>
      </c>
      <c r="E410" s="21">
        <v>16000</v>
      </c>
      <c r="F410" s="20" t="s">
        <v>14</v>
      </c>
      <c r="G410" s="21">
        <v>0</v>
      </c>
      <c r="H410" s="21">
        <v>16000</v>
      </c>
      <c r="I410" s="281" t="s">
        <v>15</v>
      </c>
    </row>
    <row r="411" spans="1:9" x14ac:dyDescent="0.25">
      <c r="A411" s="25" t="s">
        <v>313</v>
      </c>
      <c r="B411" s="16" t="s">
        <v>12</v>
      </c>
      <c r="C411" s="17" t="s">
        <v>314</v>
      </c>
      <c r="D411" s="24">
        <v>43983</v>
      </c>
      <c r="E411" s="21">
        <v>9915</v>
      </c>
      <c r="F411" s="20" t="s">
        <v>14</v>
      </c>
      <c r="G411" s="21">
        <v>0</v>
      </c>
      <c r="H411" s="23">
        <v>9915</v>
      </c>
      <c r="I411" s="281" t="s">
        <v>19</v>
      </c>
    </row>
    <row r="412" spans="1:9" x14ac:dyDescent="0.25">
      <c r="A412" s="25" t="s">
        <v>313</v>
      </c>
      <c r="B412" s="16" t="s">
        <v>12</v>
      </c>
      <c r="C412" s="17" t="s">
        <v>315</v>
      </c>
      <c r="D412" s="24">
        <v>43983</v>
      </c>
      <c r="E412" s="21">
        <v>9400</v>
      </c>
      <c r="F412" s="20" t="s">
        <v>14</v>
      </c>
      <c r="G412" s="21">
        <v>0</v>
      </c>
      <c r="H412" s="23">
        <v>9400</v>
      </c>
      <c r="I412" s="281" t="s">
        <v>19</v>
      </c>
    </row>
    <row r="413" spans="1:9" x14ac:dyDescent="0.25">
      <c r="A413" s="25" t="s">
        <v>313</v>
      </c>
      <c r="B413" s="16" t="s">
        <v>12</v>
      </c>
      <c r="C413" s="17" t="s">
        <v>1371</v>
      </c>
      <c r="D413" s="24" t="s">
        <v>1372</v>
      </c>
      <c r="E413" s="21">
        <v>57542.06</v>
      </c>
      <c r="F413" s="20" t="s">
        <v>14</v>
      </c>
      <c r="G413" s="21">
        <v>0</v>
      </c>
      <c r="H413" s="21">
        <v>57542.06</v>
      </c>
      <c r="I413" s="281" t="s">
        <v>19</v>
      </c>
    </row>
    <row r="414" spans="1:9" x14ac:dyDescent="0.25">
      <c r="A414" s="25" t="s">
        <v>313</v>
      </c>
      <c r="B414" s="16" t="s">
        <v>12</v>
      </c>
      <c r="C414" s="17" t="s">
        <v>1373</v>
      </c>
      <c r="D414" s="24" t="s">
        <v>1372</v>
      </c>
      <c r="E414" s="21">
        <v>415015.98</v>
      </c>
      <c r="F414" s="20" t="s">
        <v>14</v>
      </c>
      <c r="G414" s="21">
        <v>0</v>
      </c>
      <c r="H414" s="21">
        <v>415015.98</v>
      </c>
      <c r="I414" s="281" t="s">
        <v>19</v>
      </c>
    </row>
    <row r="415" spans="1:9" x14ac:dyDescent="0.25">
      <c r="A415" s="25" t="s">
        <v>313</v>
      </c>
      <c r="B415" s="16" t="s">
        <v>12</v>
      </c>
      <c r="C415" s="32" t="s">
        <v>316</v>
      </c>
      <c r="D415" s="24">
        <v>44348</v>
      </c>
      <c r="E415" s="21">
        <v>67880.179999999993</v>
      </c>
      <c r="F415" s="20" t="s">
        <v>14</v>
      </c>
      <c r="G415" s="21">
        <v>0</v>
      </c>
      <c r="H415" s="23">
        <v>67880.179999999993</v>
      </c>
      <c r="I415" s="281" t="s">
        <v>15</v>
      </c>
    </row>
    <row r="416" spans="1:9" x14ac:dyDescent="0.25">
      <c r="A416" s="25" t="s">
        <v>313</v>
      </c>
      <c r="B416" s="16" t="s">
        <v>12</v>
      </c>
      <c r="C416" s="32" t="s">
        <v>483</v>
      </c>
      <c r="D416" s="24">
        <v>45004</v>
      </c>
      <c r="E416" s="21">
        <v>357589.84</v>
      </c>
      <c r="F416" s="20" t="s">
        <v>14</v>
      </c>
      <c r="G416" s="21">
        <v>0</v>
      </c>
      <c r="H416" s="21">
        <v>357589.84</v>
      </c>
      <c r="I416" s="281" t="s">
        <v>15</v>
      </c>
    </row>
    <row r="417" spans="1:9" x14ac:dyDescent="0.25">
      <c r="A417" s="25" t="s">
        <v>313</v>
      </c>
      <c r="B417" s="16" t="s">
        <v>12</v>
      </c>
      <c r="C417" s="32" t="s">
        <v>1709</v>
      </c>
      <c r="D417" s="24">
        <v>45047</v>
      </c>
      <c r="E417" s="21">
        <v>16000</v>
      </c>
      <c r="F417" s="20" t="s">
        <v>14</v>
      </c>
      <c r="G417" s="21">
        <v>0</v>
      </c>
      <c r="H417" s="21">
        <v>16000</v>
      </c>
      <c r="I417" s="281" t="s">
        <v>15</v>
      </c>
    </row>
    <row r="418" spans="1:9" x14ac:dyDescent="0.25">
      <c r="A418" s="15" t="s">
        <v>317</v>
      </c>
      <c r="B418" s="16" t="s">
        <v>12</v>
      </c>
      <c r="C418" s="16">
        <v>12456</v>
      </c>
      <c r="D418" s="18">
        <v>43133</v>
      </c>
      <c r="E418" s="26">
        <v>41750</v>
      </c>
      <c r="F418" s="20" t="s">
        <v>14</v>
      </c>
      <c r="G418" s="21">
        <v>0</v>
      </c>
      <c r="H418" s="23">
        <v>41750</v>
      </c>
      <c r="I418" s="281" t="s">
        <v>19</v>
      </c>
    </row>
    <row r="419" spans="1:9" x14ac:dyDescent="0.25">
      <c r="A419" s="15" t="s">
        <v>317</v>
      </c>
      <c r="B419" s="16" t="s">
        <v>12</v>
      </c>
      <c r="C419" s="16" t="s">
        <v>318</v>
      </c>
      <c r="D419" s="18">
        <v>43983</v>
      </c>
      <c r="E419" s="19">
        <v>56500</v>
      </c>
      <c r="F419" s="20" t="s">
        <v>14</v>
      </c>
      <c r="G419" s="21">
        <v>0</v>
      </c>
      <c r="H419" s="23">
        <v>56500</v>
      </c>
      <c r="I419" s="281" t="s">
        <v>19</v>
      </c>
    </row>
    <row r="420" spans="1:9" x14ac:dyDescent="0.25">
      <c r="A420" s="15" t="s">
        <v>317</v>
      </c>
      <c r="B420" s="16" t="s">
        <v>12</v>
      </c>
      <c r="C420" s="16" t="s">
        <v>1374</v>
      </c>
      <c r="D420" s="18" t="s">
        <v>1375</v>
      </c>
      <c r="E420" s="19">
        <v>1909590.25</v>
      </c>
      <c r="F420" s="20" t="s">
        <v>14</v>
      </c>
      <c r="G420" s="21">
        <v>0</v>
      </c>
      <c r="H420" s="19">
        <v>1909590.25</v>
      </c>
      <c r="I420" s="281" t="s">
        <v>19</v>
      </c>
    </row>
    <row r="421" spans="1:9" x14ac:dyDescent="0.25">
      <c r="A421" s="15" t="s">
        <v>317</v>
      </c>
      <c r="B421" s="16" t="s">
        <v>12</v>
      </c>
      <c r="C421" s="16" t="s">
        <v>62</v>
      </c>
      <c r="D421" s="18">
        <v>44348</v>
      </c>
      <c r="E421" s="19">
        <v>41000</v>
      </c>
      <c r="F421" s="20" t="s">
        <v>14</v>
      </c>
      <c r="G421" s="21">
        <v>0</v>
      </c>
      <c r="H421" s="23">
        <v>41000</v>
      </c>
      <c r="I421" s="281" t="s">
        <v>19</v>
      </c>
    </row>
    <row r="422" spans="1:9" x14ac:dyDescent="0.25">
      <c r="A422" s="15" t="s">
        <v>320</v>
      </c>
      <c r="B422" s="16" t="s">
        <v>12</v>
      </c>
      <c r="C422" s="17" t="s">
        <v>321</v>
      </c>
      <c r="D422" s="24">
        <v>43983</v>
      </c>
      <c r="E422" s="21">
        <v>34200</v>
      </c>
      <c r="F422" s="20" t="s">
        <v>14</v>
      </c>
      <c r="G422" s="21">
        <v>0</v>
      </c>
      <c r="H422" s="23">
        <v>34200</v>
      </c>
      <c r="I422" s="281" t="s">
        <v>19</v>
      </c>
    </row>
    <row r="423" spans="1:9" x14ac:dyDescent="0.25">
      <c r="A423" s="15" t="s">
        <v>320</v>
      </c>
      <c r="B423" s="16" t="s">
        <v>12</v>
      </c>
      <c r="C423" s="17" t="s">
        <v>322</v>
      </c>
      <c r="D423" s="24">
        <v>43983</v>
      </c>
      <c r="E423" s="21">
        <v>17150</v>
      </c>
      <c r="F423" s="20" t="s">
        <v>14</v>
      </c>
      <c r="G423" s="21">
        <v>0</v>
      </c>
      <c r="H423" s="23">
        <v>17150</v>
      </c>
      <c r="I423" s="281" t="s">
        <v>19</v>
      </c>
    </row>
    <row r="424" spans="1:9" x14ac:dyDescent="0.25">
      <c r="A424" s="15" t="s">
        <v>320</v>
      </c>
      <c r="B424" s="16" t="s">
        <v>12</v>
      </c>
      <c r="C424" s="17" t="s">
        <v>323</v>
      </c>
      <c r="D424" s="24">
        <v>43983</v>
      </c>
      <c r="E424" s="21">
        <v>17150</v>
      </c>
      <c r="F424" s="20" t="s">
        <v>14</v>
      </c>
      <c r="G424" s="21">
        <v>0</v>
      </c>
      <c r="H424" s="23">
        <v>17150</v>
      </c>
      <c r="I424" s="281" t="s">
        <v>19</v>
      </c>
    </row>
    <row r="425" spans="1:9" x14ac:dyDescent="0.25">
      <c r="A425" s="15" t="s">
        <v>320</v>
      </c>
      <c r="B425" s="16" t="s">
        <v>12</v>
      </c>
      <c r="C425" s="17" t="s">
        <v>324</v>
      </c>
      <c r="D425" s="24">
        <v>43983</v>
      </c>
      <c r="E425" s="21">
        <v>17150</v>
      </c>
      <c r="F425" s="20" t="s">
        <v>14</v>
      </c>
      <c r="G425" s="21">
        <v>0</v>
      </c>
      <c r="H425" s="23">
        <v>17150</v>
      </c>
      <c r="I425" s="281" t="s">
        <v>19</v>
      </c>
    </row>
    <row r="426" spans="1:9" x14ac:dyDescent="0.25">
      <c r="A426" s="15" t="s">
        <v>320</v>
      </c>
      <c r="B426" s="16" t="s">
        <v>12</v>
      </c>
      <c r="C426" s="17" t="s">
        <v>325</v>
      </c>
      <c r="D426" s="24">
        <v>43983</v>
      </c>
      <c r="E426" s="21">
        <v>51000</v>
      </c>
      <c r="F426" s="20" t="s">
        <v>14</v>
      </c>
      <c r="G426" s="21">
        <v>0</v>
      </c>
      <c r="H426" s="23">
        <v>51000</v>
      </c>
      <c r="I426" s="281" t="s">
        <v>19</v>
      </c>
    </row>
    <row r="427" spans="1:9" x14ac:dyDescent="0.25">
      <c r="A427" s="15" t="s">
        <v>320</v>
      </c>
      <c r="B427" s="16" t="s">
        <v>12</v>
      </c>
      <c r="C427" s="17" t="s">
        <v>326</v>
      </c>
      <c r="D427" s="24">
        <v>43983</v>
      </c>
      <c r="E427" s="21">
        <v>16000</v>
      </c>
      <c r="F427" s="20" t="s">
        <v>14</v>
      </c>
      <c r="G427" s="21">
        <v>0</v>
      </c>
      <c r="H427" s="23">
        <v>16000</v>
      </c>
      <c r="I427" s="281" t="s">
        <v>19</v>
      </c>
    </row>
    <row r="428" spans="1:9" x14ac:dyDescent="0.25">
      <c r="A428" s="15" t="s">
        <v>320</v>
      </c>
      <c r="B428" s="16" t="s">
        <v>12</v>
      </c>
      <c r="C428" s="17" t="s">
        <v>327</v>
      </c>
      <c r="D428" s="24">
        <v>43983</v>
      </c>
      <c r="E428" s="21">
        <v>16000</v>
      </c>
      <c r="F428" s="20" t="s">
        <v>14</v>
      </c>
      <c r="G428" s="21">
        <v>0</v>
      </c>
      <c r="H428" s="23">
        <v>16000</v>
      </c>
      <c r="I428" s="281" t="s">
        <v>19</v>
      </c>
    </row>
    <row r="429" spans="1:9" x14ac:dyDescent="0.25">
      <c r="A429" s="15" t="s">
        <v>320</v>
      </c>
      <c r="B429" s="16" t="s">
        <v>12</v>
      </c>
      <c r="C429" s="17" t="s">
        <v>328</v>
      </c>
      <c r="D429" s="24">
        <v>43983</v>
      </c>
      <c r="E429" s="21">
        <v>82643.33</v>
      </c>
      <c r="F429" s="20" t="s">
        <v>14</v>
      </c>
      <c r="G429" s="21">
        <v>0</v>
      </c>
      <c r="H429" s="23">
        <v>82643.33</v>
      </c>
      <c r="I429" s="281" t="s">
        <v>19</v>
      </c>
    </row>
    <row r="430" spans="1:9" x14ac:dyDescent="0.25">
      <c r="A430" s="15" t="s">
        <v>320</v>
      </c>
      <c r="B430" s="16" t="s">
        <v>12</v>
      </c>
      <c r="C430" s="17" t="s">
        <v>329</v>
      </c>
      <c r="D430" s="24">
        <v>44317</v>
      </c>
      <c r="E430" s="21">
        <v>186368.67</v>
      </c>
      <c r="F430" s="20" t="s">
        <v>14</v>
      </c>
      <c r="G430" s="21">
        <v>0</v>
      </c>
      <c r="H430" s="23">
        <v>186368.67</v>
      </c>
      <c r="I430" s="281" t="s">
        <v>15</v>
      </c>
    </row>
    <row r="431" spans="1:9" x14ac:dyDescent="0.25">
      <c r="A431" s="15" t="s">
        <v>320</v>
      </c>
      <c r="B431" s="16" t="s">
        <v>12</v>
      </c>
      <c r="C431" s="17" t="s">
        <v>330</v>
      </c>
      <c r="D431" s="24">
        <v>44317</v>
      </c>
      <c r="E431" s="21">
        <v>600370.11</v>
      </c>
      <c r="F431" s="20" t="s">
        <v>14</v>
      </c>
      <c r="G431" s="21">
        <v>0</v>
      </c>
      <c r="H431" s="23">
        <v>600370.11</v>
      </c>
      <c r="I431" s="281" t="s">
        <v>15</v>
      </c>
    </row>
    <row r="432" spans="1:9" x14ac:dyDescent="0.25">
      <c r="A432" s="15" t="s">
        <v>320</v>
      </c>
      <c r="B432" s="16" t="s">
        <v>12</v>
      </c>
      <c r="C432" s="17" t="s">
        <v>331</v>
      </c>
      <c r="D432" s="24">
        <v>44317</v>
      </c>
      <c r="E432" s="21">
        <v>81691.67</v>
      </c>
      <c r="F432" s="20" t="s">
        <v>14</v>
      </c>
      <c r="G432" s="21">
        <v>0</v>
      </c>
      <c r="H432" s="23">
        <v>81691.67</v>
      </c>
      <c r="I432" s="281" t="s">
        <v>15</v>
      </c>
    </row>
    <row r="433" spans="1:9" x14ac:dyDescent="0.25">
      <c r="A433" s="15" t="s">
        <v>320</v>
      </c>
      <c r="B433" s="16" t="s">
        <v>12</v>
      </c>
      <c r="C433" s="17" t="s">
        <v>332</v>
      </c>
      <c r="D433" s="24">
        <v>44317</v>
      </c>
      <c r="E433" s="21">
        <v>88508.34</v>
      </c>
      <c r="F433" s="20" t="s">
        <v>14</v>
      </c>
      <c r="G433" s="21">
        <v>0</v>
      </c>
      <c r="H433" s="23">
        <v>88508.34</v>
      </c>
      <c r="I433" s="281" t="s">
        <v>15</v>
      </c>
    </row>
    <row r="434" spans="1:9" x14ac:dyDescent="0.25">
      <c r="A434" s="25" t="s">
        <v>333</v>
      </c>
      <c r="B434" s="16" t="s">
        <v>12</v>
      </c>
      <c r="C434" s="16" t="s">
        <v>334</v>
      </c>
      <c r="D434" s="18">
        <v>43305</v>
      </c>
      <c r="E434" s="26">
        <v>184500</v>
      </c>
      <c r="F434" s="20" t="s">
        <v>14</v>
      </c>
      <c r="G434" s="22">
        <v>0</v>
      </c>
      <c r="H434" s="23">
        <v>184500</v>
      </c>
      <c r="I434" s="281" t="s">
        <v>19</v>
      </c>
    </row>
    <row r="435" spans="1:9" x14ac:dyDescent="0.25">
      <c r="A435" s="15" t="s">
        <v>337</v>
      </c>
      <c r="B435" s="16" t="s">
        <v>12</v>
      </c>
      <c r="C435" s="17" t="s">
        <v>338</v>
      </c>
      <c r="D435" s="24">
        <v>43983</v>
      </c>
      <c r="E435" s="21">
        <v>49000</v>
      </c>
      <c r="F435" s="20" t="s">
        <v>14</v>
      </c>
      <c r="G435" s="22">
        <v>0</v>
      </c>
      <c r="H435" s="23">
        <v>49000</v>
      </c>
      <c r="I435" s="281" t="s">
        <v>15</v>
      </c>
    </row>
    <row r="436" spans="1:9" x14ac:dyDescent="0.25">
      <c r="A436" s="15" t="s">
        <v>337</v>
      </c>
      <c r="B436" s="16" t="s">
        <v>12</v>
      </c>
      <c r="C436" s="17" t="s">
        <v>339</v>
      </c>
      <c r="D436" s="24">
        <v>44105</v>
      </c>
      <c r="E436" s="21">
        <v>8000</v>
      </c>
      <c r="F436" s="20" t="s">
        <v>14</v>
      </c>
      <c r="G436" s="22">
        <v>0</v>
      </c>
      <c r="H436" s="23">
        <v>8000</v>
      </c>
      <c r="I436" s="281" t="s">
        <v>15</v>
      </c>
    </row>
    <row r="437" spans="1:9" x14ac:dyDescent="0.25">
      <c r="A437" s="15" t="s">
        <v>337</v>
      </c>
      <c r="B437" s="16" t="s">
        <v>12</v>
      </c>
      <c r="C437" s="17" t="s">
        <v>1380</v>
      </c>
      <c r="D437" s="24" t="s">
        <v>1340</v>
      </c>
      <c r="E437" s="21">
        <v>179999.33</v>
      </c>
      <c r="F437" s="20" t="s">
        <v>14</v>
      </c>
      <c r="G437" s="22">
        <v>0</v>
      </c>
      <c r="H437" s="21">
        <v>179999.33</v>
      </c>
      <c r="I437" s="281" t="s">
        <v>15</v>
      </c>
    </row>
    <row r="438" spans="1:9" x14ac:dyDescent="0.25">
      <c r="A438" s="15" t="s">
        <v>337</v>
      </c>
      <c r="B438" s="16" t="s">
        <v>12</v>
      </c>
      <c r="C438" s="17" t="s">
        <v>495</v>
      </c>
      <c r="D438" s="24" t="s">
        <v>1375</v>
      </c>
      <c r="E438" s="21">
        <v>515377.07</v>
      </c>
      <c r="F438" s="20" t="s">
        <v>14</v>
      </c>
      <c r="G438" s="22">
        <v>0</v>
      </c>
      <c r="H438" s="21">
        <v>515377.07</v>
      </c>
      <c r="I438" s="281" t="s">
        <v>15</v>
      </c>
    </row>
    <row r="439" spans="1:9" x14ac:dyDescent="0.25">
      <c r="A439" s="15" t="s">
        <v>337</v>
      </c>
      <c r="B439" s="16" t="s">
        <v>12</v>
      </c>
      <c r="C439" s="17" t="s">
        <v>340</v>
      </c>
      <c r="D439" s="24">
        <v>44896</v>
      </c>
      <c r="E439" s="21">
        <v>644815.31000000006</v>
      </c>
      <c r="F439" s="20" t="s">
        <v>14</v>
      </c>
      <c r="G439" s="22">
        <v>0</v>
      </c>
      <c r="H439" s="21">
        <v>644815.31000000006</v>
      </c>
      <c r="I439" s="281" t="s">
        <v>15</v>
      </c>
    </row>
    <row r="440" spans="1:9" x14ac:dyDescent="0.25">
      <c r="A440" s="15" t="s">
        <v>337</v>
      </c>
      <c r="B440" s="16" t="s">
        <v>12</v>
      </c>
      <c r="C440" s="17" t="s">
        <v>341</v>
      </c>
      <c r="D440" s="24">
        <v>44842</v>
      </c>
      <c r="E440" s="21">
        <v>637275.73</v>
      </c>
      <c r="F440" s="20" t="s">
        <v>14</v>
      </c>
      <c r="G440" s="22">
        <v>0</v>
      </c>
      <c r="H440" s="21">
        <v>637275.73</v>
      </c>
      <c r="I440" s="281" t="s">
        <v>15</v>
      </c>
    </row>
    <row r="441" spans="1:9" x14ac:dyDescent="0.25">
      <c r="A441" s="15" t="s">
        <v>342</v>
      </c>
      <c r="B441" s="16" t="s">
        <v>12</v>
      </c>
      <c r="C441" s="16" t="s">
        <v>343</v>
      </c>
      <c r="D441" s="18">
        <v>43862</v>
      </c>
      <c r="E441" s="21">
        <v>219260</v>
      </c>
      <c r="F441" s="20" t="s">
        <v>14</v>
      </c>
      <c r="G441" s="22">
        <v>0</v>
      </c>
      <c r="H441" s="21">
        <v>219260</v>
      </c>
      <c r="I441" s="281" t="s">
        <v>19</v>
      </c>
    </row>
    <row r="442" spans="1:9" x14ac:dyDescent="0.25">
      <c r="A442" s="15" t="s">
        <v>344</v>
      </c>
      <c r="B442" s="16" t="s">
        <v>12</v>
      </c>
      <c r="C442" s="16" t="s">
        <v>345</v>
      </c>
      <c r="D442" s="18">
        <v>43862</v>
      </c>
      <c r="E442" s="21">
        <v>75010</v>
      </c>
      <c r="F442" s="20" t="s">
        <v>14</v>
      </c>
      <c r="G442" s="22">
        <v>0</v>
      </c>
      <c r="H442" s="21">
        <v>75010</v>
      </c>
      <c r="I442" s="281" t="s">
        <v>19</v>
      </c>
    </row>
    <row r="443" spans="1:9" x14ac:dyDescent="0.25">
      <c r="A443" s="15" t="s">
        <v>346</v>
      </c>
      <c r="B443" s="16" t="s">
        <v>12</v>
      </c>
      <c r="C443" s="17" t="s">
        <v>347</v>
      </c>
      <c r="D443" s="24">
        <v>43983</v>
      </c>
      <c r="E443" s="21">
        <v>263333.33</v>
      </c>
      <c r="F443" s="20" t="s">
        <v>14</v>
      </c>
      <c r="G443" s="22">
        <v>0</v>
      </c>
      <c r="H443" s="23">
        <v>263333.33</v>
      </c>
      <c r="I443" s="281" t="s">
        <v>19</v>
      </c>
    </row>
    <row r="444" spans="1:9" x14ac:dyDescent="0.25">
      <c r="A444" s="15" t="s">
        <v>346</v>
      </c>
      <c r="B444" s="16" t="s">
        <v>12</v>
      </c>
      <c r="C444" s="17" t="s">
        <v>348</v>
      </c>
      <c r="D444" s="24">
        <v>43983</v>
      </c>
      <c r="E444" s="21">
        <v>82500</v>
      </c>
      <c r="F444" s="20" t="s">
        <v>14</v>
      </c>
      <c r="G444" s="22">
        <v>0</v>
      </c>
      <c r="H444" s="23">
        <v>82500</v>
      </c>
      <c r="I444" s="281" t="s">
        <v>19</v>
      </c>
    </row>
    <row r="445" spans="1:9" x14ac:dyDescent="0.25">
      <c r="A445" s="15" t="s">
        <v>346</v>
      </c>
      <c r="B445" s="16" t="s">
        <v>12</v>
      </c>
      <c r="C445" s="17" t="s">
        <v>349</v>
      </c>
      <c r="D445" s="24">
        <v>43983</v>
      </c>
      <c r="E445" s="21">
        <v>303150</v>
      </c>
      <c r="F445" s="20" t="s">
        <v>14</v>
      </c>
      <c r="G445" s="23">
        <v>0</v>
      </c>
      <c r="H445" s="23">
        <v>303150</v>
      </c>
      <c r="I445" s="281" t="s">
        <v>19</v>
      </c>
    </row>
    <row r="446" spans="1:9" x14ac:dyDescent="0.25">
      <c r="A446" s="15" t="s">
        <v>346</v>
      </c>
      <c r="B446" s="16" t="s">
        <v>12</v>
      </c>
      <c r="C446" s="17" t="s">
        <v>350</v>
      </c>
      <c r="D446" s="24">
        <v>43983</v>
      </c>
      <c r="E446" s="21">
        <v>727583.33</v>
      </c>
      <c r="F446" s="20" t="s">
        <v>14</v>
      </c>
      <c r="G446" s="22">
        <v>0</v>
      </c>
      <c r="H446" s="23">
        <v>727583.33</v>
      </c>
      <c r="I446" s="281" t="s">
        <v>19</v>
      </c>
    </row>
    <row r="447" spans="1:9" x14ac:dyDescent="0.25">
      <c r="A447" s="15" t="s">
        <v>346</v>
      </c>
      <c r="B447" s="16" t="s">
        <v>12</v>
      </c>
      <c r="C447" s="17" t="s">
        <v>351</v>
      </c>
      <c r="D447" s="24">
        <v>44112</v>
      </c>
      <c r="E447" s="21">
        <v>178687.5</v>
      </c>
      <c r="F447" s="20" t="s">
        <v>14</v>
      </c>
      <c r="G447" s="22">
        <v>0</v>
      </c>
      <c r="H447" s="23">
        <v>178687.5</v>
      </c>
      <c r="I447" s="281" t="s">
        <v>19</v>
      </c>
    </row>
    <row r="448" spans="1:9" x14ac:dyDescent="0.25">
      <c r="A448" s="15" t="s">
        <v>346</v>
      </c>
      <c r="B448" s="16" t="s">
        <v>12</v>
      </c>
      <c r="C448" s="32" t="s">
        <v>352</v>
      </c>
      <c r="D448" s="24">
        <v>44197</v>
      </c>
      <c r="E448" s="21">
        <v>75000</v>
      </c>
      <c r="F448" s="20" t="s">
        <v>14</v>
      </c>
      <c r="G448" s="22">
        <v>0</v>
      </c>
      <c r="H448" s="23">
        <v>75000</v>
      </c>
      <c r="I448" s="281" t="s">
        <v>15</v>
      </c>
    </row>
    <row r="449" spans="1:9" x14ac:dyDescent="0.25">
      <c r="A449" s="15" t="s">
        <v>346</v>
      </c>
      <c r="B449" s="16" t="s">
        <v>12</v>
      </c>
      <c r="C449" s="32" t="s">
        <v>358</v>
      </c>
      <c r="D449" s="24">
        <v>44348</v>
      </c>
      <c r="E449" s="21">
        <v>150000</v>
      </c>
      <c r="F449" s="20" t="s">
        <v>14</v>
      </c>
      <c r="G449" s="23">
        <v>0</v>
      </c>
      <c r="H449" s="23">
        <v>150000</v>
      </c>
      <c r="I449" s="281" t="s">
        <v>15</v>
      </c>
    </row>
    <row r="450" spans="1:9" x14ac:dyDescent="0.25">
      <c r="A450" s="15" t="s">
        <v>346</v>
      </c>
      <c r="B450" s="16" t="s">
        <v>12</v>
      </c>
      <c r="C450" s="32" t="s">
        <v>359</v>
      </c>
      <c r="D450" s="24">
        <v>44348</v>
      </c>
      <c r="E450" s="21">
        <v>120500</v>
      </c>
      <c r="F450" s="20" t="s">
        <v>14</v>
      </c>
      <c r="G450" s="23">
        <v>0</v>
      </c>
      <c r="H450" s="23">
        <v>120500</v>
      </c>
      <c r="I450" s="281" t="s">
        <v>15</v>
      </c>
    </row>
    <row r="451" spans="1:9" x14ac:dyDescent="0.25">
      <c r="A451" s="15" t="s">
        <v>346</v>
      </c>
      <c r="B451" s="16" t="s">
        <v>12</v>
      </c>
      <c r="C451" s="32" t="s">
        <v>361</v>
      </c>
      <c r="D451" s="24">
        <v>44348</v>
      </c>
      <c r="E451" s="21">
        <v>358821.02</v>
      </c>
      <c r="F451" s="20" t="s">
        <v>14</v>
      </c>
      <c r="G451" s="22">
        <v>0</v>
      </c>
      <c r="H451" s="23">
        <v>358821.02</v>
      </c>
      <c r="I451" s="281" t="s">
        <v>15</v>
      </c>
    </row>
    <row r="452" spans="1:9" x14ac:dyDescent="0.25">
      <c r="A452" s="15" t="s">
        <v>346</v>
      </c>
      <c r="B452" s="16" t="s">
        <v>12</v>
      </c>
      <c r="C452" s="32" t="s">
        <v>362</v>
      </c>
      <c r="D452" s="24">
        <v>44348</v>
      </c>
      <c r="E452" s="21">
        <v>218167.16</v>
      </c>
      <c r="F452" s="20" t="s">
        <v>14</v>
      </c>
      <c r="G452" s="22">
        <v>0</v>
      </c>
      <c r="H452" s="23">
        <v>218167.16</v>
      </c>
      <c r="I452" s="281" t="s">
        <v>15</v>
      </c>
    </row>
    <row r="453" spans="1:9" x14ac:dyDescent="0.25">
      <c r="A453" s="15" t="s">
        <v>346</v>
      </c>
      <c r="B453" s="16" t="s">
        <v>12</v>
      </c>
      <c r="C453" s="32" t="s">
        <v>363</v>
      </c>
      <c r="D453" s="24">
        <v>44348</v>
      </c>
      <c r="E453" s="21">
        <v>294999.96000000002</v>
      </c>
      <c r="F453" s="20" t="s">
        <v>14</v>
      </c>
      <c r="G453" s="22">
        <v>0</v>
      </c>
      <c r="H453" s="23">
        <v>294999.96000000002</v>
      </c>
      <c r="I453" s="281" t="s">
        <v>15</v>
      </c>
    </row>
    <row r="454" spans="1:9" x14ac:dyDescent="0.25">
      <c r="A454" s="15" t="s">
        <v>346</v>
      </c>
      <c r="B454" s="16" t="s">
        <v>12</v>
      </c>
      <c r="C454" s="32" t="s">
        <v>364</v>
      </c>
      <c r="D454" s="24">
        <v>44348</v>
      </c>
      <c r="E454" s="21">
        <v>96225</v>
      </c>
      <c r="F454" s="20" t="s">
        <v>14</v>
      </c>
      <c r="G454" s="22">
        <v>0</v>
      </c>
      <c r="H454" s="23">
        <v>96225</v>
      </c>
      <c r="I454" s="281" t="s">
        <v>15</v>
      </c>
    </row>
    <row r="455" spans="1:9" x14ac:dyDescent="0.25">
      <c r="A455" s="15" t="s">
        <v>346</v>
      </c>
      <c r="B455" s="16" t="s">
        <v>12</v>
      </c>
      <c r="C455" s="32" t="s">
        <v>365</v>
      </c>
      <c r="D455" s="24">
        <v>44348</v>
      </c>
      <c r="E455" s="21">
        <v>37750</v>
      </c>
      <c r="F455" s="20" t="s">
        <v>14</v>
      </c>
      <c r="G455" s="22">
        <v>0</v>
      </c>
      <c r="H455" s="23">
        <v>37750</v>
      </c>
      <c r="I455" s="281" t="s">
        <v>15</v>
      </c>
    </row>
    <row r="456" spans="1:9" x14ac:dyDescent="0.25">
      <c r="A456" s="15" t="s">
        <v>346</v>
      </c>
      <c r="B456" s="16" t="s">
        <v>12</v>
      </c>
      <c r="C456" s="32" t="s">
        <v>366</v>
      </c>
      <c r="D456" s="24">
        <v>44348</v>
      </c>
      <c r="E456" s="21">
        <v>37500</v>
      </c>
      <c r="F456" s="20" t="s">
        <v>14</v>
      </c>
      <c r="G456" s="22">
        <v>0</v>
      </c>
      <c r="H456" s="23">
        <v>37500</v>
      </c>
      <c r="I456" s="281" t="s">
        <v>15</v>
      </c>
    </row>
    <row r="457" spans="1:9" x14ac:dyDescent="0.25">
      <c r="A457" s="15" t="s">
        <v>346</v>
      </c>
      <c r="B457" s="16" t="s">
        <v>12</v>
      </c>
      <c r="C457" s="32" t="s">
        <v>367</v>
      </c>
      <c r="D457" s="24">
        <v>44348</v>
      </c>
      <c r="E457" s="21">
        <v>224437.5</v>
      </c>
      <c r="F457" s="20" t="s">
        <v>14</v>
      </c>
      <c r="G457" s="22">
        <v>0</v>
      </c>
      <c r="H457" s="23">
        <v>224437.5</v>
      </c>
      <c r="I457" s="281" t="s">
        <v>15</v>
      </c>
    </row>
    <row r="458" spans="1:9" x14ac:dyDescent="0.25">
      <c r="A458" s="15" t="s">
        <v>346</v>
      </c>
      <c r="B458" s="16" t="s">
        <v>12</v>
      </c>
      <c r="C458" s="32" t="s">
        <v>368</v>
      </c>
      <c r="D458" s="24">
        <v>44348</v>
      </c>
      <c r="E458" s="21">
        <v>78000</v>
      </c>
      <c r="F458" s="20" t="s">
        <v>14</v>
      </c>
      <c r="G458" s="22">
        <v>0</v>
      </c>
      <c r="H458" s="23">
        <v>78000</v>
      </c>
      <c r="I458" s="281" t="s">
        <v>15</v>
      </c>
    </row>
    <row r="459" spans="1:9" x14ac:dyDescent="0.25">
      <c r="A459" s="15" t="s">
        <v>346</v>
      </c>
      <c r="B459" s="16" t="s">
        <v>12</v>
      </c>
      <c r="C459" s="32" t="s">
        <v>370</v>
      </c>
      <c r="D459" s="24">
        <v>44348</v>
      </c>
      <c r="E459" s="21">
        <v>86166.67</v>
      </c>
      <c r="F459" s="20" t="s">
        <v>14</v>
      </c>
      <c r="G459" s="23">
        <v>86166.67</v>
      </c>
      <c r="H459" s="23">
        <v>0</v>
      </c>
      <c r="I459" s="281" t="s">
        <v>21</v>
      </c>
    </row>
    <row r="460" spans="1:9" x14ac:dyDescent="0.25">
      <c r="A460" s="15" t="s">
        <v>346</v>
      </c>
      <c r="B460" s="16" t="s">
        <v>12</v>
      </c>
      <c r="C460" s="34" t="s">
        <v>372</v>
      </c>
      <c r="D460" s="35">
        <v>44470</v>
      </c>
      <c r="E460" s="21">
        <v>224437.5</v>
      </c>
      <c r="F460" s="20" t="s">
        <v>14</v>
      </c>
      <c r="G460" s="22">
        <v>0</v>
      </c>
      <c r="H460" s="23">
        <v>224437.5</v>
      </c>
      <c r="I460" s="281" t="s">
        <v>15</v>
      </c>
    </row>
    <row r="461" spans="1:9" x14ac:dyDescent="0.25">
      <c r="A461" s="15" t="s">
        <v>346</v>
      </c>
      <c r="B461" s="16" t="s">
        <v>12</v>
      </c>
      <c r="C461" s="34" t="s">
        <v>374</v>
      </c>
      <c r="D461" s="35">
        <v>44470</v>
      </c>
      <c r="E461" s="21">
        <v>86166.67</v>
      </c>
      <c r="F461" s="20" t="s">
        <v>14</v>
      </c>
      <c r="G461" s="23">
        <v>86166.67</v>
      </c>
      <c r="H461" s="23">
        <v>0</v>
      </c>
      <c r="I461" s="281" t="s">
        <v>21</v>
      </c>
    </row>
    <row r="462" spans="1:9" x14ac:dyDescent="0.25">
      <c r="A462" s="15" t="s">
        <v>346</v>
      </c>
      <c r="B462" s="16" t="s">
        <v>12</v>
      </c>
      <c r="C462" s="34" t="s">
        <v>375</v>
      </c>
      <c r="D462" s="24">
        <v>44578</v>
      </c>
      <c r="E462" s="23">
        <v>232500</v>
      </c>
      <c r="F462" s="20" t="s">
        <v>14</v>
      </c>
      <c r="G462" s="22">
        <v>0</v>
      </c>
      <c r="H462" s="23">
        <v>232500</v>
      </c>
      <c r="I462" s="281" t="s">
        <v>15</v>
      </c>
    </row>
    <row r="463" spans="1:9" x14ac:dyDescent="0.25">
      <c r="A463" s="15" t="s">
        <v>346</v>
      </c>
      <c r="B463" s="16" t="s">
        <v>12</v>
      </c>
      <c r="C463" s="34" t="s">
        <v>376</v>
      </c>
      <c r="D463" s="24">
        <v>44578</v>
      </c>
      <c r="E463" s="23">
        <v>86166.67</v>
      </c>
      <c r="F463" s="20" t="s">
        <v>14</v>
      </c>
      <c r="G463" s="23">
        <v>86166.67</v>
      </c>
      <c r="H463" s="23">
        <v>0</v>
      </c>
      <c r="I463" s="281" t="s">
        <v>21</v>
      </c>
    </row>
    <row r="464" spans="1:9" x14ac:dyDescent="0.25">
      <c r="A464" s="15" t="s">
        <v>346</v>
      </c>
      <c r="B464" s="16" t="s">
        <v>12</v>
      </c>
      <c r="C464" s="34" t="s">
        <v>378</v>
      </c>
      <c r="D464" s="24">
        <v>44578</v>
      </c>
      <c r="E464" s="23">
        <v>224437.5</v>
      </c>
      <c r="F464" s="20" t="s">
        <v>14</v>
      </c>
      <c r="G464" s="22">
        <v>0</v>
      </c>
      <c r="H464" s="23">
        <v>224437.5</v>
      </c>
      <c r="I464" s="281" t="s">
        <v>15</v>
      </c>
    </row>
    <row r="465" spans="1:9" x14ac:dyDescent="0.25">
      <c r="A465" s="15" t="s">
        <v>346</v>
      </c>
      <c r="B465" s="16" t="s">
        <v>12</v>
      </c>
      <c r="C465" s="34" t="s">
        <v>379</v>
      </c>
      <c r="D465" s="24">
        <v>44805</v>
      </c>
      <c r="E465" s="23">
        <v>84250</v>
      </c>
      <c r="F465" s="20" t="s">
        <v>14</v>
      </c>
      <c r="G465" s="23">
        <v>0</v>
      </c>
      <c r="H465" s="23">
        <v>84250</v>
      </c>
      <c r="I465" s="281" t="s">
        <v>15</v>
      </c>
    </row>
    <row r="466" spans="1:9" x14ac:dyDescent="0.25">
      <c r="A466" s="15" t="s">
        <v>346</v>
      </c>
      <c r="B466" s="16" t="s">
        <v>12</v>
      </c>
      <c r="C466" s="34" t="s">
        <v>380</v>
      </c>
      <c r="D466" s="24">
        <v>44805</v>
      </c>
      <c r="E466" s="23">
        <v>67787.08</v>
      </c>
      <c r="F466" s="20" t="s">
        <v>14</v>
      </c>
      <c r="G466" s="23">
        <v>0</v>
      </c>
      <c r="H466" s="23">
        <v>67787.08</v>
      </c>
      <c r="I466" s="281" t="s">
        <v>15</v>
      </c>
    </row>
    <row r="467" spans="1:9" x14ac:dyDescent="0.25">
      <c r="A467" s="15" t="s">
        <v>346</v>
      </c>
      <c r="B467" s="16" t="s">
        <v>12</v>
      </c>
      <c r="C467" s="34" t="s">
        <v>381</v>
      </c>
      <c r="D467" s="24">
        <v>44835</v>
      </c>
      <c r="E467" s="23">
        <v>33893.54</v>
      </c>
      <c r="F467" s="20" t="s">
        <v>14</v>
      </c>
      <c r="G467" s="23">
        <v>0</v>
      </c>
      <c r="H467" s="23">
        <v>33893.54</v>
      </c>
      <c r="I467" s="281" t="s">
        <v>15</v>
      </c>
    </row>
    <row r="468" spans="1:9" x14ac:dyDescent="0.25">
      <c r="A468" s="15" t="s">
        <v>346</v>
      </c>
      <c r="B468" s="16" t="s">
        <v>12</v>
      </c>
      <c r="C468" s="34" t="s">
        <v>382</v>
      </c>
      <c r="D468" s="24">
        <v>44835</v>
      </c>
      <c r="E468" s="23">
        <v>91750</v>
      </c>
      <c r="F468" s="20" t="s">
        <v>14</v>
      </c>
      <c r="G468" s="23">
        <v>0</v>
      </c>
      <c r="H468" s="23">
        <v>91750</v>
      </c>
      <c r="I468" s="281" t="s">
        <v>15</v>
      </c>
    </row>
    <row r="469" spans="1:9" x14ac:dyDescent="0.25">
      <c r="A469" s="15" t="s">
        <v>346</v>
      </c>
      <c r="B469" s="16" t="s">
        <v>12</v>
      </c>
      <c r="C469" s="34" t="s">
        <v>383</v>
      </c>
      <c r="D469" s="24">
        <v>44835</v>
      </c>
      <c r="E469" s="23">
        <v>46750</v>
      </c>
      <c r="F469" s="20" t="s">
        <v>14</v>
      </c>
      <c r="G469" s="23">
        <v>0</v>
      </c>
      <c r="H469" s="23">
        <v>46750</v>
      </c>
      <c r="I469" s="281" t="s">
        <v>15</v>
      </c>
    </row>
    <row r="470" spans="1:9" x14ac:dyDescent="0.25">
      <c r="A470" s="15" t="s">
        <v>346</v>
      </c>
      <c r="B470" s="16" t="s">
        <v>12</v>
      </c>
      <c r="C470" s="34" t="s">
        <v>384</v>
      </c>
      <c r="D470" s="24">
        <v>44835</v>
      </c>
      <c r="E470" s="23">
        <v>171610.5</v>
      </c>
      <c r="F470" s="20" t="s">
        <v>14</v>
      </c>
      <c r="G470" s="23">
        <v>0</v>
      </c>
      <c r="H470" s="23">
        <v>171610.5</v>
      </c>
      <c r="I470" s="281" t="s">
        <v>15</v>
      </c>
    </row>
    <row r="471" spans="1:9" x14ac:dyDescent="0.25">
      <c r="A471" s="15" t="s">
        <v>346</v>
      </c>
      <c r="B471" s="16" t="s">
        <v>12</v>
      </c>
      <c r="C471" s="34" t="s">
        <v>385</v>
      </c>
      <c r="D471" s="24">
        <v>44835</v>
      </c>
      <c r="E471" s="23">
        <v>178500</v>
      </c>
      <c r="F471" s="20" t="s">
        <v>14</v>
      </c>
      <c r="G471" s="23">
        <v>0</v>
      </c>
      <c r="H471" s="23">
        <v>178500</v>
      </c>
      <c r="I471" s="281" t="s">
        <v>15</v>
      </c>
    </row>
    <row r="472" spans="1:9" x14ac:dyDescent="0.25">
      <c r="A472" s="15" t="s">
        <v>346</v>
      </c>
      <c r="B472" s="16" t="s">
        <v>12</v>
      </c>
      <c r="C472" s="34" t="s">
        <v>386</v>
      </c>
      <c r="D472" s="24">
        <v>44835</v>
      </c>
      <c r="E472" s="23">
        <v>296303.65999999997</v>
      </c>
      <c r="F472" s="20" t="s">
        <v>14</v>
      </c>
      <c r="G472" s="23">
        <v>0</v>
      </c>
      <c r="H472" s="23">
        <v>296303.65999999997</v>
      </c>
      <c r="I472" s="281" t="s">
        <v>15</v>
      </c>
    </row>
    <row r="473" spans="1:9" x14ac:dyDescent="0.25">
      <c r="A473" s="15" t="s">
        <v>346</v>
      </c>
      <c r="B473" s="16" t="s">
        <v>12</v>
      </c>
      <c r="C473" s="34" t="s">
        <v>387</v>
      </c>
      <c r="D473" s="24">
        <v>44835</v>
      </c>
      <c r="E473" s="23">
        <v>232500</v>
      </c>
      <c r="F473" s="20" t="s">
        <v>14</v>
      </c>
      <c r="G473" s="23">
        <v>0</v>
      </c>
      <c r="H473" s="23">
        <v>232500</v>
      </c>
      <c r="I473" s="281" t="s">
        <v>15</v>
      </c>
    </row>
    <row r="474" spans="1:9" x14ac:dyDescent="0.25">
      <c r="A474" s="15" t="s">
        <v>346</v>
      </c>
      <c r="B474" s="16" t="s">
        <v>12</v>
      </c>
      <c r="C474" s="34" t="s">
        <v>388</v>
      </c>
      <c r="D474" s="24">
        <v>44835</v>
      </c>
      <c r="E474" s="23">
        <v>188936.15</v>
      </c>
      <c r="F474" s="20" t="s">
        <v>14</v>
      </c>
      <c r="G474" s="23">
        <v>0</v>
      </c>
      <c r="H474" s="23">
        <v>188936.15</v>
      </c>
      <c r="I474" s="281" t="s">
        <v>15</v>
      </c>
    </row>
    <row r="475" spans="1:9" x14ac:dyDescent="0.25">
      <c r="A475" s="15" t="s">
        <v>346</v>
      </c>
      <c r="B475" s="16" t="s">
        <v>12</v>
      </c>
      <c r="C475" s="34" t="s">
        <v>389</v>
      </c>
      <c r="D475" s="24">
        <v>44835</v>
      </c>
      <c r="E475" s="23">
        <v>86166.67</v>
      </c>
      <c r="F475" s="20" t="s">
        <v>14</v>
      </c>
      <c r="G475" s="23">
        <v>0</v>
      </c>
      <c r="H475" s="23">
        <v>86166.67</v>
      </c>
      <c r="I475" s="281" t="s">
        <v>15</v>
      </c>
    </row>
    <row r="476" spans="1:9" x14ac:dyDescent="0.25">
      <c r="A476" s="15" t="s">
        <v>346</v>
      </c>
      <c r="B476" s="16" t="s">
        <v>12</v>
      </c>
      <c r="C476" s="34" t="s">
        <v>390</v>
      </c>
      <c r="D476" s="24">
        <v>44835</v>
      </c>
      <c r="E476" s="23">
        <v>273000</v>
      </c>
      <c r="F476" s="20" t="s">
        <v>14</v>
      </c>
      <c r="G476" s="23">
        <v>0</v>
      </c>
      <c r="H476" s="23">
        <v>273000</v>
      </c>
      <c r="I476" s="281" t="s">
        <v>15</v>
      </c>
    </row>
    <row r="477" spans="1:9" x14ac:dyDescent="0.25">
      <c r="A477" s="15" t="s">
        <v>346</v>
      </c>
      <c r="B477" s="16" t="s">
        <v>12</v>
      </c>
      <c r="C477" s="34" t="s">
        <v>392</v>
      </c>
      <c r="D477" s="24">
        <v>44835</v>
      </c>
      <c r="E477" s="23">
        <v>224437.5</v>
      </c>
      <c r="F477" s="20" t="s">
        <v>14</v>
      </c>
      <c r="G477" s="23">
        <v>0</v>
      </c>
      <c r="H477" s="23">
        <v>224437.5</v>
      </c>
      <c r="I477" s="281" t="s">
        <v>15</v>
      </c>
    </row>
    <row r="478" spans="1:9" x14ac:dyDescent="0.25">
      <c r="A478" s="15" t="s">
        <v>346</v>
      </c>
      <c r="B478" s="16" t="s">
        <v>12</v>
      </c>
      <c r="C478" s="34" t="s">
        <v>393</v>
      </c>
      <c r="D478" s="24">
        <v>44835</v>
      </c>
      <c r="E478" s="23">
        <v>49725</v>
      </c>
      <c r="F478" s="20" t="s">
        <v>14</v>
      </c>
      <c r="G478" s="23">
        <v>0</v>
      </c>
      <c r="H478" s="23">
        <v>49725</v>
      </c>
      <c r="I478" s="281" t="s">
        <v>15</v>
      </c>
    </row>
    <row r="479" spans="1:9" x14ac:dyDescent="0.25">
      <c r="A479" s="15" t="s">
        <v>346</v>
      </c>
      <c r="B479" s="16" t="s">
        <v>12</v>
      </c>
      <c r="C479" s="34" t="s">
        <v>394</v>
      </c>
      <c r="D479" s="24">
        <v>44835</v>
      </c>
      <c r="E479" s="23">
        <v>118718.77</v>
      </c>
      <c r="F479" s="20" t="s">
        <v>14</v>
      </c>
      <c r="G479" s="23">
        <v>0</v>
      </c>
      <c r="H479" s="23">
        <v>118718.77</v>
      </c>
      <c r="I479" s="281" t="s">
        <v>15</v>
      </c>
    </row>
    <row r="480" spans="1:9" x14ac:dyDescent="0.25">
      <c r="A480" s="15" t="s">
        <v>346</v>
      </c>
      <c r="B480" s="16" t="s">
        <v>12</v>
      </c>
      <c r="C480" s="34" t="s">
        <v>395</v>
      </c>
      <c r="D480" s="24">
        <v>44835</v>
      </c>
      <c r="E480" s="23">
        <v>93000</v>
      </c>
      <c r="F480" s="20" t="s">
        <v>14</v>
      </c>
      <c r="G480" s="23">
        <v>0</v>
      </c>
      <c r="H480" s="23">
        <v>93000</v>
      </c>
      <c r="I480" s="281" t="s">
        <v>15</v>
      </c>
    </row>
    <row r="481" spans="1:9" x14ac:dyDescent="0.25">
      <c r="A481" s="15" t="s">
        <v>346</v>
      </c>
      <c r="B481" s="16" t="s">
        <v>12</v>
      </c>
      <c r="C481" s="34" t="s">
        <v>1381</v>
      </c>
      <c r="D481" s="24">
        <v>44563</v>
      </c>
      <c r="E481" s="23">
        <v>91750</v>
      </c>
      <c r="F481" s="20" t="s">
        <v>14</v>
      </c>
      <c r="G481" s="23">
        <v>0</v>
      </c>
      <c r="H481" s="23">
        <v>91750</v>
      </c>
      <c r="I481" s="281" t="s">
        <v>15</v>
      </c>
    </row>
    <row r="482" spans="1:9" x14ac:dyDescent="0.25">
      <c r="A482" s="15" t="s">
        <v>346</v>
      </c>
      <c r="B482" s="16" t="s">
        <v>12</v>
      </c>
      <c r="C482" s="34" t="s">
        <v>1382</v>
      </c>
      <c r="D482" s="24">
        <v>44563</v>
      </c>
      <c r="E482" s="23">
        <v>215840</v>
      </c>
      <c r="F482" s="20" t="s">
        <v>14</v>
      </c>
      <c r="G482" s="23">
        <v>0</v>
      </c>
      <c r="H482" s="23">
        <v>215840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4" t="s">
        <v>1383</v>
      </c>
      <c r="D483" s="24">
        <v>44563</v>
      </c>
      <c r="E483" s="23">
        <v>1608000</v>
      </c>
      <c r="F483" s="20" t="s">
        <v>14</v>
      </c>
      <c r="G483" s="23">
        <v>1608000</v>
      </c>
      <c r="H483" s="23">
        <v>0</v>
      </c>
      <c r="I483" s="281" t="s">
        <v>21</v>
      </c>
    </row>
    <row r="484" spans="1:9" x14ac:dyDescent="0.25">
      <c r="A484" s="15" t="s">
        <v>346</v>
      </c>
      <c r="B484" s="16" t="s">
        <v>12</v>
      </c>
      <c r="C484" s="34" t="s">
        <v>1384</v>
      </c>
      <c r="D484" s="24">
        <v>44563</v>
      </c>
      <c r="E484" s="23">
        <v>6802500</v>
      </c>
      <c r="F484" s="20" t="s">
        <v>14</v>
      </c>
      <c r="G484" s="23">
        <v>0</v>
      </c>
      <c r="H484" s="23">
        <v>6802500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4" t="s">
        <v>1386</v>
      </c>
      <c r="D485" s="24">
        <v>44563</v>
      </c>
      <c r="E485" s="23">
        <v>1813500</v>
      </c>
      <c r="F485" s="20" t="s">
        <v>14</v>
      </c>
      <c r="G485" s="23">
        <v>1813500</v>
      </c>
      <c r="H485" s="23">
        <v>0</v>
      </c>
      <c r="I485" s="281" t="s">
        <v>21</v>
      </c>
    </row>
    <row r="486" spans="1:9" x14ac:dyDescent="0.25">
      <c r="A486" s="15" t="s">
        <v>346</v>
      </c>
      <c r="B486" s="16" t="s">
        <v>12</v>
      </c>
      <c r="C486" s="34" t="s">
        <v>1387</v>
      </c>
      <c r="D486" s="24">
        <v>44563</v>
      </c>
      <c r="E486" s="23">
        <v>224437.5</v>
      </c>
      <c r="F486" s="20" t="s">
        <v>14</v>
      </c>
      <c r="G486" s="23">
        <v>0</v>
      </c>
      <c r="H486" s="23">
        <v>224437.5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4" t="s">
        <v>1389</v>
      </c>
      <c r="D487" s="24">
        <v>44563</v>
      </c>
      <c r="E487" s="23">
        <v>232500</v>
      </c>
      <c r="F487" s="20" t="s">
        <v>14</v>
      </c>
      <c r="G487" s="23">
        <v>0</v>
      </c>
      <c r="H487" s="23">
        <v>232500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4" t="s">
        <v>715</v>
      </c>
      <c r="D488" s="24">
        <v>44563</v>
      </c>
      <c r="E488" s="23">
        <v>273000</v>
      </c>
      <c r="F488" s="20" t="s">
        <v>14</v>
      </c>
      <c r="G488" s="23">
        <v>0</v>
      </c>
      <c r="H488" s="23">
        <v>273000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4" t="s">
        <v>1390</v>
      </c>
      <c r="D489" s="24">
        <v>44563</v>
      </c>
      <c r="E489" s="23">
        <v>196372.5</v>
      </c>
      <c r="F489" s="20" t="s">
        <v>14</v>
      </c>
      <c r="G489" s="23">
        <v>0</v>
      </c>
      <c r="H489" s="23">
        <v>196372.5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4" t="s">
        <v>1391</v>
      </c>
      <c r="D490" s="24">
        <v>44563</v>
      </c>
      <c r="E490" s="23">
        <v>296303.65999999997</v>
      </c>
      <c r="F490" s="20" t="s">
        <v>14</v>
      </c>
      <c r="G490" s="23">
        <v>0</v>
      </c>
      <c r="H490" s="23">
        <v>296303.65999999997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4" t="s">
        <v>1392</v>
      </c>
      <c r="D491" s="24">
        <v>44563</v>
      </c>
      <c r="E491" s="23">
        <v>188936.15</v>
      </c>
      <c r="F491" s="20" t="s">
        <v>14</v>
      </c>
      <c r="G491" s="23">
        <v>0</v>
      </c>
      <c r="H491" s="23">
        <v>188936.15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4" t="s">
        <v>1393</v>
      </c>
      <c r="D492" s="24">
        <v>44563</v>
      </c>
      <c r="E492" s="23">
        <v>178500</v>
      </c>
      <c r="F492" s="20" t="s">
        <v>14</v>
      </c>
      <c r="G492" s="23">
        <v>0</v>
      </c>
      <c r="H492" s="23">
        <v>178500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713</v>
      </c>
      <c r="D493" s="24">
        <v>44563</v>
      </c>
      <c r="E493" s="23">
        <v>171610.5</v>
      </c>
      <c r="F493" s="20" t="s">
        <v>14</v>
      </c>
      <c r="G493" s="23">
        <v>0</v>
      </c>
      <c r="H493" s="23">
        <v>171610.5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1394</v>
      </c>
      <c r="D494" s="24">
        <v>44563</v>
      </c>
      <c r="E494" s="23">
        <v>1153087.29</v>
      </c>
      <c r="F494" s="20" t="s">
        <v>14</v>
      </c>
      <c r="G494" s="23">
        <v>0</v>
      </c>
      <c r="H494" s="23">
        <v>1153087.29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1395</v>
      </c>
      <c r="D495" s="24">
        <v>44563</v>
      </c>
      <c r="E495" s="23">
        <v>2112000</v>
      </c>
      <c r="F495" s="20" t="s">
        <v>14</v>
      </c>
      <c r="G495" s="23">
        <v>2112000</v>
      </c>
      <c r="H495" s="23">
        <v>0</v>
      </c>
      <c r="I495" s="281" t="s">
        <v>21</v>
      </c>
    </row>
    <row r="496" spans="1:9" x14ac:dyDescent="0.25">
      <c r="A496" s="15" t="s">
        <v>346</v>
      </c>
      <c r="B496" s="16" t="s">
        <v>12</v>
      </c>
      <c r="C496" s="34" t="s">
        <v>1396</v>
      </c>
      <c r="D496" s="24">
        <v>44563</v>
      </c>
      <c r="E496" s="23">
        <v>46750</v>
      </c>
      <c r="F496" s="20" t="s">
        <v>14</v>
      </c>
      <c r="G496" s="23">
        <v>0</v>
      </c>
      <c r="H496" s="23">
        <v>46750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1397</v>
      </c>
      <c r="D497" s="24">
        <v>44563</v>
      </c>
      <c r="E497" s="23">
        <v>725711.25</v>
      </c>
      <c r="F497" s="20" t="s">
        <v>14</v>
      </c>
      <c r="G497" s="23">
        <v>0</v>
      </c>
      <c r="H497" s="23">
        <v>725711.25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1400</v>
      </c>
      <c r="D498" s="24">
        <v>44563</v>
      </c>
      <c r="E498" s="23">
        <v>93500</v>
      </c>
      <c r="F498" s="20" t="s">
        <v>14</v>
      </c>
      <c r="G498" s="23">
        <v>93500</v>
      </c>
      <c r="H498" s="23">
        <v>0</v>
      </c>
      <c r="I498" s="281" t="s">
        <v>21</v>
      </c>
    </row>
    <row r="499" spans="1:9" x14ac:dyDescent="0.25">
      <c r="A499" s="15" t="s">
        <v>346</v>
      </c>
      <c r="B499" s="16" t="s">
        <v>12</v>
      </c>
      <c r="C499" s="34" t="s">
        <v>1401</v>
      </c>
      <c r="D499" s="24">
        <v>44563</v>
      </c>
      <c r="E499" s="23">
        <v>232500</v>
      </c>
      <c r="F499" s="20" t="s">
        <v>14</v>
      </c>
      <c r="G499" s="23">
        <v>0</v>
      </c>
      <c r="H499" s="23">
        <v>232500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1402</v>
      </c>
      <c r="D500" s="24">
        <v>44563</v>
      </c>
      <c r="E500" s="23">
        <v>251907.98</v>
      </c>
      <c r="F500" s="20" t="s">
        <v>14</v>
      </c>
      <c r="G500" s="23">
        <v>0</v>
      </c>
      <c r="H500" s="23">
        <v>251907.98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1403</v>
      </c>
      <c r="D501" s="24">
        <v>44563</v>
      </c>
      <c r="E501" s="23">
        <v>140000</v>
      </c>
      <c r="F501" s="20" t="s">
        <v>14</v>
      </c>
      <c r="G501" s="23">
        <v>0</v>
      </c>
      <c r="H501" s="23">
        <v>140000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1404</v>
      </c>
      <c r="D502" s="24">
        <v>44563</v>
      </c>
      <c r="E502" s="23">
        <v>166272.63</v>
      </c>
      <c r="F502" s="20" t="s">
        <v>14</v>
      </c>
      <c r="G502" s="23">
        <v>0</v>
      </c>
      <c r="H502" s="23">
        <v>166272.63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1405</v>
      </c>
      <c r="D503" s="24">
        <v>44563</v>
      </c>
      <c r="E503" s="23">
        <v>86166.67</v>
      </c>
      <c r="F503" s="20" t="s">
        <v>14</v>
      </c>
      <c r="G503" s="23">
        <v>86166.67</v>
      </c>
      <c r="H503" s="23">
        <v>0</v>
      </c>
      <c r="I503" s="281" t="s">
        <v>21</v>
      </c>
    </row>
    <row r="504" spans="1:9" x14ac:dyDescent="0.25">
      <c r="A504" s="15" t="s">
        <v>346</v>
      </c>
      <c r="B504" s="16" t="s">
        <v>12</v>
      </c>
      <c r="C504" s="34" t="s">
        <v>1406</v>
      </c>
      <c r="D504" s="24">
        <v>44563</v>
      </c>
      <c r="E504" s="23">
        <v>86166.67</v>
      </c>
      <c r="F504" s="20" t="s">
        <v>14</v>
      </c>
      <c r="G504" s="23">
        <v>86166.67</v>
      </c>
      <c r="H504" s="23">
        <v>0</v>
      </c>
      <c r="I504" s="281" t="s">
        <v>21</v>
      </c>
    </row>
    <row r="505" spans="1:9" x14ac:dyDescent="0.25">
      <c r="A505" s="15" t="s">
        <v>346</v>
      </c>
      <c r="B505" s="16" t="s">
        <v>12</v>
      </c>
      <c r="C505" s="34" t="s">
        <v>396</v>
      </c>
      <c r="D505" s="24">
        <v>44835</v>
      </c>
      <c r="E505" s="23">
        <v>219260</v>
      </c>
      <c r="F505" s="20" t="s">
        <v>14</v>
      </c>
      <c r="G505" s="23">
        <v>0</v>
      </c>
      <c r="H505" s="23">
        <v>219260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1407</v>
      </c>
      <c r="D506" s="24">
        <v>44835</v>
      </c>
      <c r="E506" s="23">
        <v>196372.5</v>
      </c>
      <c r="F506" s="20" t="s">
        <v>14</v>
      </c>
      <c r="G506" s="23">
        <v>0</v>
      </c>
      <c r="H506" s="23">
        <v>196372.5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399</v>
      </c>
      <c r="D507" s="24">
        <v>44872</v>
      </c>
      <c r="E507" s="23">
        <v>78000</v>
      </c>
      <c r="F507" s="20" t="s">
        <v>14</v>
      </c>
      <c r="G507" s="23">
        <v>0</v>
      </c>
      <c r="H507" s="23">
        <v>78000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400</v>
      </c>
      <c r="D508" s="24">
        <v>44882</v>
      </c>
      <c r="E508" s="23">
        <v>725711.25</v>
      </c>
      <c r="F508" s="20" t="s">
        <v>14</v>
      </c>
      <c r="G508" s="23">
        <v>0</v>
      </c>
      <c r="H508" s="23">
        <v>725711.25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1526</v>
      </c>
      <c r="D509" s="24">
        <v>44988</v>
      </c>
      <c r="E509" s="23">
        <v>498150</v>
      </c>
      <c r="F509" s="20" t="s">
        <v>14</v>
      </c>
      <c r="G509" s="23">
        <v>498150</v>
      </c>
      <c r="H509" s="23">
        <v>0</v>
      </c>
      <c r="I509" s="281" t="s">
        <v>21</v>
      </c>
    </row>
    <row r="510" spans="1:9" x14ac:dyDescent="0.25">
      <c r="A510" s="15" t="s">
        <v>346</v>
      </c>
      <c r="B510" s="16" t="s">
        <v>12</v>
      </c>
      <c r="C510" s="34" t="s">
        <v>1525</v>
      </c>
      <c r="D510" s="24">
        <v>44988</v>
      </c>
      <c r="E510" s="23">
        <v>498150</v>
      </c>
      <c r="F510" s="20" t="s">
        <v>14</v>
      </c>
      <c r="G510" s="23">
        <v>0</v>
      </c>
      <c r="H510" s="23">
        <v>498150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1591</v>
      </c>
      <c r="D511" s="24">
        <v>45027</v>
      </c>
      <c r="E511" s="23">
        <v>418500</v>
      </c>
      <c r="F511" s="20" t="s">
        <v>14</v>
      </c>
      <c r="G511" s="23">
        <v>0</v>
      </c>
      <c r="H511" s="23">
        <v>418500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1664</v>
      </c>
      <c r="D512" s="24">
        <v>45077</v>
      </c>
      <c r="E512" s="23">
        <v>224437.5</v>
      </c>
      <c r="F512" s="20" t="s">
        <v>14</v>
      </c>
      <c r="G512" s="23">
        <v>0</v>
      </c>
      <c r="H512" s="23">
        <v>224437.5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1665</v>
      </c>
      <c r="D513" s="24">
        <v>45034</v>
      </c>
      <c r="E513" s="23">
        <v>232500</v>
      </c>
      <c r="F513" s="20" t="s">
        <v>14</v>
      </c>
      <c r="G513" s="23">
        <v>0</v>
      </c>
      <c r="H513" s="23">
        <v>232500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1666</v>
      </c>
      <c r="D514" s="24">
        <v>45047</v>
      </c>
      <c r="E514" s="23">
        <v>2523566.77</v>
      </c>
      <c r="F514" s="20" t="s">
        <v>14</v>
      </c>
      <c r="G514" s="23">
        <v>0</v>
      </c>
      <c r="H514" s="23">
        <v>2523566.77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1667</v>
      </c>
      <c r="D515" s="24">
        <v>45047</v>
      </c>
      <c r="E515" s="23">
        <v>228709</v>
      </c>
      <c r="F515" s="20" t="s">
        <v>14</v>
      </c>
      <c r="G515" s="23">
        <v>0</v>
      </c>
      <c r="H515" s="23">
        <v>228709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271</v>
      </c>
      <c r="D516" s="24">
        <v>45047</v>
      </c>
      <c r="E516" s="23">
        <v>228709</v>
      </c>
      <c r="F516" s="20" t="s">
        <v>14</v>
      </c>
      <c r="G516" s="23">
        <v>0</v>
      </c>
      <c r="H516" s="23">
        <v>228709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1668</v>
      </c>
      <c r="D517" s="24">
        <v>45047</v>
      </c>
      <c r="E517" s="23">
        <v>954420.25</v>
      </c>
      <c r="F517" s="20" t="s">
        <v>14</v>
      </c>
      <c r="G517" s="23">
        <v>0</v>
      </c>
      <c r="H517" s="23">
        <v>954420.25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1669</v>
      </c>
      <c r="D518" s="24">
        <v>45047</v>
      </c>
      <c r="E518" s="23">
        <v>39000</v>
      </c>
      <c r="F518" s="20" t="s">
        <v>14</v>
      </c>
      <c r="G518" s="23">
        <v>0</v>
      </c>
      <c r="H518" s="23">
        <v>39000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1670</v>
      </c>
      <c r="D519" s="24">
        <v>45047</v>
      </c>
      <c r="E519" s="23">
        <v>33893.54</v>
      </c>
      <c r="F519" s="20" t="s">
        <v>14</v>
      </c>
      <c r="G519" s="23">
        <v>0</v>
      </c>
      <c r="H519" s="23">
        <v>33893.54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272</v>
      </c>
      <c r="D520" s="24">
        <v>45047</v>
      </c>
      <c r="E520" s="23">
        <v>46500</v>
      </c>
      <c r="F520" s="20" t="s">
        <v>14</v>
      </c>
      <c r="G520" s="23">
        <v>0</v>
      </c>
      <c r="H520" s="23">
        <v>46500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1671</v>
      </c>
      <c r="D521" s="24">
        <v>45047</v>
      </c>
      <c r="E521" s="23">
        <v>2112000</v>
      </c>
      <c r="F521" s="20" t="s">
        <v>14</v>
      </c>
      <c r="G521" s="23">
        <v>0</v>
      </c>
      <c r="H521" s="23">
        <v>2112000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1672</v>
      </c>
      <c r="D522" s="24">
        <v>45047</v>
      </c>
      <c r="E522" s="23">
        <v>647917.29</v>
      </c>
      <c r="F522" s="20" t="s">
        <v>14</v>
      </c>
      <c r="G522" s="23">
        <v>0</v>
      </c>
      <c r="H522" s="23">
        <v>647917.29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1673</v>
      </c>
      <c r="D523" s="24">
        <v>45047</v>
      </c>
      <c r="E523" s="23">
        <v>178500</v>
      </c>
      <c r="F523" s="20" t="s">
        <v>14</v>
      </c>
      <c r="G523" s="23">
        <v>0</v>
      </c>
      <c r="H523" s="23">
        <v>178500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1674</v>
      </c>
      <c r="D524" s="24">
        <v>45047</v>
      </c>
      <c r="E524" s="23">
        <v>130915</v>
      </c>
      <c r="F524" s="20" t="s">
        <v>14</v>
      </c>
      <c r="G524" s="23">
        <v>0</v>
      </c>
      <c r="H524" s="23">
        <v>130915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1675</v>
      </c>
      <c r="D525" s="24">
        <v>45047</v>
      </c>
      <c r="E525" s="23">
        <v>296306.65999999997</v>
      </c>
      <c r="F525" s="20" t="s">
        <v>14</v>
      </c>
      <c r="G525" s="23">
        <v>0</v>
      </c>
      <c r="H525" s="23">
        <v>296306.65999999997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1676</v>
      </c>
      <c r="D526" s="24">
        <v>45047</v>
      </c>
      <c r="E526" s="23">
        <v>188936.45</v>
      </c>
      <c r="F526" s="20" t="s">
        <v>14</v>
      </c>
      <c r="G526" s="23">
        <v>0</v>
      </c>
      <c r="H526" s="23">
        <v>188936.45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1677</v>
      </c>
      <c r="D527" s="24">
        <v>45047</v>
      </c>
      <c r="E527" s="23">
        <v>86166.67</v>
      </c>
      <c r="F527" s="20" t="s">
        <v>14</v>
      </c>
      <c r="G527" s="23">
        <v>0</v>
      </c>
      <c r="H527" s="23">
        <v>86166.67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1678</v>
      </c>
      <c r="D528" s="24">
        <v>45047</v>
      </c>
      <c r="E528" s="23">
        <v>156000</v>
      </c>
      <c r="F528" s="20" t="s">
        <v>14</v>
      </c>
      <c r="G528" s="23">
        <v>0</v>
      </c>
      <c r="H528" s="23">
        <v>156000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1679</v>
      </c>
      <c r="D529" s="24">
        <v>45047</v>
      </c>
      <c r="E529" s="23">
        <v>114608.56</v>
      </c>
      <c r="F529" s="20" t="s">
        <v>14</v>
      </c>
      <c r="G529" s="23">
        <v>0</v>
      </c>
      <c r="H529" s="23">
        <v>114608.56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1680</v>
      </c>
      <c r="D530" s="24">
        <v>45047</v>
      </c>
      <c r="E530" s="23">
        <v>324375</v>
      </c>
      <c r="F530" s="20" t="s">
        <v>14</v>
      </c>
      <c r="G530" s="23">
        <v>0</v>
      </c>
      <c r="H530" s="23">
        <v>324375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1681</v>
      </c>
      <c r="D531" s="24">
        <v>45047</v>
      </c>
      <c r="E531" s="23">
        <v>1627500</v>
      </c>
      <c r="F531" s="20" t="s">
        <v>14</v>
      </c>
      <c r="G531" s="23">
        <v>0</v>
      </c>
      <c r="H531" s="23">
        <v>1627500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1682</v>
      </c>
      <c r="D532" s="24">
        <v>45047</v>
      </c>
      <c r="E532" s="23">
        <v>5695500</v>
      </c>
      <c r="F532" s="20" t="s">
        <v>14</v>
      </c>
      <c r="G532" s="23">
        <v>0</v>
      </c>
      <c r="H532" s="23">
        <v>5695500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1683</v>
      </c>
      <c r="D533" s="24">
        <v>45047</v>
      </c>
      <c r="E533" s="23">
        <v>4798500</v>
      </c>
      <c r="F533" s="20" t="s">
        <v>14</v>
      </c>
      <c r="G533" s="23">
        <v>0</v>
      </c>
      <c r="H533" s="23">
        <v>4798500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206</v>
      </c>
      <c r="D534" s="24">
        <v>45047</v>
      </c>
      <c r="E534" s="23">
        <v>1297500</v>
      </c>
      <c r="F534" s="20" t="s">
        <v>14</v>
      </c>
      <c r="G534" s="23">
        <v>0</v>
      </c>
      <c r="H534" s="23">
        <v>1297500</v>
      </c>
      <c r="I534" s="281" t="s">
        <v>15</v>
      </c>
    </row>
    <row r="535" spans="1:9" x14ac:dyDescent="0.25">
      <c r="A535" s="15" t="s">
        <v>346</v>
      </c>
      <c r="B535" s="16" t="s">
        <v>12</v>
      </c>
      <c r="C535" s="34" t="s">
        <v>1684</v>
      </c>
      <c r="D535" s="24">
        <v>45047</v>
      </c>
      <c r="E535" s="23">
        <v>53261.27</v>
      </c>
      <c r="F535" s="20" t="s">
        <v>14</v>
      </c>
      <c r="G535" s="23">
        <v>0</v>
      </c>
      <c r="H535" s="23">
        <v>53261.27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1685</v>
      </c>
      <c r="D536" s="24">
        <v>45047</v>
      </c>
      <c r="E536" s="23">
        <v>82500</v>
      </c>
      <c r="F536" s="20" t="s">
        <v>14</v>
      </c>
      <c r="G536" s="23">
        <v>0</v>
      </c>
      <c r="H536" s="23">
        <v>82500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1686</v>
      </c>
      <c r="D537" s="24">
        <v>45047</v>
      </c>
      <c r="E537" s="23">
        <v>45000</v>
      </c>
      <c r="F537" s="20" t="s">
        <v>14</v>
      </c>
      <c r="G537" s="23">
        <v>0</v>
      </c>
      <c r="H537" s="23">
        <v>45000</v>
      </c>
      <c r="I537" s="281" t="s">
        <v>15</v>
      </c>
    </row>
    <row r="538" spans="1:9" x14ac:dyDescent="0.25">
      <c r="A538" s="15" t="s">
        <v>401</v>
      </c>
      <c r="B538" s="16" t="s">
        <v>12</v>
      </c>
      <c r="C538" s="16" t="s">
        <v>402</v>
      </c>
      <c r="D538" s="18">
        <v>43272</v>
      </c>
      <c r="E538" s="26">
        <v>13000</v>
      </c>
      <c r="F538" s="20" t="s">
        <v>14</v>
      </c>
      <c r="G538" s="36">
        <v>0</v>
      </c>
      <c r="H538" s="23">
        <v>13000</v>
      </c>
      <c r="I538" s="281" t="s">
        <v>19</v>
      </c>
    </row>
    <row r="539" spans="1:9" x14ac:dyDescent="0.25">
      <c r="A539" s="15" t="s">
        <v>401</v>
      </c>
      <c r="B539" s="16" t="s">
        <v>12</v>
      </c>
      <c r="C539" s="16" t="s">
        <v>403</v>
      </c>
      <c r="D539" s="18">
        <v>43272</v>
      </c>
      <c r="E539" s="26">
        <v>6150</v>
      </c>
      <c r="F539" s="20" t="s">
        <v>14</v>
      </c>
      <c r="G539" s="36">
        <v>0</v>
      </c>
      <c r="H539" s="23">
        <v>6150</v>
      </c>
      <c r="I539" s="281" t="s">
        <v>19</v>
      </c>
    </row>
    <row r="540" spans="1:9" x14ac:dyDescent="0.25">
      <c r="A540" s="15" t="s">
        <v>401</v>
      </c>
      <c r="B540" s="16" t="s">
        <v>12</v>
      </c>
      <c r="C540" s="17" t="s">
        <v>404</v>
      </c>
      <c r="D540" s="24">
        <v>43983</v>
      </c>
      <c r="E540" s="21">
        <v>20000</v>
      </c>
      <c r="F540" s="20" t="s">
        <v>14</v>
      </c>
      <c r="G540" s="36">
        <v>0</v>
      </c>
      <c r="H540" s="23">
        <v>20000</v>
      </c>
      <c r="I540" s="281" t="s">
        <v>19</v>
      </c>
    </row>
    <row r="541" spans="1:9" x14ac:dyDescent="0.25">
      <c r="A541" s="15" t="s">
        <v>401</v>
      </c>
      <c r="B541" s="16" t="s">
        <v>12</v>
      </c>
      <c r="C541" s="17" t="s">
        <v>405</v>
      </c>
      <c r="D541" s="24">
        <v>43983</v>
      </c>
      <c r="E541" s="21">
        <v>399950</v>
      </c>
      <c r="F541" s="20" t="s">
        <v>14</v>
      </c>
      <c r="G541" s="36">
        <v>0</v>
      </c>
      <c r="H541" s="23">
        <v>399950</v>
      </c>
      <c r="I541" s="281" t="s">
        <v>19</v>
      </c>
    </row>
    <row r="542" spans="1:9" x14ac:dyDescent="0.25">
      <c r="A542" s="15" t="s">
        <v>401</v>
      </c>
      <c r="B542" s="16" t="s">
        <v>12</v>
      </c>
      <c r="C542" s="17" t="s">
        <v>406</v>
      </c>
      <c r="D542" s="24">
        <v>43983</v>
      </c>
      <c r="E542" s="21">
        <v>23000</v>
      </c>
      <c r="F542" s="20" t="s">
        <v>14</v>
      </c>
      <c r="G542" s="36">
        <v>0</v>
      </c>
      <c r="H542" s="23">
        <v>23000</v>
      </c>
      <c r="I542" s="281" t="s">
        <v>19</v>
      </c>
    </row>
    <row r="543" spans="1:9" x14ac:dyDescent="0.25">
      <c r="A543" s="15" t="s">
        <v>401</v>
      </c>
      <c r="B543" s="16" t="s">
        <v>12</v>
      </c>
      <c r="C543" s="17" t="s">
        <v>407</v>
      </c>
      <c r="D543" s="24">
        <v>43983</v>
      </c>
      <c r="E543" s="21">
        <v>4600</v>
      </c>
      <c r="F543" s="20" t="s">
        <v>14</v>
      </c>
      <c r="G543" s="36">
        <v>0</v>
      </c>
      <c r="H543" s="23">
        <v>4600</v>
      </c>
      <c r="I543" s="281" t="s">
        <v>19</v>
      </c>
    </row>
    <row r="544" spans="1:9" x14ac:dyDescent="0.25">
      <c r="A544" s="15" t="s">
        <v>401</v>
      </c>
      <c r="B544" s="16" t="s">
        <v>12</v>
      </c>
      <c r="C544" s="17" t="s">
        <v>408</v>
      </c>
      <c r="D544" s="24">
        <v>43983</v>
      </c>
      <c r="E544" s="21">
        <v>5000</v>
      </c>
      <c r="F544" s="20" t="s">
        <v>14</v>
      </c>
      <c r="G544" s="36">
        <v>0</v>
      </c>
      <c r="H544" s="23">
        <v>5000</v>
      </c>
      <c r="I544" s="281" t="s">
        <v>19</v>
      </c>
    </row>
    <row r="545" spans="1:9" x14ac:dyDescent="0.25">
      <c r="A545" s="25" t="s">
        <v>409</v>
      </c>
      <c r="B545" s="16" t="s">
        <v>12</v>
      </c>
      <c r="C545" s="17" t="s">
        <v>410</v>
      </c>
      <c r="D545" s="24">
        <v>43983</v>
      </c>
      <c r="E545" s="21">
        <v>2100</v>
      </c>
      <c r="F545" s="20" t="s">
        <v>14</v>
      </c>
      <c r="G545" s="36">
        <v>0</v>
      </c>
      <c r="H545" s="23">
        <v>2100</v>
      </c>
      <c r="I545" s="281" t="s">
        <v>19</v>
      </c>
    </row>
    <row r="546" spans="1:9" x14ac:dyDescent="0.25">
      <c r="A546" s="25" t="s">
        <v>409</v>
      </c>
      <c r="B546" s="16" t="s">
        <v>12</v>
      </c>
      <c r="C546" s="17" t="s">
        <v>412</v>
      </c>
      <c r="D546" s="24">
        <v>44409</v>
      </c>
      <c r="E546" s="21">
        <v>391125</v>
      </c>
      <c r="F546" s="20" t="s">
        <v>14</v>
      </c>
      <c r="G546" s="36">
        <v>0</v>
      </c>
      <c r="H546" s="23">
        <v>391125</v>
      </c>
      <c r="I546" s="281" t="s">
        <v>15</v>
      </c>
    </row>
    <row r="547" spans="1:9" x14ac:dyDescent="0.25">
      <c r="A547" s="25" t="s">
        <v>409</v>
      </c>
      <c r="B547" s="16" t="s">
        <v>12</v>
      </c>
      <c r="C547" s="17" t="s">
        <v>413</v>
      </c>
      <c r="D547" s="24">
        <v>44409</v>
      </c>
      <c r="E547" s="21">
        <v>268700</v>
      </c>
      <c r="F547" s="20" t="s">
        <v>14</v>
      </c>
      <c r="G547" s="36">
        <v>0</v>
      </c>
      <c r="H547" s="23">
        <v>268700</v>
      </c>
      <c r="I547" s="281" t="s">
        <v>15</v>
      </c>
    </row>
    <row r="548" spans="1:9" x14ac:dyDescent="0.25">
      <c r="A548" s="25" t="s">
        <v>409</v>
      </c>
      <c r="B548" s="16" t="s">
        <v>12</v>
      </c>
      <c r="C548" s="17" t="s">
        <v>414</v>
      </c>
      <c r="D548" s="24">
        <v>44409</v>
      </c>
      <c r="E548" s="21">
        <v>365200</v>
      </c>
      <c r="F548" s="20" t="s">
        <v>14</v>
      </c>
      <c r="G548" s="36">
        <v>0</v>
      </c>
      <c r="H548" s="23">
        <v>365200</v>
      </c>
      <c r="I548" s="281" t="s">
        <v>15</v>
      </c>
    </row>
    <row r="549" spans="1:9" x14ac:dyDescent="0.25">
      <c r="A549" s="25" t="s">
        <v>409</v>
      </c>
      <c r="B549" s="16" t="s">
        <v>12</v>
      </c>
      <c r="C549" s="17" t="s">
        <v>360</v>
      </c>
      <c r="D549" s="24">
        <v>44409</v>
      </c>
      <c r="E549" s="21">
        <v>455085</v>
      </c>
      <c r="F549" s="20" t="s">
        <v>14</v>
      </c>
      <c r="G549" s="36">
        <v>0</v>
      </c>
      <c r="H549" s="23">
        <v>455085</v>
      </c>
      <c r="I549" s="281" t="s">
        <v>15</v>
      </c>
    </row>
    <row r="550" spans="1:9" x14ac:dyDescent="0.25">
      <c r="A550" s="25" t="s">
        <v>409</v>
      </c>
      <c r="B550" s="16" t="s">
        <v>12</v>
      </c>
      <c r="C550" s="17" t="s">
        <v>361</v>
      </c>
      <c r="D550" s="24">
        <v>44409</v>
      </c>
      <c r="E550" s="21">
        <v>34150</v>
      </c>
      <c r="F550" s="20" t="s">
        <v>14</v>
      </c>
      <c r="G550" s="36">
        <v>0</v>
      </c>
      <c r="H550" s="23">
        <v>34150</v>
      </c>
      <c r="I550" s="281" t="s">
        <v>15</v>
      </c>
    </row>
    <row r="551" spans="1:9" x14ac:dyDescent="0.25">
      <c r="A551" s="25" t="s">
        <v>409</v>
      </c>
      <c r="B551" s="16" t="s">
        <v>12</v>
      </c>
      <c r="C551" s="17" t="s">
        <v>415</v>
      </c>
      <c r="D551" s="24">
        <v>44409</v>
      </c>
      <c r="E551" s="21">
        <v>166050</v>
      </c>
      <c r="F551" s="20" t="s">
        <v>14</v>
      </c>
      <c r="G551" s="36">
        <v>0</v>
      </c>
      <c r="H551" s="23">
        <v>166050</v>
      </c>
      <c r="I551" s="281" t="s">
        <v>15</v>
      </c>
    </row>
    <row r="552" spans="1:9" x14ac:dyDescent="0.25">
      <c r="A552" s="25" t="s">
        <v>409</v>
      </c>
      <c r="B552" s="16" t="s">
        <v>12</v>
      </c>
      <c r="C552" s="17" t="s">
        <v>416</v>
      </c>
      <c r="D552" s="24">
        <v>44409</v>
      </c>
      <c r="E552" s="21">
        <v>55350</v>
      </c>
      <c r="F552" s="20" t="s">
        <v>14</v>
      </c>
      <c r="G552" s="36">
        <v>0</v>
      </c>
      <c r="H552" s="23">
        <v>55350</v>
      </c>
      <c r="I552" s="281" t="s">
        <v>15</v>
      </c>
    </row>
    <row r="553" spans="1:9" x14ac:dyDescent="0.25">
      <c r="A553" s="25" t="s">
        <v>409</v>
      </c>
      <c r="B553" s="16" t="s">
        <v>12</v>
      </c>
      <c r="C553" s="17" t="s">
        <v>417</v>
      </c>
      <c r="D553" s="24">
        <v>44409</v>
      </c>
      <c r="E553" s="21">
        <v>114990</v>
      </c>
      <c r="F553" s="20" t="s">
        <v>14</v>
      </c>
      <c r="G553" s="36">
        <v>0</v>
      </c>
      <c r="H553" s="23">
        <v>114990</v>
      </c>
      <c r="I553" s="281" t="s">
        <v>15</v>
      </c>
    </row>
    <row r="554" spans="1:9" x14ac:dyDescent="0.25">
      <c r="A554" s="25" t="s">
        <v>409</v>
      </c>
      <c r="B554" s="16" t="s">
        <v>12</v>
      </c>
      <c r="C554" s="17" t="s">
        <v>418</v>
      </c>
      <c r="D554" s="24">
        <v>44409</v>
      </c>
      <c r="E554" s="21">
        <v>72500</v>
      </c>
      <c r="F554" s="20" t="s">
        <v>14</v>
      </c>
      <c r="G554" s="36">
        <v>0</v>
      </c>
      <c r="H554" s="23">
        <v>72500</v>
      </c>
      <c r="I554" s="281" t="s">
        <v>15</v>
      </c>
    </row>
    <row r="555" spans="1:9" x14ac:dyDescent="0.25">
      <c r="A555" s="25" t="s">
        <v>409</v>
      </c>
      <c r="B555" s="16" t="s">
        <v>12</v>
      </c>
      <c r="C555" s="17" t="s">
        <v>1408</v>
      </c>
      <c r="D555" s="24">
        <v>44928</v>
      </c>
      <c r="E555" s="21">
        <v>668270</v>
      </c>
      <c r="F555" s="20" t="s">
        <v>14</v>
      </c>
      <c r="G555" s="36">
        <v>0</v>
      </c>
      <c r="H555" s="21">
        <v>668270</v>
      </c>
      <c r="I555" s="281" t="s">
        <v>15</v>
      </c>
    </row>
    <row r="556" spans="1:9" x14ac:dyDescent="0.25">
      <c r="A556" s="25" t="s">
        <v>409</v>
      </c>
      <c r="B556" s="16" t="s">
        <v>12</v>
      </c>
      <c r="C556" s="17" t="s">
        <v>1409</v>
      </c>
      <c r="D556" s="24">
        <v>44928</v>
      </c>
      <c r="E556" s="21">
        <v>299215</v>
      </c>
      <c r="F556" s="20" t="s">
        <v>14</v>
      </c>
      <c r="G556" s="36">
        <v>0</v>
      </c>
      <c r="H556" s="21">
        <v>299215</v>
      </c>
      <c r="I556" s="281" t="s">
        <v>15</v>
      </c>
    </row>
    <row r="557" spans="1:9" x14ac:dyDescent="0.25">
      <c r="A557" s="25" t="s">
        <v>409</v>
      </c>
      <c r="B557" s="16" t="s">
        <v>12</v>
      </c>
      <c r="C557" s="17" t="s">
        <v>1410</v>
      </c>
      <c r="D557" s="24">
        <v>44928</v>
      </c>
      <c r="E557" s="21">
        <v>613155</v>
      </c>
      <c r="F557" s="20" t="s">
        <v>14</v>
      </c>
      <c r="G557" s="36">
        <v>0</v>
      </c>
      <c r="H557" s="21">
        <v>613155</v>
      </c>
      <c r="I557" s="281" t="s">
        <v>15</v>
      </c>
    </row>
    <row r="558" spans="1:9" x14ac:dyDescent="0.25">
      <c r="A558" s="25" t="s">
        <v>409</v>
      </c>
      <c r="B558" s="16" t="s">
        <v>12</v>
      </c>
      <c r="C558" s="17" t="s">
        <v>1411</v>
      </c>
      <c r="D558" s="24">
        <v>44928</v>
      </c>
      <c r="E558" s="21">
        <v>13000</v>
      </c>
      <c r="F558" s="20" t="s">
        <v>14</v>
      </c>
      <c r="G558" s="36">
        <v>0</v>
      </c>
      <c r="H558" s="21">
        <v>13000</v>
      </c>
      <c r="I558" s="281" t="s">
        <v>15</v>
      </c>
    </row>
    <row r="559" spans="1:9" x14ac:dyDescent="0.25">
      <c r="A559" s="25" t="s">
        <v>409</v>
      </c>
      <c r="B559" s="16" t="s">
        <v>12</v>
      </c>
      <c r="C559" s="17" t="s">
        <v>1412</v>
      </c>
      <c r="D559" s="24">
        <v>44928</v>
      </c>
      <c r="E559" s="21">
        <v>36900</v>
      </c>
      <c r="F559" s="20" t="s">
        <v>14</v>
      </c>
      <c r="G559" s="36">
        <v>0</v>
      </c>
      <c r="H559" s="21">
        <v>36900</v>
      </c>
      <c r="I559" s="281" t="s">
        <v>15</v>
      </c>
    </row>
    <row r="560" spans="1:9" x14ac:dyDescent="0.25">
      <c r="A560" s="25" t="s">
        <v>409</v>
      </c>
      <c r="B560" s="16" t="s">
        <v>12</v>
      </c>
      <c r="C560" s="17" t="s">
        <v>1413</v>
      </c>
      <c r="D560" s="24">
        <v>44928</v>
      </c>
      <c r="E560" s="21">
        <v>36900</v>
      </c>
      <c r="F560" s="20" t="s">
        <v>14</v>
      </c>
      <c r="G560" s="36">
        <v>0</v>
      </c>
      <c r="H560" s="21">
        <v>36900</v>
      </c>
      <c r="I560" s="281" t="s">
        <v>15</v>
      </c>
    </row>
    <row r="561" spans="1:9" x14ac:dyDescent="0.25">
      <c r="A561" s="25" t="s">
        <v>409</v>
      </c>
      <c r="B561" s="16" t="s">
        <v>12</v>
      </c>
      <c r="C561" s="17" t="s">
        <v>1414</v>
      </c>
      <c r="D561" s="24">
        <v>44928</v>
      </c>
      <c r="E561" s="21">
        <v>135300</v>
      </c>
      <c r="F561" s="20" t="s">
        <v>14</v>
      </c>
      <c r="G561" s="36">
        <v>0</v>
      </c>
      <c r="H561" s="21">
        <v>135300</v>
      </c>
      <c r="I561" s="281" t="s">
        <v>15</v>
      </c>
    </row>
    <row r="562" spans="1:9" x14ac:dyDescent="0.25">
      <c r="A562" s="25" t="s">
        <v>409</v>
      </c>
      <c r="B562" s="16" t="s">
        <v>12</v>
      </c>
      <c r="C562" s="17" t="s">
        <v>419</v>
      </c>
      <c r="D562" s="24">
        <v>44409</v>
      </c>
      <c r="E562" s="21">
        <v>250550</v>
      </c>
      <c r="F562" s="20" t="s">
        <v>14</v>
      </c>
      <c r="G562" s="36">
        <v>0</v>
      </c>
      <c r="H562" s="23">
        <v>250550</v>
      </c>
      <c r="I562" s="281" t="s">
        <v>15</v>
      </c>
    </row>
    <row r="563" spans="1:9" x14ac:dyDescent="0.25">
      <c r="A563" s="25" t="s">
        <v>409</v>
      </c>
      <c r="B563" s="16" t="s">
        <v>12</v>
      </c>
      <c r="C563" s="17" t="s">
        <v>420</v>
      </c>
      <c r="D563" s="24">
        <v>44409</v>
      </c>
      <c r="E563" s="21">
        <v>20295</v>
      </c>
      <c r="F563" s="20" t="s">
        <v>14</v>
      </c>
      <c r="G563" s="36">
        <v>0</v>
      </c>
      <c r="H563" s="23">
        <v>20295</v>
      </c>
      <c r="I563" s="281" t="s">
        <v>15</v>
      </c>
    </row>
    <row r="564" spans="1:9" x14ac:dyDescent="0.25">
      <c r="A564" s="25" t="s">
        <v>421</v>
      </c>
      <c r="B564" s="16" t="s">
        <v>12</v>
      </c>
      <c r="C564" s="17" t="s">
        <v>422</v>
      </c>
      <c r="D564" s="24">
        <v>44348</v>
      </c>
      <c r="E564" s="21">
        <v>187672.04</v>
      </c>
      <c r="F564" s="20" t="s">
        <v>14</v>
      </c>
      <c r="G564" s="36">
        <v>0</v>
      </c>
      <c r="H564" s="21">
        <v>187672.04</v>
      </c>
      <c r="I564" s="281" t="s">
        <v>15</v>
      </c>
    </row>
    <row r="565" spans="1:9" x14ac:dyDescent="0.25">
      <c r="A565" s="15" t="s">
        <v>423</v>
      </c>
      <c r="B565" s="16" t="s">
        <v>12</v>
      </c>
      <c r="C565" s="37" t="s">
        <v>424</v>
      </c>
      <c r="D565" s="38">
        <v>44435</v>
      </c>
      <c r="E565" s="39">
        <v>551499.96</v>
      </c>
      <c r="F565" s="20" t="s">
        <v>14</v>
      </c>
      <c r="G565" s="36">
        <v>0</v>
      </c>
      <c r="H565" s="23">
        <v>551499.96</v>
      </c>
      <c r="I565" s="281" t="s">
        <v>15</v>
      </c>
    </row>
    <row r="566" spans="1:9" x14ac:dyDescent="0.25">
      <c r="A566" s="15" t="s">
        <v>423</v>
      </c>
      <c r="B566" s="16" t="s">
        <v>12</v>
      </c>
      <c r="C566" s="37" t="s">
        <v>1578</v>
      </c>
      <c r="D566" s="38">
        <v>45017</v>
      </c>
      <c r="E566" s="39">
        <v>53365.2</v>
      </c>
      <c r="F566" s="20" t="s">
        <v>14</v>
      </c>
      <c r="G566" s="39">
        <v>0</v>
      </c>
      <c r="H566" s="39">
        <v>53365.2</v>
      </c>
      <c r="I566" s="281" t="s">
        <v>15</v>
      </c>
    </row>
    <row r="567" spans="1:9" x14ac:dyDescent="0.25">
      <c r="A567" s="15" t="s">
        <v>423</v>
      </c>
      <c r="B567" s="16" t="s">
        <v>12</v>
      </c>
      <c r="C567" s="37" t="s">
        <v>1577</v>
      </c>
      <c r="D567" s="38">
        <v>45033</v>
      </c>
      <c r="E567" s="39">
        <v>54632</v>
      </c>
      <c r="F567" s="20" t="s">
        <v>14</v>
      </c>
      <c r="G567" s="36">
        <v>0</v>
      </c>
      <c r="H567" s="39">
        <v>54632</v>
      </c>
      <c r="I567" s="281" t="s">
        <v>15</v>
      </c>
    </row>
    <row r="568" spans="1:9" x14ac:dyDescent="0.25">
      <c r="A568" s="15" t="s">
        <v>427</v>
      </c>
      <c r="B568" s="16" t="s">
        <v>12</v>
      </c>
      <c r="C568" s="16" t="s">
        <v>428</v>
      </c>
      <c r="D568" s="18">
        <v>43305</v>
      </c>
      <c r="E568" s="26">
        <v>205200</v>
      </c>
      <c r="F568" s="20" t="s">
        <v>14</v>
      </c>
      <c r="G568" s="36">
        <v>0</v>
      </c>
      <c r="H568" s="23">
        <v>205200</v>
      </c>
      <c r="I568" s="281" t="s">
        <v>15</v>
      </c>
    </row>
    <row r="569" spans="1:9" x14ac:dyDescent="0.25">
      <c r="A569" s="15" t="s">
        <v>429</v>
      </c>
      <c r="B569" s="16" t="s">
        <v>12</v>
      </c>
      <c r="C569" s="16" t="s">
        <v>430</v>
      </c>
      <c r="D569" s="18">
        <v>44348</v>
      </c>
      <c r="E569" s="26">
        <v>100000</v>
      </c>
      <c r="F569" s="20" t="s">
        <v>14</v>
      </c>
      <c r="G569" s="36">
        <v>0</v>
      </c>
      <c r="H569" s="23">
        <v>100000</v>
      </c>
      <c r="I569" s="281" t="s">
        <v>15</v>
      </c>
    </row>
    <row r="570" spans="1:9" x14ac:dyDescent="0.25">
      <c r="A570" s="15" t="s">
        <v>429</v>
      </c>
      <c r="B570" s="16" t="s">
        <v>12</v>
      </c>
      <c r="C570" s="37" t="s">
        <v>1723</v>
      </c>
      <c r="D570" s="18">
        <v>45050</v>
      </c>
      <c r="E570" s="26">
        <v>833334</v>
      </c>
      <c r="F570" s="20" t="s">
        <v>14</v>
      </c>
      <c r="G570" s="36">
        <v>0</v>
      </c>
      <c r="H570" s="26">
        <v>833334</v>
      </c>
      <c r="I570" s="281" t="s">
        <v>15</v>
      </c>
    </row>
    <row r="571" spans="1:9" x14ac:dyDescent="0.25">
      <c r="A571" s="15" t="s">
        <v>429</v>
      </c>
      <c r="B571" s="16" t="s">
        <v>12</v>
      </c>
      <c r="C571" s="37" t="s">
        <v>1379</v>
      </c>
      <c r="D571" s="18">
        <v>45053</v>
      </c>
      <c r="E571" s="26">
        <v>182083.34</v>
      </c>
      <c r="F571" s="20" t="s">
        <v>14</v>
      </c>
      <c r="G571" s="36">
        <v>0</v>
      </c>
      <c r="H571" s="26">
        <v>182083.34</v>
      </c>
      <c r="I571" s="281" t="s">
        <v>15</v>
      </c>
    </row>
    <row r="572" spans="1:9" x14ac:dyDescent="0.25">
      <c r="A572" s="15" t="s">
        <v>429</v>
      </c>
      <c r="B572" s="16" t="s">
        <v>12</v>
      </c>
      <c r="C572" s="37" t="s">
        <v>1724</v>
      </c>
      <c r="D572" s="18">
        <v>45053</v>
      </c>
      <c r="E572" s="26">
        <v>616666.62</v>
      </c>
      <c r="F572" s="20" t="s">
        <v>14</v>
      </c>
      <c r="G572" s="39">
        <v>0</v>
      </c>
      <c r="H572" s="26">
        <v>616666.62</v>
      </c>
      <c r="I572" s="281" t="s">
        <v>15</v>
      </c>
    </row>
    <row r="573" spans="1:9" x14ac:dyDescent="0.25">
      <c r="A573" s="15" t="s">
        <v>429</v>
      </c>
      <c r="B573" s="16" t="s">
        <v>12</v>
      </c>
      <c r="C573" s="37" t="s">
        <v>1725</v>
      </c>
      <c r="D573" s="18">
        <v>45053</v>
      </c>
      <c r="E573" s="26">
        <v>833333.25</v>
      </c>
      <c r="F573" s="20" t="s">
        <v>14</v>
      </c>
      <c r="G573" s="36">
        <v>0</v>
      </c>
      <c r="H573" s="26">
        <v>833333.25</v>
      </c>
      <c r="I573" s="281" t="s">
        <v>15</v>
      </c>
    </row>
    <row r="574" spans="1:9" x14ac:dyDescent="0.25">
      <c r="A574" s="15" t="s">
        <v>429</v>
      </c>
      <c r="B574" s="16" t="s">
        <v>12</v>
      </c>
      <c r="C574" s="37" t="s">
        <v>1726</v>
      </c>
      <c r="D574" s="18">
        <v>45053</v>
      </c>
      <c r="E574" s="26">
        <v>833333.25</v>
      </c>
      <c r="F574" s="20" t="s">
        <v>14</v>
      </c>
      <c r="G574" s="36">
        <v>0</v>
      </c>
      <c r="H574" s="26">
        <v>833333.25</v>
      </c>
      <c r="I574" s="281" t="s">
        <v>15</v>
      </c>
    </row>
    <row r="575" spans="1:9" x14ac:dyDescent="0.25">
      <c r="A575" s="15" t="s">
        <v>429</v>
      </c>
      <c r="B575" s="16" t="s">
        <v>12</v>
      </c>
      <c r="C575" s="37" t="s">
        <v>1727</v>
      </c>
      <c r="D575" s="18">
        <v>45053</v>
      </c>
      <c r="E575" s="26">
        <v>833333.25</v>
      </c>
      <c r="F575" s="20" t="s">
        <v>14</v>
      </c>
      <c r="G575" s="36">
        <v>0</v>
      </c>
      <c r="H575" s="26">
        <v>833333.25</v>
      </c>
      <c r="I575" s="281" t="s">
        <v>15</v>
      </c>
    </row>
    <row r="576" spans="1:9" x14ac:dyDescent="0.25">
      <c r="A576" s="15" t="s">
        <v>429</v>
      </c>
      <c r="B576" s="16" t="s">
        <v>12</v>
      </c>
      <c r="C576" s="37" t="s">
        <v>328</v>
      </c>
      <c r="D576" s="18">
        <v>45062</v>
      </c>
      <c r="E576" s="26">
        <v>294000</v>
      </c>
      <c r="F576" s="20" t="s">
        <v>14</v>
      </c>
      <c r="G576" s="36">
        <v>0</v>
      </c>
      <c r="H576" s="26">
        <v>294000</v>
      </c>
      <c r="I576" s="281" t="s">
        <v>15</v>
      </c>
    </row>
    <row r="577" spans="1:9" x14ac:dyDescent="0.25">
      <c r="A577" s="15" t="s">
        <v>434</v>
      </c>
      <c r="B577" s="16" t="s">
        <v>12</v>
      </c>
      <c r="C577" s="17" t="s">
        <v>435</v>
      </c>
      <c r="D577" s="18">
        <v>44105</v>
      </c>
      <c r="E577" s="26">
        <v>32000</v>
      </c>
      <c r="F577" s="20" t="s">
        <v>14</v>
      </c>
      <c r="G577" s="21">
        <v>0</v>
      </c>
      <c r="H577" s="23">
        <v>32000</v>
      </c>
      <c r="I577" s="281" t="s">
        <v>19</v>
      </c>
    </row>
    <row r="578" spans="1:9" x14ac:dyDescent="0.25">
      <c r="A578" s="15" t="s">
        <v>434</v>
      </c>
      <c r="B578" s="16" t="s">
        <v>12</v>
      </c>
      <c r="C578" s="17" t="s">
        <v>52</v>
      </c>
      <c r="D578" s="24">
        <v>44105</v>
      </c>
      <c r="E578" s="26">
        <v>16000</v>
      </c>
      <c r="F578" s="20" t="s">
        <v>14</v>
      </c>
      <c r="G578" s="21">
        <v>0</v>
      </c>
      <c r="H578" s="23">
        <v>16000</v>
      </c>
      <c r="I578" s="281" t="s">
        <v>19</v>
      </c>
    </row>
    <row r="579" spans="1:9" x14ac:dyDescent="0.25">
      <c r="A579" s="15" t="s">
        <v>434</v>
      </c>
      <c r="B579" s="16" t="s">
        <v>12</v>
      </c>
      <c r="C579" s="17" t="s">
        <v>436</v>
      </c>
      <c r="D579" s="24">
        <v>44105</v>
      </c>
      <c r="E579" s="26">
        <v>76000</v>
      </c>
      <c r="F579" s="20" t="s">
        <v>14</v>
      </c>
      <c r="G579" s="21">
        <v>0</v>
      </c>
      <c r="H579" s="23">
        <v>76000</v>
      </c>
      <c r="I579" s="281" t="s">
        <v>19</v>
      </c>
    </row>
    <row r="580" spans="1:9" x14ac:dyDescent="0.25">
      <c r="A580" s="15" t="s">
        <v>434</v>
      </c>
      <c r="B580" s="16" t="s">
        <v>12</v>
      </c>
      <c r="C580" s="17" t="s">
        <v>437</v>
      </c>
      <c r="D580" s="24">
        <v>44317</v>
      </c>
      <c r="E580" s="26">
        <v>44000</v>
      </c>
      <c r="F580" s="20" t="s">
        <v>14</v>
      </c>
      <c r="G580" s="21">
        <v>0</v>
      </c>
      <c r="H580" s="23">
        <v>44000</v>
      </c>
      <c r="I580" s="281" t="s">
        <v>15</v>
      </c>
    </row>
    <row r="581" spans="1:9" x14ac:dyDescent="0.25">
      <c r="A581" s="15" t="s">
        <v>434</v>
      </c>
      <c r="B581" s="16" t="s">
        <v>12</v>
      </c>
      <c r="C581" s="17" t="s">
        <v>438</v>
      </c>
      <c r="D581" s="24">
        <v>44317</v>
      </c>
      <c r="E581" s="26">
        <v>28000</v>
      </c>
      <c r="F581" s="20" t="s">
        <v>14</v>
      </c>
      <c r="G581" s="21">
        <v>0</v>
      </c>
      <c r="H581" s="23">
        <v>28000</v>
      </c>
      <c r="I581" s="281" t="s">
        <v>15</v>
      </c>
    </row>
    <row r="582" spans="1:9" x14ac:dyDescent="0.25">
      <c r="A582" s="15" t="s">
        <v>434</v>
      </c>
      <c r="B582" s="16" t="s">
        <v>12</v>
      </c>
      <c r="C582" s="17" t="s">
        <v>439</v>
      </c>
      <c r="D582" s="24">
        <v>44317</v>
      </c>
      <c r="E582" s="26">
        <v>18000</v>
      </c>
      <c r="F582" s="20" t="s">
        <v>14</v>
      </c>
      <c r="G582" s="21">
        <v>0</v>
      </c>
      <c r="H582" s="23">
        <v>18000</v>
      </c>
      <c r="I582" s="281" t="s">
        <v>15</v>
      </c>
    </row>
    <row r="583" spans="1:9" x14ac:dyDescent="0.25">
      <c r="A583" s="15" t="s">
        <v>434</v>
      </c>
      <c r="B583" s="16" t="s">
        <v>12</v>
      </c>
      <c r="C583" s="17" t="s">
        <v>440</v>
      </c>
      <c r="D583" s="24">
        <v>44348</v>
      </c>
      <c r="E583" s="26">
        <v>28000</v>
      </c>
      <c r="F583" s="20" t="s">
        <v>14</v>
      </c>
      <c r="G583" s="21">
        <v>0</v>
      </c>
      <c r="H583" s="23">
        <v>28000</v>
      </c>
      <c r="I583" s="281" t="s">
        <v>15</v>
      </c>
    </row>
    <row r="584" spans="1:9" x14ac:dyDescent="0.25">
      <c r="A584" s="15" t="s">
        <v>434</v>
      </c>
      <c r="B584" s="16" t="s">
        <v>12</v>
      </c>
      <c r="C584" s="17" t="s">
        <v>441</v>
      </c>
      <c r="D584" s="24">
        <v>44902</v>
      </c>
      <c r="E584" s="26">
        <v>16000</v>
      </c>
      <c r="F584" s="20" t="s">
        <v>14</v>
      </c>
      <c r="G584" s="21">
        <v>0</v>
      </c>
      <c r="H584" s="26">
        <v>16000</v>
      </c>
      <c r="I584" s="281" t="s">
        <v>15</v>
      </c>
    </row>
    <row r="585" spans="1:9" x14ac:dyDescent="0.25">
      <c r="A585" s="15" t="s">
        <v>434</v>
      </c>
      <c r="B585" s="16" t="s">
        <v>12</v>
      </c>
      <c r="C585" s="17" t="s">
        <v>1417</v>
      </c>
      <c r="D585" s="24">
        <v>44902</v>
      </c>
      <c r="E585" s="26">
        <v>32000</v>
      </c>
      <c r="F585" s="20" t="s">
        <v>14</v>
      </c>
      <c r="G585" s="21">
        <v>0</v>
      </c>
      <c r="H585" s="26">
        <v>32000</v>
      </c>
      <c r="I585" s="281" t="s">
        <v>15</v>
      </c>
    </row>
    <row r="586" spans="1:9" x14ac:dyDescent="0.25">
      <c r="A586" s="15" t="s">
        <v>434</v>
      </c>
      <c r="B586" s="16" t="s">
        <v>12</v>
      </c>
      <c r="C586" s="17" t="s">
        <v>442</v>
      </c>
      <c r="D586" s="24">
        <v>44902</v>
      </c>
      <c r="E586" s="26">
        <v>16000</v>
      </c>
      <c r="F586" s="20" t="s">
        <v>14</v>
      </c>
      <c r="G586" s="21">
        <v>0</v>
      </c>
      <c r="H586" s="26">
        <v>16000</v>
      </c>
      <c r="I586" s="281" t="s">
        <v>15</v>
      </c>
    </row>
    <row r="587" spans="1:9" x14ac:dyDescent="0.25">
      <c r="A587" s="15" t="s">
        <v>434</v>
      </c>
      <c r="B587" s="16" t="s">
        <v>12</v>
      </c>
      <c r="C587" s="17" t="s">
        <v>443</v>
      </c>
      <c r="D587" s="24">
        <v>44902</v>
      </c>
      <c r="E587" s="26">
        <v>28000</v>
      </c>
      <c r="F587" s="20" t="s">
        <v>14</v>
      </c>
      <c r="G587" s="21">
        <v>0</v>
      </c>
      <c r="H587" s="26">
        <v>28000</v>
      </c>
      <c r="I587" s="281" t="s">
        <v>15</v>
      </c>
    </row>
    <row r="588" spans="1:9" x14ac:dyDescent="0.25">
      <c r="A588" s="15" t="s">
        <v>434</v>
      </c>
      <c r="B588" s="16" t="s">
        <v>12</v>
      </c>
      <c r="C588" s="17" t="s">
        <v>444</v>
      </c>
      <c r="D588" s="24">
        <v>44928</v>
      </c>
      <c r="E588" s="26">
        <v>44000</v>
      </c>
      <c r="F588" s="20" t="s">
        <v>14</v>
      </c>
      <c r="G588" s="21">
        <v>0</v>
      </c>
      <c r="H588" s="26">
        <v>44000</v>
      </c>
      <c r="I588" s="281" t="s">
        <v>15</v>
      </c>
    </row>
    <row r="589" spans="1:9" x14ac:dyDescent="0.25">
      <c r="A589" s="15" t="s">
        <v>445</v>
      </c>
      <c r="B589" s="16" t="s">
        <v>12</v>
      </c>
      <c r="C589" s="17">
        <v>250019</v>
      </c>
      <c r="D589" s="24">
        <v>43282</v>
      </c>
      <c r="E589" s="21">
        <v>79275</v>
      </c>
      <c r="F589" s="20" t="s">
        <v>14</v>
      </c>
      <c r="G589" s="21">
        <v>0</v>
      </c>
      <c r="H589" s="23">
        <v>79275</v>
      </c>
      <c r="I589" s="281" t="s">
        <v>19</v>
      </c>
    </row>
    <row r="590" spans="1:9" x14ac:dyDescent="0.25">
      <c r="A590" s="15" t="s">
        <v>445</v>
      </c>
      <c r="B590" s="16" t="s">
        <v>12</v>
      </c>
      <c r="C590" s="17" t="s">
        <v>446</v>
      </c>
      <c r="D590" s="24">
        <v>43550</v>
      </c>
      <c r="E590" s="21">
        <v>104550</v>
      </c>
      <c r="F590" s="20" t="s">
        <v>14</v>
      </c>
      <c r="G590" s="21">
        <v>0</v>
      </c>
      <c r="H590" s="23">
        <v>104550</v>
      </c>
      <c r="I590" s="281" t="s">
        <v>19</v>
      </c>
    </row>
    <row r="591" spans="1:9" x14ac:dyDescent="0.25">
      <c r="A591" s="15" t="s">
        <v>445</v>
      </c>
      <c r="B591" s="16" t="s">
        <v>12</v>
      </c>
      <c r="C591" s="17">
        <v>303528</v>
      </c>
      <c r="D591" s="24">
        <v>43983</v>
      </c>
      <c r="E591" s="21">
        <v>8400</v>
      </c>
      <c r="F591" s="20" t="s">
        <v>14</v>
      </c>
      <c r="G591" s="21">
        <v>0</v>
      </c>
      <c r="H591" s="23">
        <v>8400</v>
      </c>
      <c r="I591" s="281" t="s">
        <v>19</v>
      </c>
    </row>
    <row r="592" spans="1:9" x14ac:dyDescent="0.25">
      <c r="A592" s="15" t="s">
        <v>445</v>
      </c>
      <c r="B592" s="16" t="s">
        <v>12</v>
      </c>
      <c r="C592" s="17">
        <v>303530</v>
      </c>
      <c r="D592" s="24">
        <v>43983</v>
      </c>
      <c r="E592" s="21">
        <v>6360</v>
      </c>
      <c r="F592" s="20" t="s">
        <v>14</v>
      </c>
      <c r="G592" s="21">
        <v>0</v>
      </c>
      <c r="H592" s="23">
        <v>6360</v>
      </c>
      <c r="I592" s="281" t="s">
        <v>19</v>
      </c>
    </row>
    <row r="593" spans="1:9" x14ac:dyDescent="0.25">
      <c r="A593" s="15" t="s">
        <v>445</v>
      </c>
      <c r="B593" s="16" t="s">
        <v>12</v>
      </c>
      <c r="C593" s="17">
        <v>303531</v>
      </c>
      <c r="D593" s="24">
        <v>43983</v>
      </c>
      <c r="E593" s="21">
        <v>4980</v>
      </c>
      <c r="F593" s="20" t="s">
        <v>14</v>
      </c>
      <c r="G593" s="21">
        <v>0</v>
      </c>
      <c r="H593" s="23">
        <v>4980</v>
      </c>
      <c r="I593" s="281" t="s">
        <v>19</v>
      </c>
    </row>
    <row r="594" spans="1:9" x14ac:dyDescent="0.25">
      <c r="A594" s="15" t="s">
        <v>445</v>
      </c>
      <c r="B594" s="16" t="s">
        <v>12</v>
      </c>
      <c r="C594" s="17">
        <v>303532</v>
      </c>
      <c r="D594" s="24">
        <v>43983</v>
      </c>
      <c r="E594" s="21">
        <v>13140</v>
      </c>
      <c r="F594" s="20" t="s">
        <v>14</v>
      </c>
      <c r="G594" s="21">
        <v>0</v>
      </c>
      <c r="H594" s="23">
        <v>13140</v>
      </c>
      <c r="I594" s="281" t="s">
        <v>19</v>
      </c>
    </row>
    <row r="595" spans="1:9" x14ac:dyDescent="0.25">
      <c r="A595" s="15" t="s">
        <v>445</v>
      </c>
      <c r="B595" s="16" t="s">
        <v>12</v>
      </c>
      <c r="C595" s="17">
        <v>303534</v>
      </c>
      <c r="D595" s="24">
        <v>43983</v>
      </c>
      <c r="E595" s="21">
        <v>5680</v>
      </c>
      <c r="F595" s="20" t="s">
        <v>14</v>
      </c>
      <c r="G595" s="21">
        <v>0</v>
      </c>
      <c r="H595" s="23">
        <v>5680</v>
      </c>
      <c r="I595" s="281" t="s">
        <v>19</v>
      </c>
    </row>
    <row r="596" spans="1:9" x14ac:dyDescent="0.25">
      <c r="A596" s="15" t="s">
        <v>445</v>
      </c>
      <c r="B596" s="16" t="s">
        <v>12</v>
      </c>
      <c r="C596" s="17">
        <v>303535</v>
      </c>
      <c r="D596" s="24">
        <v>43983</v>
      </c>
      <c r="E596" s="21">
        <v>6580</v>
      </c>
      <c r="F596" s="20" t="s">
        <v>14</v>
      </c>
      <c r="G596" s="21">
        <v>0</v>
      </c>
      <c r="H596" s="23">
        <v>6580</v>
      </c>
      <c r="I596" s="281" t="s">
        <v>19</v>
      </c>
    </row>
    <row r="597" spans="1:9" x14ac:dyDescent="0.25">
      <c r="A597" s="15" t="s">
        <v>445</v>
      </c>
      <c r="B597" s="16" t="s">
        <v>12</v>
      </c>
      <c r="C597" s="17">
        <v>303536</v>
      </c>
      <c r="D597" s="24">
        <v>43983</v>
      </c>
      <c r="E597" s="21">
        <v>6580</v>
      </c>
      <c r="F597" s="20" t="s">
        <v>14</v>
      </c>
      <c r="G597" s="21">
        <v>0</v>
      </c>
      <c r="H597" s="23">
        <v>6580</v>
      </c>
      <c r="I597" s="281" t="s">
        <v>19</v>
      </c>
    </row>
    <row r="598" spans="1:9" x14ac:dyDescent="0.25">
      <c r="A598" s="15" t="s">
        <v>445</v>
      </c>
      <c r="B598" s="16" t="s">
        <v>12</v>
      </c>
      <c r="C598" s="17">
        <v>303537</v>
      </c>
      <c r="D598" s="24">
        <v>43983</v>
      </c>
      <c r="E598" s="21">
        <v>33880</v>
      </c>
      <c r="F598" s="20" t="s">
        <v>14</v>
      </c>
      <c r="G598" s="21">
        <v>0</v>
      </c>
      <c r="H598" s="23">
        <v>33880</v>
      </c>
      <c r="I598" s="281" t="s">
        <v>19</v>
      </c>
    </row>
    <row r="599" spans="1:9" x14ac:dyDescent="0.25">
      <c r="A599" s="15" t="s">
        <v>445</v>
      </c>
      <c r="B599" s="16" t="s">
        <v>12</v>
      </c>
      <c r="C599" s="17">
        <v>196709</v>
      </c>
      <c r="D599" s="24">
        <v>43983</v>
      </c>
      <c r="E599" s="21">
        <v>79890</v>
      </c>
      <c r="F599" s="20" t="s">
        <v>14</v>
      </c>
      <c r="G599" s="21">
        <v>0</v>
      </c>
      <c r="H599" s="23">
        <v>79890</v>
      </c>
      <c r="I599" s="281" t="s">
        <v>19</v>
      </c>
    </row>
    <row r="600" spans="1:9" x14ac:dyDescent="0.25">
      <c r="A600" s="15" t="s">
        <v>445</v>
      </c>
      <c r="B600" s="16" t="s">
        <v>12</v>
      </c>
      <c r="C600" s="17" t="s">
        <v>447</v>
      </c>
      <c r="D600" s="24">
        <v>43983</v>
      </c>
      <c r="E600" s="21">
        <v>156078</v>
      </c>
      <c r="F600" s="20" t="s">
        <v>14</v>
      </c>
      <c r="G600" s="21">
        <v>0</v>
      </c>
      <c r="H600" s="23">
        <v>156078</v>
      </c>
      <c r="I600" s="281" t="s">
        <v>19</v>
      </c>
    </row>
    <row r="601" spans="1:9" x14ac:dyDescent="0.25">
      <c r="A601" s="15" t="s">
        <v>445</v>
      </c>
      <c r="B601" s="16" t="s">
        <v>12</v>
      </c>
      <c r="C601" s="17" t="s">
        <v>448</v>
      </c>
      <c r="D601" s="24">
        <v>43983</v>
      </c>
      <c r="E601" s="21">
        <v>49370</v>
      </c>
      <c r="F601" s="20" t="s">
        <v>14</v>
      </c>
      <c r="G601" s="21">
        <v>0</v>
      </c>
      <c r="H601" s="23">
        <v>49370</v>
      </c>
      <c r="I601" s="281" t="s">
        <v>19</v>
      </c>
    </row>
    <row r="602" spans="1:9" x14ac:dyDescent="0.25">
      <c r="A602" s="15" t="s">
        <v>445</v>
      </c>
      <c r="B602" s="16" t="s">
        <v>12</v>
      </c>
      <c r="C602" s="17" t="s">
        <v>449</v>
      </c>
      <c r="D602" s="24">
        <v>43983</v>
      </c>
      <c r="E602" s="21">
        <v>45600</v>
      </c>
      <c r="F602" s="20" t="s">
        <v>14</v>
      </c>
      <c r="G602" s="21">
        <v>0</v>
      </c>
      <c r="H602" s="23">
        <v>45600</v>
      </c>
      <c r="I602" s="281" t="s">
        <v>19</v>
      </c>
    </row>
    <row r="603" spans="1:9" x14ac:dyDescent="0.25">
      <c r="A603" s="15" t="s">
        <v>445</v>
      </c>
      <c r="B603" s="16" t="s">
        <v>12</v>
      </c>
      <c r="C603" s="17" t="s">
        <v>450</v>
      </c>
      <c r="D603" s="24">
        <v>43983</v>
      </c>
      <c r="E603" s="21">
        <v>153794.25</v>
      </c>
      <c r="F603" s="20" t="s">
        <v>14</v>
      </c>
      <c r="G603" s="21">
        <v>0</v>
      </c>
      <c r="H603" s="23">
        <v>153794.25</v>
      </c>
      <c r="I603" s="281" t="s">
        <v>19</v>
      </c>
    </row>
    <row r="604" spans="1:9" x14ac:dyDescent="0.25">
      <c r="A604" s="15" t="s">
        <v>445</v>
      </c>
      <c r="B604" s="16" t="s">
        <v>12</v>
      </c>
      <c r="C604" s="17" t="s">
        <v>451</v>
      </c>
      <c r="D604" s="24">
        <v>44013</v>
      </c>
      <c r="E604" s="21">
        <v>465075</v>
      </c>
      <c r="F604" s="20" t="s">
        <v>14</v>
      </c>
      <c r="G604" s="21">
        <v>0</v>
      </c>
      <c r="H604" s="23">
        <v>465075</v>
      </c>
      <c r="I604" s="281" t="s">
        <v>19</v>
      </c>
    </row>
    <row r="605" spans="1:9" x14ac:dyDescent="0.25">
      <c r="A605" s="15" t="s">
        <v>445</v>
      </c>
      <c r="B605" s="16" t="s">
        <v>12</v>
      </c>
      <c r="C605" s="17" t="s">
        <v>452</v>
      </c>
      <c r="D605" s="24">
        <v>44013</v>
      </c>
      <c r="E605" s="21">
        <v>370025</v>
      </c>
      <c r="F605" s="20" t="s">
        <v>14</v>
      </c>
      <c r="G605" s="21">
        <v>0</v>
      </c>
      <c r="H605" s="23">
        <v>370025</v>
      </c>
      <c r="I605" s="281" t="s">
        <v>19</v>
      </c>
    </row>
    <row r="606" spans="1:9" x14ac:dyDescent="0.25">
      <c r="A606" s="15" t="s">
        <v>445</v>
      </c>
      <c r="B606" s="16" t="s">
        <v>12</v>
      </c>
      <c r="C606" s="17" t="s">
        <v>453</v>
      </c>
      <c r="D606" s="24">
        <v>44013</v>
      </c>
      <c r="E606" s="21">
        <v>150135</v>
      </c>
      <c r="F606" s="20" t="s">
        <v>14</v>
      </c>
      <c r="G606" s="21">
        <v>0</v>
      </c>
      <c r="H606" s="23">
        <v>150135</v>
      </c>
      <c r="I606" s="281" t="s">
        <v>19</v>
      </c>
    </row>
    <row r="607" spans="1:9" x14ac:dyDescent="0.25">
      <c r="A607" s="15" t="s">
        <v>445</v>
      </c>
      <c r="B607" s="16" t="s">
        <v>12</v>
      </c>
      <c r="C607" s="17" t="s">
        <v>454</v>
      </c>
      <c r="D607" s="24">
        <v>44013</v>
      </c>
      <c r="E607" s="21">
        <v>485250</v>
      </c>
      <c r="F607" s="20" t="s">
        <v>14</v>
      </c>
      <c r="G607" s="21">
        <v>0</v>
      </c>
      <c r="H607" s="23">
        <v>485250</v>
      </c>
      <c r="I607" s="281" t="s">
        <v>19</v>
      </c>
    </row>
    <row r="608" spans="1:9" x14ac:dyDescent="0.25">
      <c r="A608" s="15" t="s">
        <v>445</v>
      </c>
      <c r="B608" s="16" t="s">
        <v>12</v>
      </c>
      <c r="C608" s="17" t="s">
        <v>455</v>
      </c>
      <c r="D608" s="24">
        <v>44013</v>
      </c>
      <c r="E608" s="21">
        <v>52020</v>
      </c>
      <c r="F608" s="20" t="s">
        <v>14</v>
      </c>
      <c r="G608" s="21">
        <v>0</v>
      </c>
      <c r="H608" s="23">
        <v>52020</v>
      </c>
      <c r="I608" s="281" t="s">
        <v>19</v>
      </c>
    </row>
    <row r="609" spans="1:9" x14ac:dyDescent="0.25">
      <c r="A609" s="15" t="s">
        <v>445</v>
      </c>
      <c r="B609" s="16" t="s">
        <v>12</v>
      </c>
      <c r="C609" s="17" t="s">
        <v>456</v>
      </c>
      <c r="D609" s="24">
        <v>44020</v>
      </c>
      <c r="E609" s="21">
        <v>147297.9</v>
      </c>
      <c r="F609" s="20" t="s">
        <v>14</v>
      </c>
      <c r="G609" s="21">
        <v>0</v>
      </c>
      <c r="H609" s="23">
        <v>147297.9</v>
      </c>
      <c r="I609" s="281" t="s">
        <v>19</v>
      </c>
    </row>
    <row r="610" spans="1:9" x14ac:dyDescent="0.25">
      <c r="A610" s="15" t="s">
        <v>445</v>
      </c>
      <c r="B610" s="16" t="s">
        <v>12</v>
      </c>
      <c r="C610" s="17" t="s">
        <v>457</v>
      </c>
      <c r="D610" s="24">
        <v>44020</v>
      </c>
      <c r="E610" s="21">
        <v>529421.04</v>
      </c>
      <c r="F610" s="20" t="s">
        <v>14</v>
      </c>
      <c r="G610" s="21">
        <v>0</v>
      </c>
      <c r="H610" s="23">
        <v>529421.04</v>
      </c>
      <c r="I610" s="281" t="s">
        <v>19</v>
      </c>
    </row>
    <row r="611" spans="1:9" x14ac:dyDescent="0.25">
      <c r="A611" s="15" t="s">
        <v>445</v>
      </c>
      <c r="B611" s="16" t="s">
        <v>12</v>
      </c>
      <c r="C611" s="17" t="s">
        <v>458</v>
      </c>
      <c r="D611" s="24">
        <v>44020</v>
      </c>
      <c r="E611" s="21">
        <v>363982.92</v>
      </c>
      <c r="F611" s="20" t="s">
        <v>14</v>
      </c>
      <c r="G611" s="21">
        <v>0</v>
      </c>
      <c r="H611" s="23">
        <v>363982.92</v>
      </c>
      <c r="I611" s="281" t="s">
        <v>19</v>
      </c>
    </row>
    <row r="612" spans="1:9" x14ac:dyDescent="0.25">
      <c r="A612" s="15" t="s">
        <v>445</v>
      </c>
      <c r="B612" s="16" t="s">
        <v>12</v>
      </c>
      <c r="C612" s="17" t="s">
        <v>459</v>
      </c>
      <c r="D612" s="24">
        <v>44020</v>
      </c>
      <c r="E612" s="21">
        <v>188291</v>
      </c>
      <c r="F612" s="20" t="s">
        <v>14</v>
      </c>
      <c r="G612" s="21">
        <v>0</v>
      </c>
      <c r="H612" s="23">
        <v>188291</v>
      </c>
      <c r="I612" s="281" t="s">
        <v>19</v>
      </c>
    </row>
    <row r="613" spans="1:9" x14ac:dyDescent="0.25">
      <c r="A613" s="15" t="s">
        <v>445</v>
      </c>
      <c r="B613" s="16" t="s">
        <v>12</v>
      </c>
      <c r="C613" s="17" t="s">
        <v>460</v>
      </c>
      <c r="D613" s="24">
        <v>44020</v>
      </c>
      <c r="E613" s="21">
        <v>144711.46</v>
      </c>
      <c r="F613" s="20" t="s">
        <v>14</v>
      </c>
      <c r="G613" s="21">
        <v>0</v>
      </c>
      <c r="H613" s="23">
        <v>144711.46</v>
      </c>
      <c r="I613" s="281" t="s">
        <v>19</v>
      </c>
    </row>
    <row r="614" spans="1:9" x14ac:dyDescent="0.25">
      <c r="A614" s="15" t="s">
        <v>445</v>
      </c>
      <c r="B614" s="16" t="s">
        <v>12</v>
      </c>
      <c r="C614" s="32" t="s">
        <v>461</v>
      </c>
      <c r="D614" s="24">
        <v>44197</v>
      </c>
      <c r="E614" s="21">
        <v>21097.08</v>
      </c>
      <c r="F614" s="20" t="s">
        <v>14</v>
      </c>
      <c r="G614" s="21">
        <v>0</v>
      </c>
      <c r="H614" s="23">
        <v>21097.08</v>
      </c>
      <c r="I614" s="281" t="s">
        <v>15</v>
      </c>
    </row>
    <row r="615" spans="1:9" x14ac:dyDescent="0.25">
      <c r="A615" s="15" t="s">
        <v>445</v>
      </c>
      <c r="B615" s="16" t="s">
        <v>12</v>
      </c>
      <c r="C615" s="16" t="s">
        <v>462</v>
      </c>
      <c r="D615" s="24">
        <v>44378</v>
      </c>
      <c r="E615" s="21">
        <v>113235</v>
      </c>
      <c r="F615" s="20" t="s">
        <v>14</v>
      </c>
      <c r="G615" s="21">
        <v>0</v>
      </c>
      <c r="H615" s="23">
        <v>113235</v>
      </c>
      <c r="I615" s="281" t="s">
        <v>15</v>
      </c>
    </row>
    <row r="616" spans="1:9" x14ac:dyDescent="0.25">
      <c r="A616" s="15" t="s">
        <v>445</v>
      </c>
      <c r="B616" s="16" t="s">
        <v>12</v>
      </c>
      <c r="C616" s="16" t="s">
        <v>463</v>
      </c>
      <c r="D616" s="24">
        <v>44256</v>
      </c>
      <c r="E616" s="21">
        <v>557820</v>
      </c>
      <c r="F616" s="20" t="s">
        <v>14</v>
      </c>
      <c r="G616" s="21">
        <v>0</v>
      </c>
      <c r="H616" s="23">
        <v>557820</v>
      </c>
      <c r="I616" s="281" t="s">
        <v>15</v>
      </c>
    </row>
    <row r="617" spans="1:9" x14ac:dyDescent="0.25">
      <c r="A617" s="15" t="s">
        <v>445</v>
      </c>
      <c r="B617" s="16" t="s">
        <v>12</v>
      </c>
      <c r="C617" s="32" t="s">
        <v>465</v>
      </c>
      <c r="D617" s="24">
        <v>44511</v>
      </c>
      <c r="E617" s="21">
        <v>7485.42</v>
      </c>
      <c r="F617" s="20" t="s">
        <v>14</v>
      </c>
      <c r="G617" s="21">
        <v>0</v>
      </c>
      <c r="H617" s="21">
        <v>7485.42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32" t="s">
        <v>466</v>
      </c>
      <c r="D618" s="24">
        <v>44511</v>
      </c>
      <c r="E618" s="21">
        <v>11265.83</v>
      </c>
      <c r="F618" s="20" t="s">
        <v>14</v>
      </c>
      <c r="G618" s="21">
        <v>0</v>
      </c>
      <c r="H618" s="21">
        <v>11265.83</v>
      </c>
      <c r="I618" s="281" t="s">
        <v>15</v>
      </c>
    </row>
    <row r="619" spans="1:9" x14ac:dyDescent="0.25">
      <c r="A619" s="15" t="s">
        <v>445</v>
      </c>
      <c r="B619" s="16" t="s">
        <v>12</v>
      </c>
      <c r="C619" s="32" t="s">
        <v>467</v>
      </c>
      <c r="D619" s="24">
        <v>44652</v>
      </c>
      <c r="E619" s="21">
        <v>6805.83</v>
      </c>
      <c r="F619" s="20" t="s">
        <v>14</v>
      </c>
      <c r="G619" s="40">
        <v>0</v>
      </c>
      <c r="H619" s="21">
        <v>6805.83</v>
      </c>
      <c r="I619" s="281" t="s">
        <v>15</v>
      </c>
    </row>
    <row r="620" spans="1:9" x14ac:dyDescent="0.25">
      <c r="A620" s="15" t="s">
        <v>445</v>
      </c>
      <c r="B620" s="16" t="s">
        <v>12</v>
      </c>
      <c r="C620" s="32" t="s">
        <v>468</v>
      </c>
      <c r="D620" s="24">
        <v>44672</v>
      </c>
      <c r="E620" s="21">
        <v>6495</v>
      </c>
      <c r="F620" s="20" t="s">
        <v>14</v>
      </c>
      <c r="G620" s="40">
        <v>0</v>
      </c>
      <c r="H620" s="21">
        <v>6495</v>
      </c>
      <c r="I620" s="281" t="s">
        <v>15</v>
      </c>
    </row>
    <row r="621" spans="1:9" x14ac:dyDescent="0.25">
      <c r="A621" s="15" t="s">
        <v>445</v>
      </c>
      <c r="B621" s="16" t="s">
        <v>12</v>
      </c>
      <c r="C621" s="32" t="s">
        <v>469</v>
      </c>
      <c r="D621" s="24">
        <v>44743</v>
      </c>
      <c r="E621" s="21">
        <v>6805.83</v>
      </c>
      <c r="F621" s="20" t="s">
        <v>14</v>
      </c>
      <c r="G621" s="21">
        <v>0</v>
      </c>
      <c r="H621" s="21">
        <v>6805.83</v>
      </c>
      <c r="I621" s="281" t="s">
        <v>15</v>
      </c>
    </row>
    <row r="622" spans="1:9" x14ac:dyDescent="0.25">
      <c r="A622" s="15" t="s">
        <v>445</v>
      </c>
      <c r="B622" s="16" t="s">
        <v>12</v>
      </c>
      <c r="C622" s="32" t="s">
        <v>470</v>
      </c>
      <c r="D622" s="24">
        <v>44835</v>
      </c>
      <c r="E622" s="21">
        <v>348079.52</v>
      </c>
      <c r="F622" s="20" t="s">
        <v>14</v>
      </c>
      <c r="G622" s="21">
        <v>0</v>
      </c>
      <c r="H622" s="21">
        <v>348079.52</v>
      </c>
      <c r="I622" s="281" t="s">
        <v>15</v>
      </c>
    </row>
    <row r="623" spans="1:9" x14ac:dyDescent="0.25">
      <c r="A623" s="15" t="s">
        <v>445</v>
      </c>
      <c r="B623" s="16" t="s">
        <v>12</v>
      </c>
      <c r="C623" s="32" t="s">
        <v>471</v>
      </c>
      <c r="D623" s="24">
        <v>44835</v>
      </c>
      <c r="E623" s="21">
        <v>639501.73</v>
      </c>
      <c r="F623" s="20" t="s">
        <v>14</v>
      </c>
      <c r="G623" s="21">
        <v>0</v>
      </c>
      <c r="H623" s="21">
        <v>639501.73</v>
      </c>
      <c r="I623" s="281" t="s">
        <v>15</v>
      </c>
    </row>
    <row r="624" spans="1:9" x14ac:dyDescent="0.25">
      <c r="A624" s="15" t="s">
        <v>445</v>
      </c>
      <c r="B624" s="16" t="s">
        <v>12</v>
      </c>
      <c r="C624" s="32" t="s">
        <v>472</v>
      </c>
      <c r="D624" s="24">
        <v>44835</v>
      </c>
      <c r="E624" s="21">
        <v>572436.43999999994</v>
      </c>
      <c r="F624" s="20" t="s">
        <v>14</v>
      </c>
      <c r="G624" s="21">
        <v>0</v>
      </c>
      <c r="H624" s="21">
        <v>572436.43999999994</v>
      </c>
      <c r="I624" s="281" t="s">
        <v>15</v>
      </c>
    </row>
    <row r="625" spans="1:9" x14ac:dyDescent="0.25">
      <c r="A625" s="15" t="s">
        <v>445</v>
      </c>
      <c r="B625" s="16" t="s">
        <v>12</v>
      </c>
      <c r="C625" s="32" t="s">
        <v>475</v>
      </c>
      <c r="D625" s="24">
        <v>44853</v>
      </c>
      <c r="E625" s="21">
        <v>568275.38</v>
      </c>
      <c r="F625" s="20" t="s">
        <v>14</v>
      </c>
      <c r="G625" s="21">
        <v>0</v>
      </c>
      <c r="H625" s="21">
        <v>568275.38</v>
      </c>
      <c r="I625" s="281" t="s">
        <v>15</v>
      </c>
    </row>
    <row r="626" spans="1:9" x14ac:dyDescent="0.25">
      <c r="A626" s="15" t="s">
        <v>445</v>
      </c>
      <c r="B626" s="16" t="s">
        <v>12</v>
      </c>
      <c r="C626" s="32" t="s">
        <v>476</v>
      </c>
      <c r="D626" s="24">
        <v>44853</v>
      </c>
      <c r="E626" s="21">
        <v>547248.62</v>
      </c>
      <c r="F626" s="20" t="s">
        <v>14</v>
      </c>
      <c r="G626" s="21">
        <v>0</v>
      </c>
      <c r="H626" s="21">
        <v>547248.62</v>
      </c>
      <c r="I626" s="281" t="s">
        <v>15</v>
      </c>
    </row>
    <row r="627" spans="1:9" x14ac:dyDescent="0.25">
      <c r="A627" s="15" t="s">
        <v>445</v>
      </c>
      <c r="B627" s="16" t="s">
        <v>12</v>
      </c>
      <c r="C627" s="32" t="s">
        <v>477</v>
      </c>
      <c r="D627" s="24">
        <v>44853</v>
      </c>
      <c r="E627" s="21">
        <v>638267.86</v>
      </c>
      <c r="F627" s="20" t="s">
        <v>14</v>
      </c>
      <c r="G627" s="21">
        <v>0</v>
      </c>
      <c r="H627" s="21">
        <v>638267.86</v>
      </c>
      <c r="I627" s="281" t="s">
        <v>15</v>
      </c>
    </row>
    <row r="628" spans="1:9" x14ac:dyDescent="0.25">
      <c r="A628" s="15" t="s">
        <v>445</v>
      </c>
      <c r="B628" s="16" t="s">
        <v>12</v>
      </c>
      <c r="C628" s="32" t="s">
        <v>1420</v>
      </c>
      <c r="D628" s="24">
        <v>44928</v>
      </c>
      <c r="E628" s="21">
        <v>38468.25</v>
      </c>
      <c r="F628" s="20" t="s">
        <v>14</v>
      </c>
      <c r="G628" s="21">
        <v>0</v>
      </c>
      <c r="H628" s="21">
        <v>38468.25</v>
      </c>
      <c r="I628" s="281" t="s">
        <v>15</v>
      </c>
    </row>
    <row r="629" spans="1:9" x14ac:dyDescent="0.25">
      <c r="A629" s="15" t="s">
        <v>445</v>
      </c>
      <c r="B629" s="16" t="s">
        <v>12</v>
      </c>
      <c r="C629" s="32" t="s">
        <v>1421</v>
      </c>
      <c r="D629" s="24">
        <v>44928</v>
      </c>
      <c r="E629" s="21">
        <v>25485</v>
      </c>
      <c r="F629" s="20" t="s">
        <v>14</v>
      </c>
      <c r="G629" s="21">
        <v>0</v>
      </c>
      <c r="H629" s="21">
        <v>25485</v>
      </c>
      <c r="I629" s="281" t="s">
        <v>15</v>
      </c>
    </row>
    <row r="630" spans="1:9" x14ac:dyDescent="0.25">
      <c r="A630" s="15" t="s">
        <v>445</v>
      </c>
      <c r="B630" s="16" t="s">
        <v>12</v>
      </c>
      <c r="C630" s="32" t="s">
        <v>1424</v>
      </c>
      <c r="D630" s="24">
        <v>44959</v>
      </c>
      <c r="E630" s="21">
        <v>146332.15</v>
      </c>
      <c r="F630" s="20" t="s">
        <v>14</v>
      </c>
      <c r="G630" s="21">
        <v>146332.15</v>
      </c>
      <c r="H630" s="21">
        <v>0</v>
      </c>
      <c r="I630" s="281" t="s">
        <v>21</v>
      </c>
    </row>
    <row r="631" spans="1:9" x14ac:dyDescent="0.25">
      <c r="A631" s="15" t="s">
        <v>445</v>
      </c>
      <c r="B631" s="16" t="s">
        <v>12</v>
      </c>
      <c r="C631" s="32" t="s">
        <v>1425</v>
      </c>
      <c r="D631" s="24">
        <v>44959</v>
      </c>
      <c r="E631" s="21">
        <v>252275.39</v>
      </c>
      <c r="F631" s="20" t="s">
        <v>14</v>
      </c>
      <c r="G631" s="21">
        <v>252275.39</v>
      </c>
      <c r="H631" s="21">
        <v>0</v>
      </c>
      <c r="I631" s="281" t="s">
        <v>21</v>
      </c>
    </row>
    <row r="632" spans="1:9" x14ac:dyDescent="0.25">
      <c r="A632" s="15" t="s">
        <v>445</v>
      </c>
      <c r="B632" s="16" t="s">
        <v>12</v>
      </c>
      <c r="C632" s="32" t="s">
        <v>1426</v>
      </c>
      <c r="D632" s="24">
        <v>44959</v>
      </c>
      <c r="E632" s="21">
        <v>58656.53</v>
      </c>
      <c r="F632" s="20" t="s">
        <v>14</v>
      </c>
      <c r="G632" s="21">
        <v>58656.53</v>
      </c>
      <c r="H632" s="21">
        <v>0</v>
      </c>
      <c r="I632" s="281" t="s">
        <v>21</v>
      </c>
    </row>
    <row r="633" spans="1:9" x14ac:dyDescent="0.25">
      <c r="A633" s="15" t="s">
        <v>445</v>
      </c>
      <c r="B633" s="16" t="s">
        <v>12</v>
      </c>
      <c r="C633" s="32" t="s">
        <v>1427</v>
      </c>
      <c r="D633" s="24">
        <v>44959</v>
      </c>
      <c r="E633" s="21">
        <v>32000</v>
      </c>
      <c r="F633" s="20" t="s">
        <v>14</v>
      </c>
      <c r="G633" s="21">
        <v>32000</v>
      </c>
      <c r="H633" s="21">
        <v>0</v>
      </c>
      <c r="I633" s="281" t="s">
        <v>21</v>
      </c>
    </row>
    <row r="634" spans="1:9" x14ac:dyDescent="0.25">
      <c r="A634" s="15" t="s">
        <v>445</v>
      </c>
      <c r="B634" s="16" t="s">
        <v>12</v>
      </c>
      <c r="C634" s="32" t="s">
        <v>1428</v>
      </c>
      <c r="D634" s="24">
        <v>44959</v>
      </c>
      <c r="E634" s="21">
        <v>190360.7</v>
      </c>
      <c r="F634" s="20" t="s">
        <v>14</v>
      </c>
      <c r="G634" s="21">
        <v>190360.7</v>
      </c>
      <c r="H634" s="21">
        <v>0</v>
      </c>
      <c r="I634" s="281" t="s">
        <v>21</v>
      </c>
    </row>
    <row r="635" spans="1:9" x14ac:dyDescent="0.25">
      <c r="A635" s="15" t="s">
        <v>445</v>
      </c>
      <c r="B635" s="16" t="s">
        <v>12</v>
      </c>
      <c r="C635" s="32" t="s">
        <v>1429</v>
      </c>
      <c r="D635" s="24">
        <v>44959</v>
      </c>
      <c r="E635" s="21">
        <v>89945</v>
      </c>
      <c r="F635" s="20" t="s">
        <v>14</v>
      </c>
      <c r="G635" s="21">
        <v>89945</v>
      </c>
      <c r="H635" s="21">
        <v>0</v>
      </c>
      <c r="I635" s="281" t="s">
        <v>21</v>
      </c>
    </row>
    <row r="636" spans="1:9" x14ac:dyDescent="0.25">
      <c r="A636" s="15" t="s">
        <v>445</v>
      </c>
      <c r="B636" s="16" t="s">
        <v>12</v>
      </c>
      <c r="C636" s="32" t="s">
        <v>478</v>
      </c>
      <c r="D636" s="24">
        <v>44853</v>
      </c>
      <c r="E636" s="21">
        <v>718107.36</v>
      </c>
      <c r="F636" s="20" t="s">
        <v>14</v>
      </c>
      <c r="G636" s="21">
        <v>0</v>
      </c>
      <c r="H636" s="21">
        <v>718107.36</v>
      </c>
      <c r="I636" s="281" t="s">
        <v>15</v>
      </c>
    </row>
    <row r="637" spans="1:9" x14ac:dyDescent="0.25">
      <c r="A637" s="15" t="s">
        <v>482</v>
      </c>
      <c r="B637" s="16" t="s">
        <v>12</v>
      </c>
      <c r="C637" s="17" t="s">
        <v>299</v>
      </c>
      <c r="D637" s="24" t="s">
        <v>1340</v>
      </c>
      <c r="E637" s="21">
        <v>266691</v>
      </c>
      <c r="F637" s="20" t="s">
        <v>14</v>
      </c>
      <c r="G637" s="21">
        <v>161000</v>
      </c>
      <c r="H637" s="21">
        <v>105691</v>
      </c>
      <c r="I637" s="281" t="s">
        <v>15</v>
      </c>
    </row>
    <row r="638" spans="1:9" x14ac:dyDescent="0.25">
      <c r="A638" s="15" t="s">
        <v>482</v>
      </c>
      <c r="B638" s="16" t="s">
        <v>12</v>
      </c>
      <c r="C638" s="17" t="s">
        <v>1431</v>
      </c>
      <c r="D638" s="24" t="s">
        <v>1340</v>
      </c>
      <c r="E638" s="21">
        <v>175300</v>
      </c>
      <c r="F638" s="20" t="s">
        <v>14</v>
      </c>
      <c r="G638" s="21">
        <v>175300</v>
      </c>
      <c r="H638" s="21">
        <v>0</v>
      </c>
      <c r="I638" s="281" t="s">
        <v>21</v>
      </c>
    </row>
    <row r="639" spans="1:9" x14ac:dyDescent="0.25">
      <c r="A639" s="15" t="s">
        <v>486</v>
      </c>
      <c r="B639" s="16" t="s">
        <v>12</v>
      </c>
      <c r="C639" s="17" t="s">
        <v>487</v>
      </c>
      <c r="D639" s="24">
        <v>43862</v>
      </c>
      <c r="E639" s="21">
        <v>109070</v>
      </c>
      <c r="F639" s="20" t="s">
        <v>14</v>
      </c>
      <c r="G639" s="23">
        <v>0</v>
      </c>
      <c r="H639" s="23">
        <v>109070</v>
      </c>
      <c r="I639" s="281" t="s">
        <v>15</v>
      </c>
    </row>
    <row r="640" spans="1:9" x14ac:dyDescent="0.25">
      <c r="A640" s="15" t="s">
        <v>486</v>
      </c>
      <c r="B640" s="16" t="s">
        <v>12</v>
      </c>
      <c r="C640" s="17" t="s">
        <v>488</v>
      </c>
      <c r="D640" s="24">
        <v>44317</v>
      </c>
      <c r="E640" s="21">
        <v>6600</v>
      </c>
      <c r="F640" s="20" t="s">
        <v>14</v>
      </c>
      <c r="G640" s="40">
        <v>0</v>
      </c>
      <c r="H640" s="23">
        <v>6600</v>
      </c>
      <c r="I640" s="281" t="s">
        <v>15</v>
      </c>
    </row>
    <row r="641" spans="1:9" x14ac:dyDescent="0.25">
      <c r="A641" s="15" t="s">
        <v>486</v>
      </c>
      <c r="B641" s="16" t="s">
        <v>12</v>
      </c>
      <c r="C641" s="17" t="s">
        <v>489</v>
      </c>
      <c r="D641" s="24">
        <v>44317</v>
      </c>
      <c r="E641" s="21">
        <v>10100</v>
      </c>
      <c r="F641" s="20" t="s">
        <v>14</v>
      </c>
      <c r="G641" s="40">
        <v>0</v>
      </c>
      <c r="H641" s="23">
        <v>10100</v>
      </c>
      <c r="I641" s="281" t="s">
        <v>15</v>
      </c>
    </row>
    <row r="642" spans="1:9" x14ac:dyDescent="0.25">
      <c r="A642" s="15" t="s">
        <v>486</v>
      </c>
      <c r="B642" s="16" t="s">
        <v>12</v>
      </c>
      <c r="C642" s="17" t="s">
        <v>490</v>
      </c>
      <c r="D642" s="24">
        <v>44317</v>
      </c>
      <c r="E642" s="21">
        <v>27500</v>
      </c>
      <c r="F642" s="20" t="s">
        <v>14</v>
      </c>
      <c r="G642" s="40">
        <v>0</v>
      </c>
      <c r="H642" s="23">
        <v>27500</v>
      </c>
      <c r="I642" s="281" t="s">
        <v>15</v>
      </c>
    </row>
    <row r="643" spans="1:9" x14ac:dyDescent="0.25">
      <c r="A643" s="15" t="s">
        <v>486</v>
      </c>
      <c r="B643" s="16" t="s">
        <v>12</v>
      </c>
      <c r="C643" s="17" t="s">
        <v>491</v>
      </c>
      <c r="D643" s="24">
        <v>44470</v>
      </c>
      <c r="E643" s="21">
        <v>125500</v>
      </c>
      <c r="F643" s="20" t="s">
        <v>14</v>
      </c>
      <c r="G643" s="40">
        <v>0</v>
      </c>
      <c r="H643" s="23">
        <v>125500</v>
      </c>
      <c r="I643" s="281" t="s">
        <v>15</v>
      </c>
    </row>
    <row r="644" spans="1:9" x14ac:dyDescent="0.25">
      <c r="A644" s="15" t="s">
        <v>486</v>
      </c>
      <c r="B644" s="16" t="s">
        <v>12</v>
      </c>
      <c r="C644" s="17" t="s">
        <v>492</v>
      </c>
      <c r="D644" s="24">
        <v>44713</v>
      </c>
      <c r="E644" s="21">
        <v>44800</v>
      </c>
      <c r="F644" s="20" t="s">
        <v>14</v>
      </c>
      <c r="G644" s="40">
        <v>0</v>
      </c>
      <c r="H644" s="21">
        <v>44800</v>
      </c>
      <c r="I644" s="281" t="s">
        <v>15</v>
      </c>
    </row>
    <row r="645" spans="1:9" x14ac:dyDescent="0.25">
      <c r="A645" s="15" t="s">
        <v>486</v>
      </c>
      <c r="B645" s="16" t="s">
        <v>12</v>
      </c>
      <c r="C645" s="17" t="s">
        <v>494</v>
      </c>
      <c r="D645" s="24">
        <v>44866</v>
      </c>
      <c r="E645" s="21">
        <v>86844</v>
      </c>
      <c r="F645" s="20" t="s">
        <v>14</v>
      </c>
      <c r="G645" s="40">
        <v>0</v>
      </c>
      <c r="H645" s="21">
        <v>86844</v>
      </c>
      <c r="I645" s="281" t="s">
        <v>15</v>
      </c>
    </row>
    <row r="646" spans="1:9" x14ac:dyDescent="0.25">
      <c r="A646" s="15" t="s">
        <v>486</v>
      </c>
      <c r="B646" s="16" t="s">
        <v>12</v>
      </c>
      <c r="C646" s="17" t="s">
        <v>495</v>
      </c>
      <c r="D646" s="24">
        <v>44866</v>
      </c>
      <c r="E646" s="21">
        <v>28200</v>
      </c>
      <c r="F646" s="20" t="s">
        <v>14</v>
      </c>
      <c r="G646" s="40">
        <v>0</v>
      </c>
      <c r="H646" s="21">
        <v>28200</v>
      </c>
      <c r="I646" s="281" t="s">
        <v>15</v>
      </c>
    </row>
    <row r="647" spans="1:9" x14ac:dyDescent="0.25">
      <c r="A647" s="15" t="s">
        <v>486</v>
      </c>
      <c r="B647" s="16" t="s">
        <v>12</v>
      </c>
      <c r="C647" s="17" t="s">
        <v>497</v>
      </c>
      <c r="D647" s="24">
        <v>44866</v>
      </c>
      <c r="E647" s="21">
        <v>67305</v>
      </c>
      <c r="F647" s="20" t="s">
        <v>14</v>
      </c>
      <c r="G647" s="40">
        <v>0</v>
      </c>
      <c r="H647" s="21">
        <v>67305</v>
      </c>
      <c r="I647" s="281" t="s">
        <v>15</v>
      </c>
    </row>
    <row r="648" spans="1:9" x14ac:dyDescent="0.25">
      <c r="A648" s="15" t="s">
        <v>486</v>
      </c>
      <c r="B648" s="16" t="s">
        <v>12</v>
      </c>
      <c r="C648" s="17" t="s">
        <v>498</v>
      </c>
      <c r="D648" s="24">
        <v>44888</v>
      </c>
      <c r="E648" s="21">
        <v>163750</v>
      </c>
      <c r="F648" s="20" t="s">
        <v>14</v>
      </c>
      <c r="G648" s="40">
        <v>0</v>
      </c>
      <c r="H648" s="21">
        <v>163750</v>
      </c>
      <c r="I648" s="281" t="s">
        <v>15</v>
      </c>
    </row>
    <row r="649" spans="1:9" x14ac:dyDescent="0.25">
      <c r="A649" s="15" t="s">
        <v>486</v>
      </c>
      <c r="B649" s="16" t="s">
        <v>12</v>
      </c>
      <c r="C649" s="17" t="s">
        <v>66</v>
      </c>
      <c r="D649" s="24">
        <v>44888</v>
      </c>
      <c r="E649" s="21">
        <v>41500</v>
      </c>
      <c r="F649" s="20" t="s">
        <v>14</v>
      </c>
      <c r="G649" s="40">
        <v>0</v>
      </c>
      <c r="H649" s="21">
        <v>41500</v>
      </c>
      <c r="I649" s="281" t="s">
        <v>15</v>
      </c>
    </row>
    <row r="650" spans="1:9" x14ac:dyDescent="0.25">
      <c r="A650" s="15" t="s">
        <v>486</v>
      </c>
      <c r="B650" s="16" t="s">
        <v>12</v>
      </c>
      <c r="C650" s="17" t="s">
        <v>221</v>
      </c>
      <c r="D650" s="24">
        <v>44888</v>
      </c>
      <c r="E650" s="21">
        <v>54695</v>
      </c>
      <c r="F650" s="20" t="s">
        <v>14</v>
      </c>
      <c r="G650" s="40">
        <v>0</v>
      </c>
      <c r="H650" s="21">
        <v>54695</v>
      </c>
      <c r="I650" s="281" t="s">
        <v>15</v>
      </c>
    </row>
    <row r="651" spans="1:9" x14ac:dyDescent="0.25">
      <c r="A651" s="15" t="s">
        <v>486</v>
      </c>
      <c r="B651" s="16" t="s">
        <v>12</v>
      </c>
      <c r="C651" s="17" t="s">
        <v>483</v>
      </c>
      <c r="D651" s="24">
        <v>44928</v>
      </c>
      <c r="E651" s="21">
        <v>7700</v>
      </c>
      <c r="F651" s="20" t="s">
        <v>14</v>
      </c>
      <c r="G651" s="40">
        <v>0</v>
      </c>
      <c r="H651" s="21">
        <v>7700</v>
      </c>
      <c r="I651" s="281" t="s">
        <v>15</v>
      </c>
    </row>
    <row r="652" spans="1:9" x14ac:dyDescent="0.25">
      <c r="A652" s="15" t="s">
        <v>486</v>
      </c>
      <c r="B652" s="16" t="s">
        <v>12</v>
      </c>
      <c r="C652" s="17" t="s">
        <v>485</v>
      </c>
      <c r="D652" s="24">
        <v>44928</v>
      </c>
      <c r="E652" s="21">
        <v>25000</v>
      </c>
      <c r="F652" s="20" t="s">
        <v>14</v>
      </c>
      <c r="G652" s="40">
        <v>0</v>
      </c>
      <c r="H652" s="21">
        <v>25000</v>
      </c>
      <c r="I652" s="281" t="s">
        <v>15</v>
      </c>
    </row>
    <row r="653" spans="1:9" x14ac:dyDescent="0.25">
      <c r="A653" s="15" t="s">
        <v>486</v>
      </c>
      <c r="B653" s="16" t="s">
        <v>12</v>
      </c>
      <c r="C653" s="17" t="s">
        <v>1432</v>
      </c>
      <c r="D653" s="24">
        <v>44928</v>
      </c>
      <c r="E653" s="21">
        <v>1260000</v>
      </c>
      <c r="F653" s="20" t="s">
        <v>14</v>
      </c>
      <c r="G653" s="40">
        <v>0</v>
      </c>
      <c r="H653" s="21">
        <v>1260000</v>
      </c>
      <c r="I653" s="281" t="s">
        <v>15</v>
      </c>
    </row>
    <row r="654" spans="1:9" x14ac:dyDescent="0.25">
      <c r="A654" s="15" t="s">
        <v>486</v>
      </c>
      <c r="B654" s="16" t="s">
        <v>12</v>
      </c>
      <c r="C654" s="17" t="s">
        <v>1433</v>
      </c>
      <c r="D654" s="24">
        <v>44928</v>
      </c>
      <c r="E654" s="21">
        <v>5606007.5</v>
      </c>
      <c r="F654" s="20" t="s">
        <v>14</v>
      </c>
      <c r="G654" s="40">
        <v>0</v>
      </c>
      <c r="H654" s="21">
        <v>5606007.5</v>
      </c>
      <c r="I654" s="281" t="s">
        <v>15</v>
      </c>
    </row>
    <row r="655" spans="1:9" x14ac:dyDescent="0.25">
      <c r="A655" s="15" t="s">
        <v>486</v>
      </c>
      <c r="B655" s="16" t="s">
        <v>12</v>
      </c>
      <c r="C655" s="17" t="s">
        <v>1434</v>
      </c>
      <c r="D655" s="24">
        <v>44928</v>
      </c>
      <c r="E655" s="21">
        <v>547125</v>
      </c>
      <c r="F655" s="20" t="s">
        <v>14</v>
      </c>
      <c r="G655" s="40">
        <v>0</v>
      </c>
      <c r="H655" s="21">
        <v>547125</v>
      </c>
      <c r="I655" s="281" t="s">
        <v>15</v>
      </c>
    </row>
    <row r="656" spans="1:9" x14ac:dyDescent="0.25">
      <c r="A656" s="15" t="s">
        <v>486</v>
      </c>
      <c r="B656" s="16" t="s">
        <v>12</v>
      </c>
      <c r="C656" s="17" t="s">
        <v>1435</v>
      </c>
      <c r="D656" s="24">
        <v>44928</v>
      </c>
      <c r="E656" s="21">
        <v>54625</v>
      </c>
      <c r="F656" s="20" t="s">
        <v>14</v>
      </c>
      <c r="G656" s="40">
        <v>0</v>
      </c>
      <c r="H656" s="21">
        <v>54625</v>
      </c>
      <c r="I656" s="281" t="s">
        <v>15</v>
      </c>
    </row>
    <row r="657" spans="1:9" x14ac:dyDescent="0.25">
      <c r="A657" s="15" t="s">
        <v>486</v>
      </c>
      <c r="B657" s="16" t="s">
        <v>12</v>
      </c>
      <c r="C657" s="17" t="s">
        <v>1436</v>
      </c>
      <c r="D657" s="24">
        <v>44928</v>
      </c>
      <c r="E657" s="21">
        <v>3306812.5</v>
      </c>
      <c r="F657" s="20" t="s">
        <v>14</v>
      </c>
      <c r="G657" s="40">
        <v>0</v>
      </c>
      <c r="H657" s="21">
        <v>3306812.5</v>
      </c>
      <c r="I657" s="281" t="s">
        <v>15</v>
      </c>
    </row>
    <row r="658" spans="1:9" x14ac:dyDescent="0.25">
      <c r="A658" s="15" t="s">
        <v>486</v>
      </c>
      <c r="B658" s="16" t="s">
        <v>12</v>
      </c>
      <c r="C658" s="17" t="s">
        <v>1437</v>
      </c>
      <c r="D658" s="24">
        <v>44928</v>
      </c>
      <c r="E658" s="21">
        <v>28500</v>
      </c>
      <c r="F658" s="20" t="s">
        <v>14</v>
      </c>
      <c r="G658" s="40">
        <v>0</v>
      </c>
      <c r="H658" s="21">
        <v>28500</v>
      </c>
      <c r="I658" s="281" t="s">
        <v>15</v>
      </c>
    </row>
    <row r="659" spans="1:9" x14ac:dyDescent="0.25">
      <c r="A659" s="15" t="s">
        <v>486</v>
      </c>
      <c r="B659" s="16" t="s">
        <v>12</v>
      </c>
      <c r="C659" s="17" t="s">
        <v>1438</v>
      </c>
      <c r="D659" s="24">
        <v>44928</v>
      </c>
      <c r="E659" s="21">
        <v>18000000</v>
      </c>
      <c r="F659" s="20" t="s">
        <v>14</v>
      </c>
      <c r="G659" s="40">
        <v>0</v>
      </c>
      <c r="H659" s="21">
        <v>18000000</v>
      </c>
      <c r="I659" s="281" t="s">
        <v>15</v>
      </c>
    </row>
    <row r="660" spans="1:9" x14ac:dyDescent="0.25">
      <c r="A660" s="15" t="s">
        <v>486</v>
      </c>
      <c r="B660" s="16" t="s">
        <v>12</v>
      </c>
      <c r="C660" s="17" t="s">
        <v>1541</v>
      </c>
      <c r="D660" s="24">
        <v>45016</v>
      </c>
      <c r="E660" s="21">
        <v>13416000</v>
      </c>
      <c r="F660" s="20" t="s">
        <v>14</v>
      </c>
      <c r="G660" s="21">
        <v>0</v>
      </c>
      <c r="H660" s="21">
        <v>13416000</v>
      </c>
      <c r="I660" s="281" t="s">
        <v>15</v>
      </c>
    </row>
    <row r="661" spans="1:9" x14ac:dyDescent="0.25">
      <c r="A661" s="15" t="s">
        <v>486</v>
      </c>
      <c r="B661" s="16" t="s">
        <v>12</v>
      </c>
      <c r="C661" s="17" t="s">
        <v>1542</v>
      </c>
      <c r="D661" s="24">
        <v>45016</v>
      </c>
      <c r="E661" s="21">
        <v>17802000</v>
      </c>
      <c r="F661" s="20" t="s">
        <v>14</v>
      </c>
      <c r="G661" s="21">
        <v>0</v>
      </c>
      <c r="H661" s="21">
        <v>17802000</v>
      </c>
      <c r="I661" s="281" t="s">
        <v>15</v>
      </c>
    </row>
    <row r="662" spans="1:9" x14ac:dyDescent="0.25">
      <c r="A662" s="15" t="s">
        <v>486</v>
      </c>
      <c r="B662" s="16" t="s">
        <v>12</v>
      </c>
      <c r="C662" s="17" t="s">
        <v>1713</v>
      </c>
      <c r="D662" s="24">
        <v>45077</v>
      </c>
      <c r="E662" s="21">
        <v>52146</v>
      </c>
      <c r="F662" s="20" t="s">
        <v>14</v>
      </c>
      <c r="G662" s="21">
        <v>0</v>
      </c>
      <c r="H662" s="21">
        <v>52146</v>
      </c>
      <c r="I662" s="281" t="s">
        <v>15</v>
      </c>
    </row>
    <row r="663" spans="1:9" ht="15.75" x14ac:dyDescent="0.25">
      <c r="A663" s="41"/>
      <c r="B663" s="312" t="s">
        <v>504</v>
      </c>
      <c r="C663" s="312"/>
      <c r="D663" s="327"/>
      <c r="E663" s="242">
        <f>SUM(E15:E662)</f>
        <v>439328631.66999996</v>
      </c>
      <c r="F663" s="243"/>
      <c r="G663" s="244">
        <f>SUM(G15:G662)</f>
        <v>57250362.350000009</v>
      </c>
      <c r="H663" s="244">
        <f>SUM(H15:H662)</f>
        <v>382078269.32000011</v>
      </c>
      <c r="I663" s="245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5.75" x14ac:dyDescent="0.25">
      <c r="A685" s="41"/>
      <c r="B685" s="42"/>
      <c r="C685" s="42"/>
      <c r="D685" s="42"/>
      <c r="E685" s="246"/>
      <c r="F685" s="49"/>
      <c r="G685" s="247"/>
      <c r="H685" s="247"/>
      <c r="I685" s="46"/>
    </row>
    <row r="686" spans="1:9" ht="16.5" thickBot="1" x14ac:dyDescent="0.3">
      <c r="A686" s="42" t="s">
        <v>505</v>
      </c>
      <c r="B686" s="42"/>
      <c r="C686" s="47"/>
      <c r="D686" s="48"/>
      <c r="E686" s="49"/>
      <c r="F686" s="49"/>
      <c r="G686" s="49"/>
      <c r="H686" s="50"/>
      <c r="I686" s="41"/>
    </row>
    <row r="687" spans="1:9" ht="32.25" thickBot="1" x14ac:dyDescent="0.3">
      <c r="A687" s="51" t="s">
        <v>2</v>
      </c>
      <c r="B687" s="52" t="s">
        <v>3</v>
      </c>
      <c r="C687" s="52" t="s">
        <v>4</v>
      </c>
      <c r="D687" s="53" t="s">
        <v>5</v>
      </c>
      <c r="E687" s="52" t="s">
        <v>6</v>
      </c>
      <c r="F687" s="54" t="s">
        <v>7</v>
      </c>
      <c r="G687" s="55" t="s">
        <v>8</v>
      </c>
      <c r="H687" s="55" t="s">
        <v>9</v>
      </c>
      <c r="I687" s="55" t="s">
        <v>10</v>
      </c>
    </row>
    <row r="688" spans="1:9" x14ac:dyDescent="0.25">
      <c r="A688" s="63" t="s">
        <v>506</v>
      </c>
      <c r="B688" s="64" t="s">
        <v>507</v>
      </c>
      <c r="C688" s="16" t="s">
        <v>508</v>
      </c>
      <c r="D688" s="18">
        <v>44833</v>
      </c>
      <c r="E688" s="19">
        <v>6000000</v>
      </c>
      <c r="F688" s="20" t="s">
        <v>14</v>
      </c>
      <c r="G688" s="26">
        <v>0</v>
      </c>
      <c r="H688" s="19">
        <v>6000000</v>
      </c>
      <c r="I688" s="61" t="s">
        <v>15</v>
      </c>
    </row>
    <row r="689" spans="1:9" x14ac:dyDescent="0.25">
      <c r="A689" s="63" t="s">
        <v>1127</v>
      </c>
      <c r="B689" s="64" t="s">
        <v>507</v>
      </c>
      <c r="C689" s="16" t="s">
        <v>510</v>
      </c>
      <c r="D689" s="18">
        <v>43348</v>
      </c>
      <c r="E689" s="19">
        <v>999000</v>
      </c>
      <c r="F689" s="20" t="s">
        <v>14</v>
      </c>
      <c r="G689" s="26">
        <v>0</v>
      </c>
      <c r="H689" s="19">
        <v>999000</v>
      </c>
      <c r="I689" s="61" t="s">
        <v>19</v>
      </c>
    </row>
    <row r="690" spans="1:9" x14ac:dyDescent="0.25">
      <c r="A690" s="63" t="s">
        <v>1128</v>
      </c>
      <c r="B690" s="64" t="s">
        <v>507</v>
      </c>
      <c r="C690" s="16" t="s">
        <v>512</v>
      </c>
      <c r="D690" s="18">
        <v>44484</v>
      </c>
      <c r="E690" s="19">
        <v>9431250</v>
      </c>
      <c r="F690" s="20" t="s">
        <v>14</v>
      </c>
      <c r="G690" s="26">
        <v>0</v>
      </c>
      <c r="H690" s="19">
        <v>9431250</v>
      </c>
      <c r="I690" s="61" t="s">
        <v>15</v>
      </c>
    </row>
    <row r="691" spans="1:9" x14ac:dyDescent="0.25">
      <c r="A691" s="63" t="s">
        <v>1130</v>
      </c>
      <c r="B691" s="64" t="s">
        <v>507</v>
      </c>
      <c r="C691" s="16" t="s">
        <v>1129</v>
      </c>
      <c r="D691" s="18">
        <v>44958</v>
      </c>
      <c r="E691" s="19">
        <v>7027020</v>
      </c>
      <c r="F691" s="20" t="s">
        <v>14</v>
      </c>
      <c r="G691" s="19">
        <v>7027020</v>
      </c>
      <c r="H691" s="19">
        <v>0</v>
      </c>
      <c r="I691" s="61" t="s">
        <v>21</v>
      </c>
    </row>
    <row r="692" spans="1:9" x14ac:dyDescent="0.25">
      <c r="A692" s="63" t="s">
        <v>513</v>
      </c>
      <c r="B692" s="64" t="s">
        <v>507</v>
      </c>
      <c r="C692" s="16" t="s">
        <v>514</v>
      </c>
      <c r="D692" s="18">
        <v>44491</v>
      </c>
      <c r="E692" s="19">
        <v>424375</v>
      </c>
      <c r="F692" s="20" t="s">
        <v>14</v>
      </c>
      <c r="G692" s="26">
        <v>0</v>
      </c>
      <c r="H692" s="19">
        <v>424375</v>
      </c>
      <c r="I692" s="61" t="s">
        <v>15</v>
      </c>
    </row>
    <row r="693" spans="1:9" x14ac:dyDescent="0.25">
      <c r="A693" s="63" t="s">
        <v>515</v>
      </c>
      <c r="B693" s="64" t="s">
        <v>507</v>
      </c>
      <c r="C693" s="16">
        <v>44256</v>
      </c>
      <c r="D693" s="18">
        <v>44774</v>
      </c>
      <c r="E693" s="19">
        <v>597836.25</v>
      </c>
      <c r="F693" s="20" t="s">
        <v>14</v>
      </c>
      <c r="G693" s="26">
        <v>0</v>
      </c>
      <c r="H693" s="19">
        <v>597836.25</v>
      </c>
      <c r="I693" s="61" t="s">
        <v>15</v>
      </c>
    </row>
    <row r="694" spans="1:9" x14ac:dyDescent="0.25">
      <c r="A694" s="63" t="s">
        <v>516</v>
      </c>
      <c r="B694" s="64" t="s">
        <v>507</v>
      </c>
      <c r="C694" s="16" t="s">
        <v>517</v>
      </c>
      <c r="D694" s="18">
        <v>44028</v>
      </c>
      <c r="E694" s="19">
        <v>1130500</v>
      </c>
      <c r="F694" s="20" t="s">
        <v>14</v>
      </c>
      <c r="G694" s="26">
        <v>0</v>
      </c>
      <c r="H694" s="19">
        <v>1130500</v>
      </c>
      <c r="I694" s="61" t="s">
        <v>15</v>
      </c>
    </row>
    <row r="695" spans="1:9" x14ac:dyDescent="0.25">
      <c r="A695" s="63" t="s">
        <v>518</v>
      </c>
      <c r="B695" s="64" t="s">
        <v>507</v>
      </c>
      <c r="C695" s="16" t="s">
        <v>519</v>
      </c>
      <c r="D695" s="18">
        <v>43424</v>
      </c>
      <c r="E695" s="19">
        <v>1150000</v>
      </c>
      <c r="F695" s="20" t="s">
        <v>14</v>
      </c>
      <c r="G695" s="26">
        <v>0</v>
      </c>
      <c r="H695" s="19">
        <v>1150000</v>
      </c>
      <c r="I695" s="61" t="s">
        <v>19</v>
      </c>
    </row>
    <row r="696" spans="1:9" x14ac:dyDescent="0.25">
      <c r="A696" s="63" t="s">
        <v>1135</v>
      </c>
      <c r="B696" s="64" t="s">
        <v>507</v>
      </c>
      <c r="C696" s="16">
        <v>23430002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23430015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23430003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1136</v>
      </c>
      <c r="B699" s="64" t="s">
        <v>507</v>
      </c>
      <c r="C699" s="16">
        <v>23430004</v>
      </c>
      <c r="D699" s="18">
        <v>44926</v>
      </c>
      <c r="E699" s="19">
        <v>372937.5</v>
      </c>
      <c r="F699" s="20" t="s">
        <v>14</v>
      </c>
      <c r="G699" s="26">
        <v>0</v>
      </c>
      <c r="H699" s="19">
        <v>372937.5</v>
      </c>
      <c r="I699" s="61" t="s">
        <v>15</v>
      </c>
    </row>
    <row r="700" spans="1:9" x14ac:dyDescent="0.25">
      <c r="A700" s="63" t="s">
        <v>1137</v>
      </c>
      <c r="B700" s="64" t="s">
        <v>507</v>
      </c>
      <c r="C700" s="16">
        <v>23430005</v>
      </c>
      <c r="D700" s="18">
        <v>44926</v>
      </c>
      <c r="E700" s="19">
        <v>149175</v>
      </c>
      <c r="F700" s="20" t="s">
        <v>14</v>
      </c>
      <c r="G700" s="26">
        <v>0</v>
      </c>
      <c r="H700" s="19">
        <v>149175</v>
      </c>
      <c r="I700" s="61" t="s">
        <v>15</v>
      </c>
    </row>
    <row r="701" spans="1:9" x14ac:dyDescent="0.25">
      <c r="A701" s="63" t="s">
        <v>1136</v>
      </c>
      <c r="B701" s="64" t="s">
        <v>507</v>
      </c>
      <c r="C701" s="16">
        <v>23430006</v>
      </c>
      <c r="D701" s="18">
        <v>44926</v>
      </c>
      <c r="E701" s="19">
        <v>372937.5</v>
      </c>
      <c r="F701" s="20" t="s">
        <v>14</v>
      </c>
      <c r="G701" s="26">
        <v>0</v>
      </c>
      <c r="H701" s="19">
        <v>372937.5</v>
      </c>
      <c r="I701" s="61" t="s">
        <v>15</v>
      </c>
    </row>
    <row r="702" spans="1:9" x14ac:dyDescent="0.25">
      <c r="A702" s="63" t="s">
        <v>1137</v>
      </c>
      <c r="B702" s="64" t="s">
        <v>507</v>
      </c>
      <c r="C702" s="16">
        <v>23430007</v>
      </c>
      <c r="D702" s="18">
        <v>44926</v>
      </c>
      <c r="E702" s="19">
        <v>149175</v>
      </c>
      <c r="F702" s="20" t="s">
        <v>14</v>
      </c>
      <c r="G702" s="26">
        <v>0</v>
      </c>
      <c r="H702" s="19">
        <v>149175</v>
      </c>
      <c r="I702" s="61" t="s">
        <v>15</v>
      </c>
    </row>
    <row r="703" spans="1:9" x14ac:dyDescent="0.25">
      <c r="A703" s="63" t="s">
        <v>1138</v>
      </c>
      <c r="B703" s="64" t="s">
        <v>507</v>
      </c>
      <c r="C703" s="16">
        <v>23430008</v>
      </c>
      <c r="D703" s="18">
        <v>44926</v>
      </c>
      <c r="E703" s="19">
        <v>671287.5</v>
      </c>
      <c r="F703" s="20" t="s">
        <v>14</v>
      </c>
      <c r="G703" s="26">
        <v>0</v>
      </c>
      <c r="H703" s="19">
        <v>671287.5</v>
      </c>
      <c r="I703" s="61" t="s">
        <v>15</v>
      </c>
    </row>
    <row r="704" spans="1:9" x14ac:dyDescent="0.25">
      <c r="A704" s="63" t="s">
        <v>1139</v>
      </c>
      <c r="B704" s="64" t="s">
        <v>507</v>
      </c>
      <c r="C704" s="16">
        <v>23430009</v>
      </c>
      <c r="D704" s="18">
        <v>44926</v>
      </c>
      <c r="E704" s="19">
        <v>522112.5</v>
      </c>
      <c r="F704" s="20" t="s">
        <v>14</v>
      </c>
      <c r="G704" s="26">
        <v>0</v>
      </c>
      <c r="H704" s="19">
        <v>522112.5</v>
      </c>
      <c r="I704" s="61" t="s">
        <v>15</v>
      </c>
    </row>
    <row r="705" spans="1:9" x14ac:dyDescent="0.25">
      <c r="A705" s="63" t="s">
        <v>1140</v>
      </c>
      <c r="B705" s="64" t="s">
        <v>507</v>
      </c>
      <c r="C705" s="16">
        <v>234300010</v>
      </c>
      <c r="D705" s="18">
        <v>44926</v>
      </c>
      <c r="E705" s="19">
        <v>524790</v>
      </c>
      <c r="F705" s="20" t="s">
        <v>14</v>
      </c>
      <c r="G705" s="26">
        <v>0</v>
      </c>
      <c r="H705" s="19">
        <v>524790</v>
      </c>
      <c r="I705" s="61" t="s">
        <v>15</v>
      </c>
    </row>
    <row r="706" spans="1:9" x14ac:dyDescent="0.25">
      <c r="A706" s="63" t="s">
        <v>1138</v>
      </c>
      <c r="B706" s="64" t="s">
        <v>507</v>
      </c>
      <c r="C706" s="16">
        <v>23430011</v>
      </c>
      <c r="D706" s="18">
        <v>44926</v>
      </c>
      <c r="E706" s="19">
        <v>671287.5</v>
      </c>
      <c r="F706" s="20" t="s">
        <v>14</v>
      </c>
      <c r="G706" s="26">
        <v>0</v>
      </c>
      <c r="H706" s="19">
        <v>671287.5</v>
      </c>
      <c r="I706" s="61" t="s">
        <v>15</v>
      </c>
    </row>
    <row r="707" spans="1:9" x14ac:dyDescent="0.25">
      <c r="A707" s="63" t="s">
        <v>1139</v>
      </c>
      <c r="B707" s="64" t="s">
        <v>507</v>
      </c>
      <c r="C707" s="16">
        <v>23430012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1141</v>
      </c>
      <c r="B708" s="64" t="s">
        <v>507</v>
      </c>
      <c r="C708" s="16">
        <v>23430013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1138</v>
      </c>
      <c r="B709" s="64" t="s">
        <v>507</v>
      </c>
      <c r="C709" s="16">
        <v>23430014</v>
      </c>
      <c r="D709" s="18">
        <v>44926</v>
      </c>
      <c r="E709" s="19">
        <v>671287.5</v>
      </c>
      <c r="F709" s="20" t="s">
        <v>14</v>
      </c>
      <c r="G709" s="26">
        <v>0</v>
      </c>
      <c r="H709" s="19">
        <v>671287.5</v>
      </c>
      <c r="I709" s="61" t="s">
        <v>15</v>
      </c>
    </row>
    <row r="710" spans="1:9" x14ac:dyDescent="0.25">
      <c r="A710" s="63" t="s">
        <v>1135</v>
      </c>
      <c r="B710" s="64" t="s">
        <v>507</v>
      </c>
      <c r="C710" s="16">
        <v>23430016</v>
      </c>
      <c r="D710" s="18">
        <v>44926</v>
      </c>
      <c r="E710" s="19">
        <v>223762.5</v>
      </c>
      <c r="F710" s="20" t="s">
        <v>14</v>
      </c>
      <c r="G710" s="26">
        <v>0</v>
      </c>
      <c r="H710" s="19">
        <v>223762.5</v>
      </c>
      <c r="I710" s="61" t="s">
        <v>15</v>
      </c>
    </row>
    <row r="711" spans="1:9" x14ac:dyDescent="0.25">
      <c r="A711" s="63" t="s">
        <v>1136</v>
      </c>
      <c r="B711" s="64" t="s">
        <v>507</v>
      </c>
      <c r="C711" s="16">
        <v>23430017</v>
      </c>
      <c r="D711" s="18">
        <v>44926</v>
      </c>
      <c r="E711" s="19">
        <v>372937.5</v>
      </c>
      <c r="F711" s="20" t="s">
        <v>14</v>
      </c>
      <c r="G711" s="26">
        <v>0</v>
      </c>
      <c r="H711" s="19">
        <v>372937.5</v>
      </c>
      <c r="I711" s="61" t="s">
        <v>15</v>
      </c>
    </row>
    <row r="712" spans="1:9" x14ac:dyDescent="0.25">
      <c r="A712" s="63" t="s">
        <v>1137</v>
      </c>
      <c r="B712" s="64" t="s">
        <v>507</v>
      </c>
      <c r="C712" s="16">
        <v>23430018</v>
      </c>
      <c r="D712" s="18">
        <v>44926</v>
      </c>
      <c r="E712" s="19">
        <v>149175</v>
      </c>
      <c r="F712" s="20" t="s">
        <v>14</v>
      </c>
      <c r="G712" s="26">
        <v>0</v>
      </c>
      <c r="H712" s="19">
        <v>149175</v>
      </c>
      <c r="I712" s="61" t="s">
        <v>15</v>
      </c>
    </row>
    <row r="713" spans="1:9" x14ac:dyDescent="0.25">
      <c r="A713" s="63" t="s">
        <v>1136</v>
      </c>
      <c r="B713" s="64" t="s">
        <v>507</v>
      </c>
      <c r="C713" s="16">
        <v>23430019</v>
      </c>
      <c r="D713" s="18">
        <v>44926</v>
      </c>
      <c r="E713" s="19">
        <v>372937.5</v>
      </c>
      <c r="F713" s="20" t="s">
        <v>14</v>
      </c>
      <c r="G713" s="26">
        <v>0</v>
      </c>
      <c r="H713" s="19">
        <v>372937.5</v>
      </c>
      <c r="I713" s="61" t="s">
        <v>15</v>
      </c>
    </row>
    <row r="714" spans="1:9" x14ac:dyDescent="0.25">
      <c r="A714" s="63" t="s">
        <v>1137</v>
      </c>
      <c r="B714" s="64" t="s">
        <v>507</v>
      </c>
      <c r="C714" s="16">
        <v>23430020</v>
      </c>
      <c r="D714" s="18">
        <v>44926</v>
      </c>
      <c r="E714" s="19">
        <v>149175</v>
      </c>
      <c r="F714" s="20" t="s">
        <v>14</v>
      </c>
      <c r="G714" s="26">
        <v>0</v>
      </c>
      <c r="H714" s="19">
        <v>149175</v>
      </c>
      <c r="I714" s="61" t="s">
        <v>15</v>
      </c>
    </row>
    <row r="715" spans="1:9" x14ac:dyDescent="0.25">
      <c r="A715" s="63" t="s">
        <v>1138</v>
      </c>
      <c r="B715" s="64" t="s">
        <v>507</v>
      </c>
      <c r="C715" s="16">
        <v>23430021</v>
      </c>
      <c r="D715" s="18">
        <v>44926</v>
      </c>
      <c r="E715" s="19">
        <v>671287.5</v>
      </c>
      <c r="F715" s="20" t="s">
        <v>14</v>
      </c>
      <c r="G715" s="26">
        <v>0</v>
      </c>
      <c r="H715" s="19">
        <v>671287.5</v>
      </c>
      <c r="I715" s="61" t="s">
        <v>15</v>
      </c>
    </row>
    <row r="716" spans="1:9" x14ac:dyDescent="0.25">
      <c r="A716" s="63" t="s">
        <v>1139</v>
      </c>
      <c r="B716" s="64" t="s">
        <v>507</v>
      </c>
      <c r="C716" s="16">
        <v>23430022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1142</v>
      </c>
      <c r="B717" s="64" t="s">
        <v>507</v>
      </c>
      <c r="C717" s="16">
        <v>23430023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1138</v>
      </c>
      <c r="B718" s="64" t="s">
        <v>507</v>
      </c>
      <c r="C718" s="16">
        <v>23430024</v>
      </c>
      <c r="D718" s="18">
        <v>44926</v>
      </c>
      <c r="E718" s="19">
        <v>671287.5</v>
      </c>
      <c r="F718" s="20" t="s">
        <v>14</v>
      </c>
      <c r="G718" s="26">
        <v>0</v>
      </c>
      <c r="H718" s="19">
        <v>671287.5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23430025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23430026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1138</v>
      </c>
      <c r="B721" s="64" t="s">
        <v>507</v>
      </c>
      <c r="C721" s="16">
        <v>23430027</v>
      </c>
      <c r="D721" s="18">
        <v>44926</v>
      </c>
      <c r="E721" s="19">
        <v>671287.5</v>
      </c>
      <c r="F721" s="20" t="s">
        <v>14</v>
      </c>
      <c r="G721" s="26">
        <v>0</v>
      </c>
      <c r="H721" s="19">
        <v>671287.5</v>
      </c>
      <c r="I721" s="61" t="s">
        <v>15</v>
      </c>
    </row>
    <row r="722" spans="1:9" x14ac:dyDescent="0.25">
      <c r="A722" s="63" t="s">
        <v>520</v>
      </c>
      <c r="B722" s="64" t="s">
        <v>507</v>
      </c>
      <c r="C722" s="16" t="s">
        <v>1143</v>
      </c>
      <c r="D722" s="18">
        <v>44488</v>
      </c>
      <c r="E722" s="19">
        <v>93750</v>
      </c>
      <c r="F722" s="20" t="s">
        <v>14</v>
      </c>
      <c r="G722" s="26">
        <v>0</v>
      </c>
      <c r="H722" s="19">
        <v>93750</v>
      </c>
      <c r="I722" s="61" t="s">
        <v>15</v>
      </c>
    </row>
    <row r="723" spans="1:9" x14ac:dyDescent="0.25">
      <c r="A723" s="63" t="s">
        <v>522</v>
      </c>
      <c r="B723" s="64" t="s">
        <v>507</v>
      </c>
      <c r="C723" s="16" t="s">
        <v>1144</v>
      </c>
      <c r="D723" s="18">
        <v>44488</v>
      </c>
      <c r="E723" s="19">
        <v>531250</v>
      </c>
      <c r="F723" s="20" t="s">
        <v>14</v>
      </c>
      <c r="G723" s="26">
        <v>0</v>
      </c>
      <c r="H723" s="19">
        <v>531250</v>
      </c>
      <c r="I723" s="61" t="s">
        <v>15</v>
      </c>
    </row>
    <row r="724" spans="1:9" x14ac:dyDescent="0.25">
      <c r="A724" s="63" t="s">
        <v>524</v>
      </c>
      <c r="B724" s="64" t="s">
        <v>507</v>
      </c>
      <c r="C724" s="16" t="s">
        <v>1145</v>
      </c>
      <c r="D724" s="18">
        <v>44563</v>
      </c>
      <c r="E724" s="19">
        <v>3107544.38</v>
      </c>
      <c r="F724" s="20" t="s">
        <v>14</v>
      </c>
      <c r="G724" s="26">
        <v>0</v>
      </c>
      <c r="H724" s="19">
        <v>3107544.38</v>
      </c>
      <c r="I724" s="61" t="s">
        <v>15</v>
      </c>
    </row>
    <row r="725" spans="1:9" x14ac:dyDescent="0.25">
      <c r="A725" s="63" t="s">
        <v>528</v>
      </c>
      <c r="B725" s="64" t="s">
        <v>507</v>
      </c>
      <c r="C725" s="16" t="s">
        <v>529</v>
      </c>
      <c r="D725" s="18">
        <v>44652</v>
      </c>
      <c r="E725" s="19">
        <v>216318.75</v>
      </c>
      <c r="F725" s="20" t="s">
        <v>14</v>
      </c>
      <c r="G725" s="26">
        <v>0</v>
      </c>
      <c r="H725" s="19">
        <v>216318.75</v>
      </c>
      <c r="I725" s="61" t="s">
        <v>15</v>
      </c>
    </row>
    <row r="726" spans="1:9" x14ac:dyDescent="0.25">
      <c r="A726" s="63" t="s">
        <v>1148</v>
      </c>
      <c r="B726" s="64" t="s">
        <v>507</v>
      </c>
      <c r="C726" s="16">
        <v>28</v>
      </c>
      <c r="D726" s="18">
        <v>44652</v>
      </c>
      <c r="E726" s="19">
        <v>780904.8</v>
      </c>
      <c r="F726" s="20" t="s">
        <v>14</v>
      </c>
      <c r="G726" s="26">
        <v>0</v>
      </c>
      <c r="H726" s="19">
        <v>780904.8</v>
      </c>
      <c r="I726" s="61" t="s">
        <v>15</v>
      </c>
    </row>
    <row r="727" spans="1:9" x14ac:dyDescent="0.25">
      <c r="A727" s="63" t="s">
        <v>1149</v>
      </c>
      <c r="B727" s="64" t="s">
        <v>507</v>
      </c>
      <c r="C727" s="16">
        <v>23</v>
      </c>
      <c r="D727" s="18">
        <v>44652</v>
      </c>
      <c r="E727" s="19">
        <v>173534.4</v>
      </c>
      <c r="F727" s="20" t="s">
        <v>14</v>
      </c>
      <c r="G727" s="26">
        <v>0</v>
      </c>
      <c r="H727" s="19">
        <v>173534.4</v>
      </c>
      <c r="I727" s="61" t="s">
        <v>15</v>
      </c>
    </row>
    <row r="728" spans="1:9" x14ac:dyDescent="0.25">
      <c r="A728" s="63" t="s">
        <v>1150</v>
      </c>
      <c r="B728" s="64" t="s">
        <v>507</v>
      </c>
      <c r="C728" s="16">
        <v>24</v>
      </c>
      <c r="D728" s="18">
        <v>44652</v>
      </c>
      <c r="E728" s="19">
        <v>867672</v>
      </c>
      <c r="F728" s="20" t="s">
        <v>14</v>
      </c>
      <c r="G728" s="26">
        <v>0</v>
      </c>
      <c r="H728" s="19">
        <v>867672</v>
      </c>
      <c r="I728" s="61" t="s">
        <v>15</v>
      </c>
    </row>
    <row r="729" spans="1:9" x14ac:dyDescent="0.25">
      <c r="A729" s="63" t="s">
        <v>1151</v>
      </c>
      <c r="B729" s="64" t="s">
        <v>507</v>
      </c>
      <c r="C729" s="16">
        <v>25</v>
      </c>
      <c r="D729" s="18">
        <v>44652</v>
      </c>
      <c r="E729" s="19">
        <v>1735344</v>
      </c>
      <c r="F729" s="20" t="s">
        <v>14</v>
      </c>
      <c r="G729" s="26">
        <v>0</v>
      </c>
      <c r="H729" s="19">
        <v>1735344</v>
      </c>
      <c r="I729" s="61" t="s">
        <v>15</v>
      </c>
    </row>
    <row r="730" spans="1:9" x14ac:dyDescent="0.25">
      <c r="A730" s="63" t="s">
        <v>1152</v>
      </c>
      <c r="B730" s="64" t="s">
        <v>507</v>
      </c>
      <c r="C730" s="16">
        <v>26</v>
      </c>
      <c r="D730" s="18">
        <v>44652</v>
      </c>
      <c r="E730" s="19">
        <v>607370.4</v>
      </c>
      <c r="F730" s="20" t="s">
        <v>14</v>
      </c>
      <c r="G730" s="26">
        <v>0</v>
      </c>
      <c r="H730" s="19">
        <v>607370.4</v>
      </c>
      <c r="I730" s="61" t="s">
        <v>15</v>
      </c>
    </row>
    <row r="731" spans="1:9" x14ac:dyDescent="0.25">
      <c r="A731" s="63" t="s">
        <v>1153</v>
      </c>
      <c r="B731" s="64" t="s">
        <v>507</v>
      </c>
      <c r="C731" s="16">
        <v>27</v>
      </c>
      <c r="D731" s="18">
        <v>44652</v>
      </c>
      <c r="E731" s="19">
        <v>520603.2</v>
      </c>
      <c r="F731" s="20" t="s">
        <v>14</v>
      </c>
      <c r="G731" s="26">
        <v>0</v>
      </c>
      <c r="H731" s="19">
        <v>520603.2</v>
      </c>
      <c r="I731" s="61" t="s">
        <v>15</v>
      </c>
    </row>
    <row r="732" spans="1:9" x14ac:dyDescent="0.25">
      <c r="A732" s="63" t="s">
        <v>1154</v>
      </c>
      <c r="B732" s="64" t="s">
        <v>507</v>
      </c>
      <c r="C732" s="16">
        <v>29</v>
      </c>
      <c r="D732" s="18">
        <v>44652</v>
      </c>
      <c r="E732" s="19">
        <v>289224</v>
      </c>
      <c r="F732" s="20" t="s">
        <v>14</v>
      </c>
      <c r="G732" s="26">
        <v>0</v>
      </c>
      <c r="H732" s="19">
        <v>289224</v>
      </c>
      <c r="I732" s="61" t="s">
        <v>15</v>
      </c>
    </row>
    <row r="733" spans="1:9" x14ac:dyDescent="0.25">
      <c r="A733" s="63" t="s">
        <v>1155</v>
      </c>
      <c r="B733" s="64" t="s">
        <v>507</v>
      </c>
      <c r="C733" s="16">
        <v>30</v>
      </c>
      <c r="D733" s="18">
        <v>44652</v>
      </c>
      <c r="E733" s="19">
        <v>433953</v>
      </c>
      <c r="F733" s="20" t="s">
        <v>14</v>
      </c>
      <c r="G733" s="26">
        <v>0</v>
      </c>
      <c r="H733" s="19">
        <v>433953</v>
      </c>
      <c r="I733" s="61" t="s">
        <v>15</v>
      </c>
    </row>
    <row r="734" spans="1:9" x14ac:dyDescent="0.25">
      <c r="A734" s="63" t="s">
        <v>532</v>
      </c>
      <c r="B734" s="64" t="s">
        <v>507</v>
      </c>
      <c r="C734" s="16" t="s">
        <v>533</v>
      </c>
      <c r="D734" s="18">
        <v>44593</v>
      </c>
      <c r="E734" s="19">
        <v>931416.88</v>
      </c>
      <c r="F734" s="20" t="s">
        <v>14</v>
      </c>
      <c r="G734" s="26">
        <v>0</v>
      </c>
      <c r="H734" s="19">
        <v>931416.88</v>
      </c>
      <c r="I734" s="61" t="s">
        <v>15</v>
      </c>
    </row>
    <row r="735" spans="1:9" x14ac:dyDescent="0.25">
      <c r="A735" s="63" t="s">
        <v>534</v>
      </c>
      <c r="B735" s="64" t="s">
        <v>507</v>
      </c>
      <c r="C735" s="16" t="s">
        <v>535</v>
      </c>
      <c r="D735" s="18">
        <v>43881</v>
      </c>
      <c r="E735" s="19">
        <v>96310</v>
      </c>
      <c r="F735" s="20" t="s">
        <v>14</v>
      </c>
      <c r="G735" s="26">
        <v>0</v>
      </c>
      <c r="H735" s="19">
        <v>96310</v>
      </c>
      <c r="I735" s="61" t="s">
        <v>19</v>
      </c>
    </row>
    <row r="736" spans="1:9" x14ac:dyDescent="0.25">
      <c r="A736" s="63" t="s">
        <v>534</v>
      </c>
      <c r="B736" s="64" t="s">
        <v>507</v>
      </c>
      <c r="C736" s="16" t="s">
        <v>536</v>
      </c>
      <c r="D736" s="18">
        <v>43889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537</v>
      </c>
      <c r="B737" s="64" t="s">
        <v>507</v>
      </c>
      <c r="C737" s="16" t="s">
        <v>538</v>
      </c>
      <c r="D737" s="18">
        <v>43889</v>
      </c>
      <c r="E737" s="19">
        <v>128412.5</v>
      </c>
      <c r="F737" s="20" t="s">
        <v>14</v>
      </c>
      <c r="G737" s="26">
        <v>0</v>
      </c>
      <c r="H737" s="19">
        <v>128412.5</v>
      </c>
      <c r="I737" s="61" t="s">
        <v>15</v>
      </c>
    </row>
    <row r="738" spans="1:9" x14ac:dyDescent="0.25">
      <c r="A738" s="63" t="s">
        <v>539</v>
      </c>
      <c r="B738" s="64" t="s">
        <v>507</v>
      </c>
      <c r="C738" s="16" t="s">
        <v>540</v>
      </c>
      <c r="D738" s="18">
        <v>44593</v>
      </c>
      <c r="E738" s="19">
        <v>1223692.5</v>
      </c>
      <c r="F738" s="20" t="s">
        <v>14</v>
      </c>
      <c r="G738" s="26">
        <v>0</v>
      </c>
      <c r="H738" s="19">
        <v>1223692.5</v>
      </c>
      <c r="I738" s="61" t="s">
        <v>15</v>
      </c>
    </row>
    <row r="739" spans="1:9" x14ac:dyDescent="0.25">
      <c r="A739" s="63" t="s">
        <v>541</v>
      </c>
      <c r="B739" s="64" t="s">
        <v>507</v>
      </c>
      <c r="C739" s="16" t="s">
        <v>542</v>
      </c>
      <c r="D739" s="18">
        <v>44475</v>
      </c>
      <c r="E739" s="19">
        <v>1781250</v>
      </c>
      <c r="F739" s="20" t="s">
        <v>14</v>
      </c>
      <c r="G739" s="26">
        <v>0</v>
      </c>
      <c r="H739" s="19">
        <v>1781250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1156</v>
      </c>
      <c r="D740" s="18">
        <v>44837</v>
      </c>
      <c r="E740" s="19">
        <v>7335900</v>
      </c>
      <c r="F740" s="20" t="s">
        <v>14</v>
      </c>
      <c r="G740" s="26">
        <v>0</v>
      </c>
      <c r="H740" s="19">
        <v>7335900</v>
      </c>
      <c r="I740" s="61" t="s">
        <v>15</v>
      </c>
    </row>
    <row r="741" spans="1:9" x14ac:dyDescent="0.25">
      <c r="A741" s="63" t="s">
        <v>1157</v>
      </c>
      <c r="B741" s="64" t="s">
        <v>507</v>
      </c>
      <c r="C741" s="16" t="s">
        <v>510</v>
      </c>
      <c r="D741" s="18">
        <v>43789</v>
      </c>
      <c r="E741" s="19">
        <v>144507.5</v>
      </c>
      <c r="F741" s="20" t="s">
        <v>14</v>
      </c>
      <c r="G741" s="26">
        <v>0</v>
      </c>
      <c r="H741" s="19">
        <v>144507.5</v>
      </c>
      <c r="I741" s="61" t="s">
        <v>19</v>
      </c>
    </row>
    <row r="742" spans="1:9" x14ac:dyDescent="0.25">
      <c r="A742" s="63" t="s">
        <v>1171</v>
      </c>
      <c r="B742" s="64" t="s">
        <v>507</v>
      </c>
      <c r="C742" s="16" t="s">
        <v>1170</v>
      </c>
      <c r="D742" s="18">
        <v>44926</v>
      </c>
      <c r="E742" s="19">
        <v>7795563.75</v>
      </c>
      <c r="F742" s="20" t="s">
        <v>14</v>
      </c>
      <c r="G742" s="26">
        <v>0</v>
      </c>
      <c r="H742" s="19">
        <v>7795563.75</v>
      </c>
      <c r="I742" s="61" t="s">
        <v>15</v>
      </c>
    </row>
    <row r="743" spans="1:9" x14ac:dyDescent="0.25">
      <c r="A743" s="63" t="s">
        <v>545</v>
      </c>
      <c r="B743" s="64" t="s">
        <v>507</v>
      </c>
      <c r="C743" s="16" t="s">
        <v>510</v>
      </c>
      <c r="D743" s="18">
        <v>43168</v>
      </c>
      <c r="E743" s="19">
        <v>134626.25</v>
      </c>
      <c r="F743" s="20" t="s">
        <v>14</v>
      </c>
      <c r="G743" s="26">
        <v>0</v>
      </c>
      <c r="H743" s="19">
        <v>134626.25</v>
      </c>
      <c r="I743" s="61" t="s">
        <v>15</v>
      </c>
    </row>
    <row r="744" spans="1:9" x14ac:dyDescent="0.25">
      <c r="A744" s="63" t="s">
        <v>546</v>
      </c>
      <c r="B744" s="64" t="s">
        <v>507</v>
      </c>
      <c r="C744" s="16" t="s">
        <v>510</v>
      </c>
      <c r="D744" s="18">
        <v>43168</v>
      </c>
      <c r="E744" s="19">
        <v>296562.5</v>
      </c>
      <c r="F744" s="20" t="s">
        <v>14</v>
      </c>
      <c r="G744" s="26">
        <v>0</v>
      </c>
      <c r="H744" s="19">
        <v>296562.5</v>
      </c>
      <c r="I744" s="61" t="s">
        <v>19</v>
      </c>
    </row>
    <row r="745" spans="1:9" x14ac:dyDescent="0.25">
      <c r="A745" s="63" t="s">
        <v>1553</v>
      </c>
      <c r="B745" s="64" t="s">
        <v>507</v>
      </c>
      <c r="C745" s="16" t="s">
        <v>548</v>
      </c>
      <c r="D745" s="18">
        <v>44865</v>
      </c>
      <c r="E745" s="19">
        <v>1265625</v>
      </c>
      <c r="F745" s="20" t="s">
        <v>14</v>
      </c>
      <c r="G745" s="19">
        <v>421875</v>
      </c>
      <c r="H745" s="19">
        <v>843750</v>
      </c>
      <c r="I745" s="61" t="s">
        <v>628</v>
      </c>
    </row>
    <row r="746" spans="1:9" x14ac:dyDescent="0.25">
      <c r="A746" s="63" t="s">
        <v>1554</v>
      </c>
      <c r="B746" s="64" t="s">
        <v>507</v>
      </c>
      <c r="C746" s="16" t="s">
        <v>550</v>
      </c>
      <c r="D746" s="18">
        <v>44865</v>
      </c>
      <c r="E746" s="19">
        <v>984375</v>
      </c>
      <c r="F746" s="20" t="s">
        <v>14</v>
      </c>
      <c r="G746" s="19">
        <v>328125</v>
      </c>
      <c r="H746" s="19">
        <v>656250</v>
      </c>
      <c r="I746" s="61" t="s">
        <v>628</v>
      </c>
    </row>
    <row r="747" spans="1:9" x14ac:dyDescent="0.25">
      <c r="A747" s="63" t="s">
        <v>1555</v>
      </c>
      <c r="B747" s="64" t="s">
        <v>507</v>
      </c>
      <c r="C747" s="16" t="s">
        <v>552</v>
      </c>
      <c r="D747" s="18">
        <v>44865</v>
      </c>
      <c r="E747" s="19">
        <v>140625</v>
      </c>
      <c r="F747" s="20" t="s">
        <v>14</v>
      </c>
      <c r="G747" s="19">
        <v>46875</v>
      </c>
      <c r="H747" s="19">
        <v>93750</v>
      </c>
      <c r="I747" s="61" t="s">
        <v>628</v>
      </c>
    </row>
    <row r="748" spans="1:9" x14ac:dyDescent="0.25">
      <c r="A748" s="63" t="s">
        <v>1556</v>
      </c>
      <c r="B748" s="64" t="s">
        <v>507</v>
      </c>
      <c r="C748" s="16" t="s">
        <v>554</v>
      </c>
      <c r="D748" s="18">
        <v>44865</v>
      </c>
      <c r="E748" s="19">
        <v>562500</v>
      </c>
      <c r="F748" s="20" t="s">
        <v>14</v>
      </c>
      <c r="G748" s="19">
        <v>187500</v>
      </c>
      <c r="H748" s="19">
        <v>375000</v>
      </c>
      <c r="I748" s="61" t="s">
        <v>628</v>
      </c>
    </row>
    <row r="749" spans="1:9" x14ac:dyDescent="0.25">
      <c r="A749" s="63" t="s">
        <v>1553</v>
      </c>
      <c r="B749" s="64" t="s">
        <v>507</v>
      </c>
      <c r="C749" s="16" t="s">
        <v>555</v>
      </c>
      <c r="D749" s="18">
        <v>44865</v>
      </c>
      <c r="E749" s="19">
        <v>1265625</v>
      </c>
      <c r="F749" s="20" t="s">
        <v>14</v>
      </c>
      <c r="G749" s="19">
        <v>421875</v>
      </c>
      <c r="H749" s="19">
        <v>843750</v>
      </c>
      <c r="I749" s="61" t="s">
        <v>628</v>
      </c>
    </row>
    <row r="750" spans="1:9" x14ac:dyDescent="0.25">
      <c r="A750" s="63" t="s">
        <v>556</v>
      </c>
      <c r="B750" s="64" t="s">
        <v>507</v>
      </c>
      <c r="C750" s="16" t="s">
        <v>557</v>
      </c>
      <c r="D750" s="18">
        <v>43867</v>
      </c>
      <c r="E750" s="19">
        <v>81000</v>
      </c>
      <c r="F750" s="20" t="s">
        <v>14</v>
      </c>
      <c r="G750" s="26">
        <v>0</v>
      </c>
      <c r="H750" s="19">
        <v>81000</v>
      </c>
      <c r="I750" s="61" t="s">
        <v>19</v>
      </c>
    </row>
    <row r="751" spans="1:9" x14ac:dyDescent="0.25">
      <c r="A751" s="63" t="s">
        <v>558</v>
      </c>
      <c r="B751" s="64" t="s">
        <v>507</v>
      </c>
      <c r="C751" s="16" t="s">
        <v>559</v>
      </c>
      <c r="D751" s="18">
        <v>43801</v>
      </c>
      <c r="E751" s="19">
        <v>675</v>
      </c>
      <c r="F751" s="20" t="s">
        <v>14</v>
      </c>
      <c r="G751" s="26">
        <v>0</v>
      </c>
      <c r="H751" s="19">
        <v>675</v>
      </c>
      <c r="I751" s="61" t="s">
        <v>15</v>
      </c>
    </row>
    <row r="752" spans="1:9" x14ac:dyDescent="0.25">
      <c r="A752" s="63" t="s">
        <v>560</v>
      </c>
      <c r="B752" s="64" t="s">
        <v>507</v>
      </c>
      <c r="C752" s="16" t="s">
        <v>561</v>
      </c>
      <c r="D752" s="18">
        <v>44504</v>
      </c>
      <c r="E752" s="19">
        <v>3940450</v>
      </c>
      <c r="F752" s="20" t="s">
        <v>14</v>
      </c>
      <c r="G752" s="26">
        <v>0</v>
      </c>
      <c r="H752" s="19">
        <v>3940450</v>
      </c>
      <c r="I752" s="61" t="s">
        <v>19</v>
      </c>
    </row>
    <row r="753" spans="1:9" x14ac:dyDescent="0.25">
      <c r="A753" s="63" t="s">
        <v>560</v>
      </c>
      <c r="B753" s="64" t="s">
        <v>507</v>
      </c>
      <c r="C753" s="16" t="s">
        <v>562</v>
      </c>
      <c r="D753" s="18">
        <v>44593</v>
      </c>
      <c r="E753" s="19">
        <v>3940450</v>
      </c>
      <c r="F753" s="20" t="s">
        <v>14</v>
      </c>
      <c r="G753" s="26">
        <v>0</v>
      </c>
      <c r="H753" s="19">
        <v>3940450</v>
      </c>
      <c r="I753" s="61" t="s">
        <v>15</v>
      </c>
    </row>
    <row r="754" spans="1:9" x14ac:dyDescent="0.25">
      <c r="A754" s="63" t="s">
        <v>563</v>
      </c>
      <c r="B754" s="64" t="s">
        <v>507</v>
      </c>
      <c r="C754" s="16" t="s">
        <v>565</v>
      </c>
      <c r="D754" s="18">
        <v>43599</v>
      </c>
      <c r="E754" s="19">
        <v>697125</v>
      </c>
      <c r="F754" s="20" t="s">
        <v>14</v>
      </c>
      <c r="G754" s="26">
        <v>0</v>
      </c>
      <c r="H754" s="19">
        <v>697125</v>
      </c>
      <c r="I754" s="61" t="s">
        <v>19</v>
      </c>
    </row>
    <row r="755" spans="1:9" x14ac:dyDescent="0.25">
      <c r="A755" s="63" t="s">
        <v>566</v>
      </c>
      <c r="B755" s="64" t="s">
        <v>507</v>
      </c>
      <c r="C755" s="16" t="s">
        <v>567</v>
      </c>
      <c r="D755" s="18">
        <v>43796</v>
      </c>
      <c r="E755" s="19">
        <v>765625</v>
      </c>
      <c r="F755" s="20" t="s">
        <v>14</v>
      </c>
      <c r="G755" s="26">
        <v>0</v>
      </c>
      <c r="H755" s="19">
        <v>765625</v>
      </c>
      <c r="I755" s="61" t="s">
        <v>19</v>
      </c>
    </row>
    <row r="756" spans="1:9" x14ac:dyDescent="0.25">
      <c r="A756" s="63" t="s">
        <v>568</v>
      </c>
      <c r="B756" s="64" t="s">
        <v>507</v>
      </c>
      <c r="C756" s="16" t="s">
        <v>569</v>
      </c>
      <c r="D756" s="18">
        <v>43448</v>
      </c>
      <c r="E756" s="19">
        <v>814312.5</v>
      </c>
      <c r="F756" s="20" t="s">
        <v>14</v>
      </c>
      <c r="G756" s="26">
        <v>0</v>
      </c>
      <c r="H756" s="19">
        <v>814312.5</v>
      </c>
      <c r="I756" s="61" t="s">
        <v>19</v>
      </c>
    </row>
    <row r="757" spans="1:9" x14ac:dyDescent="0.25">
      <c r="A757" s="63" t="s">
        <v>570</v>
      </c>
      <c r="B757" s="64" t="s">
        <v>507</v>
      </c>
      <c r="C757" s="16" t="s">
        <v>571</v>
      </c>
      <c r="D757" s="18">
        <v>43599</v>
      </c>
      <c r="E757" s="19">
        <v>929500</v>
      </c>
      <c r="F757" s="20" t="s">
        <v>14</v>
      </c>
      <c r="G757" s="26">
        <v>0</v>
      </c>
      <c r="H757" s="19">
        <v>929500</v>
      </c>
      <c r="I757" s="61" t="s">
        <v>19</v>
      </c>
    </row>
    <row r="758" spans="1:9" x14ac:dyDescent="0.25">
      <c r="A758" s="63" t="s">
        <v>572</v>
      </c>
      <c r="B758" s="64" t="s">
        <v>507</v>
      </c>
      <c r="C758" s="16" t="s">
        <v>573</v>
      </c>
      <c r="D758" s="18">
        <v>43816</v>
      </c>
      <c r="E758" s="19">
        <v>771847.5</v>
      </c>
      <c r="F758" s="20" t="s">
        <v>14</v>
      </c>
      <c r="G758" s="26">
        <v>0</v>
      </c>
      <c r="H758" s="19">
        <v>771847.5</v>
      </c>
      <c r="I758" s="61" t="s">
        <v>19</v>
      </c>
    </row>
    <row r="759" spans="1:9" x14ac:dyDescent="0.25">
      <c r="A759" s="63" t="s">
        <v>574</v>
      </c>
      <c r="B759" s="64" t="s">
        <v>507</v>
      </c>
      <c r="C759" s="16" t="s">
        <v>575</v>
      </c>
      <c r="D759" s="18">
        <v>43586</v>
      </c>
      <c r="E759" s="19">
        <v>1531250</v>
      </c>
      <c r="F759" s="20" t="s">
        <v>14</v>
      </c>
      <c r="G759" s="26">
        <v>0</v>
      </c>
      <c r="H759" s="19">
        <v>1531250</v>
      </c>
      <c r="I759" s="61" t="s">
        <v>19</v>
      </c>
    </row>
    <row r="760" spans="1:9" x14ac:dyDescent="0.25">
      <c r="A760" s="63" t="s">
        <v>576</v>
      </c>
      <c r="B760" s="64" t="s">
        <v>507</v>
      </c>
      <c r="C760" s="16" t="s">
        <v>577</v>
      </c>
      <c r="D760" s="18">
        <v>43504</v>
      </c>
      <c r="E760" s="19">
        <v>29224734.379999999</v>
      </c>
      <c r="F760" s="20" t="s">
        <v>14</v>
      </c>
      <c r="G760" s="26">
        <v>0</v>
      </c>
      <c r="H760" s="19">
        <v>29224734.379999999</v>
      </c>
      <c r="I760" s="61" t="s">
        <v>19</v>
      </c>
    </row>
    <row r="761" spans="1:9" x14ac:dyDescent="0.25">
      <c r="A761" s="63" t="s">
        <v>578</v>
      </c>
      <c r="B761" s="64" t="s">
        <v>507</v>
      </c>
      <c r="C761" s="16" t="s">
        <v>579</v>
      </c>
      <c r="D761" s="18">
        <v>43599</v>
      </c>
      <c r="E761" s="19">
        <v>38036812.5</v>
      </c>
      <c r="F761" s="20" t="s">
        <v>14</v>
      </c>
      <c r="G761" s="26">
        <v>0</v>
      </c>
      <c r="H761" s="19">
        <v>38036812.5</v>
      </c>
      <c r="I761" s="61" t="s">
        <v>19</v>
      </c>
    </row>
    <row r="762" spans="1:9" x14ac:dyDescent="0.25">
      <c r="A762" s="63" t="s">
        <v>1174</v>
      </c>
      <c r="B762" s="64" t="s">
        <v>507</v>
      </c>
      <c r="C762" s="16" t="s">
        <v>1173</v>
      </c>
      <c r="D762" s="18">
        <v>44501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15</v>
      </c>
    </row>
    <row r="763" spans="1:9" x14ac:dyDescent="0.25">
      <c r="A763" s="63" t="s">
        <v>580</v>
      </c>
      <c r="B763" s="64" t="s">
        <v>507</v>
      </c>
      <c r="C763" s="16" t="s">
        <v>581</v>
      </c>
      <c r="D763" s="18">
        <v>44593</v>
      </c>
      <c r="E763" s="19">
        <v>662312.5</v>
      </c>
      <c r="F763" s="20" t="s">
        <v>14</v>
      </c>
      <c r="G763" s="26">
        <v>0</v>
      </c>
      <c r="H763" s="19">
        <v>662312.5</v>
      </c>
      <c r="I763" s="61" t="s">
        <v>15</v>
      </c>
    </row>
    <row r="764" spans="1:9" x14ac:dyDescent="0.25">
      <c r="A764" s="63" t="s">
        <v>580</v>
      </c>
      <c r="B764" s="64" t="s">
        <v>507</v>
      </c>
      <c r="C764" s="16" t="s">
        <v>1175</v>
      </c>
      <c r="D764" s="18">
        <v>44593</v>
      </c>
      <c r="E764" s="19">
        <v>662312.5</v>
      </c>
      <c r="F764" s="20" t="s">
        <v>14</v>
      </c>
      <c r="G764" s="26">
        <v>0</v>
      </c>
      <c r="H764" s="19">
        <v>662312.5</v>
      </c>
      <c r="I764" s="61" t="s">
        <v>15</v>
      </c>
    </row>
    <row r="765" spans="1:9" x14ac:dyDescent="0.25">
      <c r="A765" s="63" t="s">
        <v>580</v>
      </c>
      <c r="B765" s="64" t="s">
        <v>507</v>
      </c>
      <c r="C765" s="16" t="s">
        <v>583</v>
      </c>
      <c r="D765" s="18">
        <v>44593</v>
      </c>
      <c r="E765" s="19">
        <v>662312.5</v>
      </c>
      <c r="F765" s="20" t="s">
        <v>14</v>
      </c>
      <c r="G765" s="26">
        <v>0</v>
      </c>
      <c r="H765" s="19">
        <v>662312.5</v>
      </c>
      <c r="I765" s="61" t="s">
        <v>15</v>
      </c>
    </row>
    <row r="766" spans="1:9" x14ac:dyDescent="0.25">
      <c r="A766" s="63" t="s">
        <v>1443</v>
      </c>
      <c r="B766" s="64" t="s">
        <v>507</v>
      </c>
      <c r="C766" s="16" t="s">
        <v>1444</v>
      </c>
      <c r="D766" s="18">
        <v>45016</v>
      </c>
      <c r="E766" s="19">
        <v>2034624</v>
      </c>
      <c r="F766" s="20" t="s">
        <v>14</v>
      </c>
      <c r="G766" s="26">
        <v>0</v>
      </c>
      <c r="H766" s="19">
        <v>2034624</v>
      </c>
      <c r="I766" s="61" t="s">
        <v>15</v>
      </c>
    </row>
    <row r="767" spans="1:9" x14ac:dyDescent="0.25">
      <c r="A767" s="63" t="s">
        <v>584</v>
      </c>
      <c r="B767" s="64" t="s">
        <v>507</v>
      </c>
      <c r="C767" s="16" t="s">
        <v>585</v>
      </c>
      <c r="D767" s="18">
        <v>43602</v>
      </c>
      <c r="E767" s="19">
        <v>549721.25</v>
      </c>
      <c r="F767" s="20" t="s">
        <v>14</v>
      </c>
      <c r="G767" s="26">
        <v>0</v>
      </c>
      <c r="H767" s="19">
        <v>549721.25</v>
      </c>
      <c r="I767" s="61" t="s">
        <v>19</v>
      </c>
    </row>
    <row r="768" spans="1:9" x14ac:dyDescent="0.25">
      <c r="A768" s="63" t="s">
        <v>586</v>
      </c>
      <c r="B768" s="64" t="s">
        <v>507</v>
      </c>
      <c r="C768" s="16" t="s">
        <v>585</v>
      </c>
      <c r="D768" s="18">
        <v>43402</v>
      </c>
      <c r="E768" s="19">
        <v>797397.5</v>
      </c>
      <c r="F768" s="20" t="s">
        <v>14</v>
      </c>
      <c r="G768" s="26">
        <v>0</v>
      </c>
      <c r="H768" s="19">
        <v>797397.5</v>
      </c>
      <c r="I768" s="61" t="s">
        <v>19</v>
      </c>
    </row>
    <row r="769" spans="1:9" x14ac:dyDescent="0.25">
      <c r="A769" s="63" t="s">
        <v>587</v>
      </c>
      <c r="B769" s="64" t="s">
        <v>507</v>
      </c>
      <c r="C769" s="16" t="s">
        <v>585</v>
      </c>
      <c r="D769" s="18">
        <v>43402</v>
      </c>
      <c r="E769" s="19">
        <v>33807.5</v>
      </c>
      <c r="F769" s="20" t="s">
        <v>14</v>
      </c>
      <c r="G769" s="26">
        <v>0</v>
      </c>
      <c r="H769" s="19">
        <v>33807.5</v>
      </c>
      <c r="I769" s="61" t="s">
        <v>19</v>
      </c>
    </row>
    <row r="770" spans="1:9" x14ac:dyDescent="0.25">
      <c r="A770" s="63" t="s">
        <v>588</v>
      </c>
      <c r="B770" s="64" t="s">
        <v>507</v>
      </c>
      <c r="C770" s="16" t="s">
        <v>585</v>
      </c>
      <c r="D770" s="18">
        <v>43402</v>
      </c>
      <c r="E770" s="19">
        <v>236652.5</v>
      </c>
      <c r="F770" s="20" t="s">
        <v>14</v>
      </c>
      <c r="G770" s="26">
        <v>0</v>
      </c>
      <c r="H770" s="19">
        <v>236652.5</v>
      </c>
      <c r="I770" s="61" t="s">
        <v>19</v>
      </c>
    </row>
    <row r="771" spans="1:9" x14ac:dyDescent="0.25">
      <c r="A771" s="63" t="s">
        <v>589</v>
      </c>
      <c r="B771" s="64" t="s">
        <v>507</v>
      </c>
      <c r="C771" s="16" t="s">
        <v>590</v>
      </c>
      <c r="D771" s="18">
        <v>43306</v>
      </c>
      <c r="E771" s="19">
        <v>117125</v>
      </c>
      <c r="F771" s="20" t="s">
        <v>14</v>
      </c>
      <c r="G771" s="26">
        <v>0</v>
      </c>
      <c r="H771" s="19">
        <v>117125</v>
      </c>
      <c r="I771" s="61" t="s">
        <v>19</v>
      </c>
    </row>
    <row r="772" spans="1:9" x14ac:dyDescent="0.25">
      <c r="A772" s="63" t="s">
        <v>591</v>
      </c>
      <c r="B772" s="64" t="s">
        <v>507</v>
      </c>
      <c r="C772" s="16" t="s">
        <v>585</v>
      </c>
      <c r="D772" s="18">
        <v>43391</v>
      </c>
      <c r="E772" s="19">
        <v>971578.13</v>
      </c>
      <c r="F772" s="20" t="s">
        <v>14</v>
      </c>
      <c r="G772" s="26">
        <v>0</v>
      </c>
      <c r="H772" s="19">
        <v>971578.13</v>
      </c>
      <c r="I772" s="61" t="s">
        <v>19</v>
      </c>
    </row>
    <row r="773" spans="1:9" x14ac:dyDescent="0.25">
      <c r="A773" s="63" t="s">
        <v>592</v>
      </c>
      <c r="B773" s="64" t="s">
        <v>507</v>
      </c>
      <c r="C773" s="16" t="s">
        <v>585</v>
      </c>
      <c r="D773" s="18">
        <v>43452</v>
      </c>
      <c r="E773" s="19">
        <v>127230.63</v>
      </c>
      <c r="F773" s="20" t="s">
        <v>14</v>
      </c>
      <c r="G773" s="26">
        <v>0</v>
      </c>
      <c r="H773" s="19">
        <v>127230.63</v>
      </c>
      <c r="I773" s="61" t="s">
        <v>19</v>
      </c>
    </row>
    <row r="774" spans="1:9" x14ac:dyDescent="0.25">
      <c r="A774" s="63" t="s">
        <v>593</v>
      </c>
      <c r="B774" s="64" t="s">
        <v>507</v>
      </c>
      <c r="C774" s="16" t="s">
        <v>585</v>
      </c>
      <c r="D774" s="18">
        <v>43452</v>
      </c>
      <c r="E774" s="19">
        <v>138796.88</v>
      </c>
      <c r="F774" s="20" t="s">
        <v>14</v>
      </c>
      <c r="G774" s="26">
        <v>0</v>
      </c>
      <c r="H774" s="19">
        <v>138796.88</v>
      </c>
      <c r="I774" s="61" t="s">
        <v>19</v>
      </c>
    </row>
    <row r="775" spans="1:9" x14ac:dyDescent="0.25">
      <c r="A775" s="63" t="s">
        <v>594</v>
      </c>
      <c r="B775" s="64" t="s">
        <v>507</v>
      </c>
      <c r="C775" s="16" t="s">
        <v>595</v>
      </c>
      <c r="D775" s="18">
        <v>43451</v>
      </c>
      <c r="E775" s="19">
        <v>14843.75</v>
      </c>
      <c r="F775" s="20" t="s">
        <v>14</v>
      </c>
      <c r="G775" s="26">
        <v>0</v>
      </c>
      <c r="H775" s="19">
        <v>14843.75</v>
      </c>
      <c r="I775" s="61" t="s">
        <v>19</v>
      </c>
    </row>
    <row r="776" spans="1:9" x14ac:dyDescent="0.25">
      <c r="A776" s="63" t="s">
        <v>596</v>
      </c>
      <c r="B776" s="64" t="s">
        <v>507</v>
      </c>
      <c r="C776" s="16" t="s">
        <v>585</v>
      </c>
      <c r="D776" s="18">
        <v>43550</v>
      </c>
      <c r="E776" s="19">
        <v>242895</v>
      </c>
      <c r="F776" s="20" t="s">
        <v>14</v>
      </c>
      <c r="G776" s="26">
        <v>0</v>
      </c>
      <c r="H776" s="19">
        <v>242895</v>
      </c>
      <c r="I776" s="61" t="s">
        <v>19</v>
      </c>
    </row>
    <row r="777" spans="1:9" x14ac:dyDescent="0.25">
      <c r="A777" s="63" t="s">
        <v>597</v>
      </c>
      <c r="B777" s="64" t="s">
        <v>507</v>
      </c>
      <c r="C777" s="16" t="s">
        <v>598</v>
      </c>
      <c r="D777" s="18">
        <v>43550</v>
      </c>
      <c r="E777" s="19">
        <v>29687.5</v>
      </c>
      <c r="F777" s="20" t="s">
        <v>14</v>
      </c>
      <c r="G777" s="26">
        <v>0</v>
      </c>
      <c r="H777" s="19">
        <v>29687.5</v>
      </c>
      <c r="I777" s="61" t="s">
        <v>19</v>
      </c>
    </row>
    <row r="778" spans="1:9" x14ac:dyDescent="0.25">
      <c r="A778" s="63" t="s">
        <v>599</v>
      </c>
      <c r="B778" s="64" t="s">
        <v>507</v>
      </c>
      <c r="C778" s="16" t="s">
        <v>600</v>
      </c>
      <c r="D778" s="18">
        <v>43550</v>
      </c>
      <c r="E778" s="19">
        <v>367187.5</v>
      </c>
      <c r="F778" s="20" t="s">
        <v>14</v>
      </c>
      <c r="G778" s="26">
        <v>0</v>
      </c>
      <c r="H778" s="19">
        <v>367187.5</v>
      </c>
      <c r="I778" s="61" t="s">
        <v>19</v>
      </c>
    </row>
    <row r="779" spans="1:9" x14ac:dyDescent="0.25">
      <c r="A779" s="63" t="s">
        <v>599</v>
      </c>
      <c r="B779" s="64" t="s">
        <v>507</v>
      </c>
      <c r="C779" s="16" t="s">
        <v>601</v>
      </c>
      <c r="D779" s="18">
        <v>43391</v>
      </c>
      <c r="E779" s="19">
        <v>367187.5</v>
      </c>
      <c r="F779" s="20" t="s">
        <v>14</v>
      </c>
      <c r="G779" s="26">
        <v>0</v>
      </c>
      <c r="H779" s="19">
        <v>367187.5</v>
      </c>
      <c r="I779" s="61" t="s">
        <v>19</v>
      </c>
    </row>
    <row r="780" spans="1:9" x14ac:dyDescent="0.25">
      <c r="A780" s="63" t="s">
        <v>602</v>
      </c>
      <c r="B780" s="64" t="s">
        <v>507</v>
      </c>
      <c r="C780" s="16" t="s">
        <v>585</v>
      </c>
      <c r="D780" s="18">
        <v>43307</v>
      </c>
      <c r="E780" s="19">
        <v>46265.63</v>
      </c>
      <c r="F780" s="20" t="s">
        <v>14</v>
      </c>
      <c r="G780" s="26">
        <v>0</v>
      </c>
      <c r="H780" s="19">
        <v>46265.61</v>
      </c>
      <c r="I780" s="61" t="s">
        <v>19</v>
      </c>
    </row>
    <row r="781" spans="1:9" x14ac:dyDescent="0.25">
      <c r="A781" s="63" t="s">
        <v>603</v>
      </c>
      <c r="B781" s="64" t="s">
        <v>507</v>
      </c>
      <c r="C781" s="16" t="s">
        <v>604</v>
      </c>
      <c r="D781" s="18">
        <v>43447</v>
      </c>
      <c r="E781" s="19">
        <v>1406563.75</v>
      </c>
      <c r="F781" s="20" t="s">
        <v>14</v>
      </c>
      <c r="G781" s="26">
        <v>0</v>
      </c>
      <c r="H781" s="19">
        <v>1406563.75</v>
      </c>
      <c r="I781" s="61" t="s">
        <v>19</v>
      </c>
    </row>
    <row r="782" spans="1:9" x14ac:dyDescent="0.25">
      <c r="A782" s="63" t="s">
        <v>605</v>
      </c>
      <c r="B782" s="64" t="s">
        <v>507</v>
      </c>
      <c r="C782" s="16" t="s">
        <v>1176</v>
      </c>
      <c r="D782" s="18">
        <v>43137</v>
      </c>
      <c r="E782" s="19">
        <v>7882.5</v>
      </c>
      <c r="F782" s="20" t="s">
        <v>14</v>
      </c>
      <c r="G782" s="26">
        <v>0</v>
      </c>
      <c r="H782" s="19">
        <v>7882.5</v>
      </c>
      <c r="I782" s="61" t="s">
        <v>19</v>
      </c>
    </row>
    <row r="783" spans="1:9" x14ac:dyDescent="0.25">
      <c r="A783" s="63" t="s">
        <v>606</v>
      </c>
      <c r="B783" s="64" t="s">
        <v>507</v>
      </c>
      <c r="C783" s="16">
        <v>1035</v>
      </c>
      <c r="D783" s="18">
        <v>43265</v>
      </c>
      <c r="E783" s="19">
        <v>11016.88</v>
      </c>
      <c r="F783" s="20" t="s">
        <v>14</v>
      </c>
      <c r="G783" s="26">
        <v>0</v>
      </c>
      <c r="H783" s="19">
        <v>11016.88</v>
      </c>
      <c r="I783" s="61" t="s">
        <v>19</v>
      </c>
    </row>
    <row r="784" spans="1:9" x14ac:dyDescent="0.25">
      <c r="A784" s="63" t="s">
        <v>607</v>
      </c>
      <c r="B784" s="64" t="s">
        <v>507</v>
      </c>
      <c r="C784" s="16" t="s">
        <v>608</v>
      </c>
      <c r="D784" s="18">
        <v>43718</v>
      </c>
      <c r="E784" s="19">
        <v>159804.38</v>
      </c>
      <c r="F784" s="20" t="s">
        <v>14</v>
      </c>
      <c r="G784" s="26">
        <v>0</v>
      </c>
      <c r="H784" s="19">
        <v>159804.38</v>
      </c>
      <c r="I784" s="61" t="s">
        <v>19</v>
      </c>
    </row>
    <row r="785" spans="1:9" x14ac:dyDescent="0.25">
      <c r="A785" s="63" t="s">
        <v>609</v>
      </c>
      <c r="B785" s="64" t="s">
        <v>507</v>
      </c>
      <c r="C785" s="16" t="s">
        <v>610</v>
      </c>
      <c r="D785" s="18">
        <v>43718</v>
      </c>
      <c r="E785" s="19">
        <v>159990.63</v>
      </c>
      <c r="F785" s="20" t="s">
        <v>14</v>
      </c>
      <c r="G785" s="26">
        <v>0</v>
      </c>
      <c r="H785" s="19">
        <v>159990.63</v>
      </c>
      <c r="I785" s="61" t="s">
        <v>19</v>
      </c>
    </row>
    <row r="786" spans="1:9" x14ac:dyDescent="0.25">
      <c r="A786" s="63" t="s">
        <v>611</v>
      </c>
      <c r="B786" s="64" t="s">
        <v>507</v>
      </c>
      <c r="C786" s="16" t="s">
        <v>1177</v>
      </c>
      <c r="D786" s="18">
        <v>43265</v>
      </c>
      <c r="E786" s="19">
        <v>1721.25</v>
      </c>
      <c r="F786" s="20" t="s">
        <v>14</v>
      </c>
      <c r="G786" s="26">
        <v>0</v>
      </c>
      <c r="H786" s="19">
        <v>1721.25</v>
      </c>
      <c r="I786" s="61" t="s">
        <v>19</v>
      </c>
    </row>
    <row r="787" spans="1:9" x14ac:dyDescent="0.25">
      <c r="A787" s="63" t="s">
        <v>612</v>
      </c>
      <c r="B787" s="64" t="s">
        <v>507</v>
      </c>
      <c r="C787" s="16" t="s">
        <v>1178</v>
      </c>
      <c r="D787" s="18">
        <v>43546</v>
      </c>
      <c r="E787" s="19">
        <v>17771.25</v>
      </c>
      <c r="F787" s="20" t="s">
        <v>14</v>
      </c>
      <c r="G787" s="26">
        <v>0</v>
      </c>
      <c r="H787" s="19">
        <v>17771.240000000002</v>
      </c>
      <c r="I787" s="61" t="s">
        <v>19</v>
      </c>
    </row>
    <row r="788" spans="1:9" x14ac:dyDescent="0.25">
      <c r="A788" s="63" t="s">
        <v>613</v>
      </c>
      <c r="B788" s="64" t="s">
        <v>507</v>
      </c>
      <c r="C788" s="16" t="s">
        <v>510</v>
      </c>
      <c r="D788" s="18">
        <v>43817</v>
      </c>
      <c r="E788" s="19">
        <v>3984398.13</v>
      </c>
      <c r="F788" s="20" t="s">
        <v>14</v>
      </c>
      <c r="G788" s="26">
        <v>0</v>
      </c>
      <c r="H788" s="19">
        <v>3984398.13</v>
      </c>
      <c r="I788" s="61" t="s">
        <v>19</v>
      </c>
    </row>
    <row r="789" spans="1:9" x14ac:dyDescent="0.25">
      <c r="A789" s="63" t="s">
        <v>614</v>
      </c>
      <c r="B789" s="64" t="s">
        <v>507</v>
      </c>
      <c r="C789" s="16" t="s">
        <v>510</v>
      </c>
      <c r="D789" s="18">
        <v>43770</v>
      </c>
      <c r="E789" s="19">
        <v>682500</v>
      </c>
      <c r="F789" s="20" t="s">
        <v>14</v>
      </c>
      <c r="G789" s="26">
        <v>0</v>
      </c>
      <c r="H789" s="19">
        <v>682500</v>
      </c>
      <c r="I789" s="61" t="s">
        <v>19</v>
      </c>
    </row>
    <row r="790" spans="1:9" x14ac:dyDescent="0.25">
      <c r="A790" s="63" t="s">
        <v>615</v>
      </c>
      <c r="B790" s="64" t="s">
        <v>507</v>
      </c>
      <c r="C790" s="16" t="s">
        <v>616</v>
      </c>
      <c r="D790" s="18">
        <v>43862</v>
      </c>
      <c r="E790" s="19">
        <v>9900000</v>
      </c>
      <c r="F790" s="20" t="s">
        <v>14</v>
      </c>
      <c r="G790" s="26">
        <v>0</v>
      </c>
      <c r="H790" s="19">
        <v>9900000</v>
      </c>
      <c r="I790" s="61" t="s">
        <v>19</v>
      </c>
    </row>
    <row r="791" spans="1:9" x14ac:dyDescent="0.25">
      <c r="A791" s="63" t="s">
        <v>615</v>
      </c>
      <c r="B791" s="64" t="s">
        <v>507</v>
      </c>
      <c r="C791" s="16" t="s">
        <v>510</v>
      </c>
      <c r="D791" s="18">
        <v>43970</v>
      </c>
      <c r="E791" s="19">
        <v>9900000</v>
      </c>
      <c r="F791" s="20" t="s">
        <v>14</v>
      </c>
      <c r="G791" s="26">
        <v>0</v>
      </c>
      <c r="H791" s="19">
        <v>9900000</v>
      </c>
      <c r="I791" s="61" t="s">
        <v>19</v>
      </c>
    </row>
    <row r="792" spans="1:9" x14ac:dyDescent="0.25">
      <c r="A792" s="63" t="s">
        <v>617</v>
      </c>
      <c r="B792" s="64" t="s">
        <v>507</v>
      </c>
      <c r="C792" s="16" t="s">
        <v>510</v>
      </c>
      <c r="D792" s="18">
        <v>43111</v>
      </c>
      <c r="E792" s="19">
        <v>5612500</v>
      </c>
      <c r="F792" s="20" t="s">
        <v>14</v>
      </c>
      <c r="G792" s="26">
        <v>0</v>
      </c>
      <c r="H792" s="19">
        <v>5612500</v>
      </c>
      <c r="I792" s="61" t="s">
        <v>19</v>
      </c>
    </row>
    <row r="793" spans="1:9" x14ac:dyDescent="0.25">
      <c r="A793" s="63" t="s">
        <v>618</v>
      </c>
      <c r="B793" s="64" t="s">
        <v>507</v>
      </c>
      <c r="C793" s="16" t="s">
        <v>619</v>
      </c>
      <c r="D793" s="18">
        <v>43952</v>
      </c>
      <c r="E793" s="19">
        <v>1046875</v>
      </c>
      <c r="F793" s="20" t="s">
        <v>14</v>
      </c>
      <c r="G793" s="26">
        <v>0</v>
      </c>
      <c r="H793" s="19">
        <v>1046875</v>
      </c>
      <c r="I793" s="61" t="s">
        <v>19</v>
      </c>
    </row>
    <row r="794" spans="1:9" x14ac:dyDescent="0.25">
      <c r="A794" s="63" t="s">
        <v>618</v>
      </c>
      <c r="B794" s="64" t="s">
        <v>507</v>
      </c>
      <c r="C794" s="16" t="s">
        <v>620</v>
      </c>
      <c r="D794" s="18">
        <v>43952</v>
      </c>
      <c r="E794" s="19">
        <v>1046875</v>
      </c>
      <c r="F794" s="20" t="s">
        <v>14</v>
      </c>
      <c r="G794" s="26">
        <v>0</v>
      </c>
      <c r="H794" s="19">
        <v>1046875</v>
      </c>
      <c r="I794" s="61" t="s">
        <v>15</v>
      </c>
    </row>
    <row r="795" spans="1:9" x14ac:dyDescent="0.25">
      <c r="A795" s="63" t="s">
        <v>621</v>
      </c>
      <c r="B795" s="64" t="s">
        <v>507</v>
      </c>
      <c r="C795" s="16" t="s">
        <v>622</v>
      </c>
      <c r="D795" s="18">
        <v>44501</v>
      </c>
      <c r="E795" s="19">
        <v>4375000</v>
      </c>
      <c r="F795" s="20" t="s">
        <v>14</v>
      </c>
      <c r="G795" s="26">
        <v>0</v>
      </c>
      <c r="H795" s="19">
        <v>4375000</v>
      </c>
      <c r="I795" s="61" t="s">
        <v>15</v>
      </c>
    </row>
    <row r="796" spans="1:9" x14ac:dyDescent="0.25">
      <c r="A796" s="63" t="s">
        <v>623</v>
      </c>
      <c r="B796" s="64" t="s">
        <v>507</v>
      </c>
      <c r="C796" s="16" t="s">
        <v>624</v>
      </c>
      <c r="D796" s="18">
        <v>44501</v>
      </c>
      <c r="E796" s="19">
        <v>121500</v>
      </c>
      <c r="F796" s="20" t="s">
        <v>14</v>
      </c>
      <c r="G796" s="26">
        <v>0</v>
      </c>
      <c r="H796" s="19">
        <v>121500</v>
      </c>
      <c r="I796" s="61" t="s">
        <v>15</v>
      </c>
    </row>
    <row r="797" spans="1:9" x14ac:dyDescent="0.25">
      <c r="A797" s="63" t="s">
        <v>1557</v>
      </c>
      <c r="B797" s="64" t="s">
        <v>507</v>
      </c>
      <c r="C797" s="16" t="s">
        <v>627</v>
      </c>
      <c r="D797" s="18">
        <v>44925</v>
      </c>
      <c r="E797" s="19">
        <v>1496100</v>
      </c>
      <c r="F797" s="20" t="s">
        <v>14</v>
      </c>
      <c r="G797" s="26">
        <v>0</v>
      </c>
      <c r="H797" s="19">
        <v>1496100</v>
      </c>
      <c r="I797" s="61" t="s">
        <v>15</v>
      </c>
    </row>
    <row r="798" spans="1:9" x14ac:dyDescent="0.25">
      <c r="A798" s="63" t="s">
        <v>629</v>
      </c>
      <c r="B798" s="64" t="s">
        <v>507</v>
      </c>
      <c r="C798" s="16" t="s">
        <v>630</v>
      </c>
      <c r="D798" s="18">
        <v>44925</v>
      </c>
      <c r="E798" s="19">
        <v>12168525</v>
      </c>
      <c r="F798" s="20" t="s">
        <v>14</v>
      </c>
      <c r="G798" s="26">
        <v>0</v>
      </c>
      <c r="H798" s="19">
        <v>12168525</v>
      </c>
      <c r="I798" s="61" t="s">
        <v>15</v>
      </c>
    </row>
    <row r="799" spans="1:9" x14ac:dyDescent="0.25">
      <c r="A799" s="63" t="s">
        <v>1558</v>
      </c>
      <c r="B799" s="64" t="s">
        <v>507</v>
      </c>
      <c r="C799" s="16">
        <v>510526002</v>
      </c>
      <c r="D799" s="18">
        <v>44879</v>
      </c>
      <c r="E799" s="19">
        <v>2054227.5</v>
      </c>
      <c r="F799" s="20" t="s">
        <v>14</v>
      </c>
      <c r="G799" s="26">
        <v>1232536.5</v>
      </c>
      <c r="H799" s="19">
        <v>821691</v>
      </c>
      <c r="I799" s="61" t="s">
        <v>15</v>
      </c>
    </row>
    <row r="800" spans="1:9" x14ac:dyDescent="0.25">
      <c r="A800" s="63" t="s">
        <v>633</v>
      </c>
      <c r="B800" s="64" t="s">
        <v>507</v>
      </c>
      <c r="C800" s="16" t="s">
        <v>1180</v>
      </c>
      <c r="D800" s="18">
        <v>44926</v>
      </c>
      <c r="E800" s="19">
        <v>1382500</v>
      </c>
      <c r="F800" s="20" t="s">
        <v>14</v>
      </c>
      <c r="G800" s="26">
        <v>0</v>
      </c>
      <c r="H800" s="19">
        <v>1382500</v>
      </c>
      <c r="I800" s="61" t="s">
        <v>15</v>
      </c>
    </row>
    <row r="801" spans="1:9" x14ac:dyDescent="0.25">
      <c r="A801" s="63" t="s">
        <v>631</v>
      </c>
      <c r="B801" s="64" t="s">
        <v>507</v>
      </c>
      <c r="C801" s="16" t="s">
        <v>632</v>
      </c>
      <c r="D801" s="18">
        <v>44593</v>
      </c>
      <c r="E801" s="19">
        <v>4703125</v>
      </c>
      <c r="F801" s="20" t="s">
        <v>14</v>
      </c>
      <c r="G801" s="26">
        <v>0</v>
      </c>
      <c r="H801" s="19">
        <v>4703125</v>
      </c>
      <c r="I801" s="61" t="s">
        <v>15</v>
      </c>
    </row>
    <row r="802" spans="1:9" x14ac:dyDescent="0.25">
      <c r="A802" s="63" t="s">
        <v>1182</v>
      </c>
      <c r="B802" s="64" t="s">
        <v>507</v>
      </c>
      <c r="C802" s="16" t="s">
        <v>1181</v>
      </c>
      <c r="D802" s="18">
        <v>44505</v>
      </c>
      <c r="E802" s="19">
        <v>4354506</v>
      </c>
      <c r="F802" s="20" t="s">
        <v>14</v>
      </c>
      <c r="G802" s="26">
        <v>0</v>
      </c>
      <c r="H802" s="19">
        <v>4354506</v>
      </c>
      <c r="I802" s="61" t="s">
        <v>15</v>
      </c>
    </row>
    <row r="803" spans="1:9" x14ac:dyDescent="0.25">
      <c r="A803" s="63" t="s">
        <v>1182</v>
      </c>
      <c r="B803" s="64" t="s">
        <v>507</v>
      </c>
      <c r="C803" s="16" t="s">
        <v>1183</v>
      </c>
      <c r="D803" s="18">
        <v>44505</v>
      </c>
      <c r="E803" s="19">
        <v>4354506</v>
      </c>
      <c r="F803" s="20" t="s">
        <v>14</v>
      </c>
      <c r="G803" s="26">
        <v>0</v>
      </c>
      <c r="H803" s="19">
        <v>4354506</v>
      </c>
      <c r="I803" s="61" t="s">
        <v>15</v>
      </c>
    </row>
    <row r="804" spans="1:9" x14ac:dyDescent="0.25">
      <c r="A804" s="63" t="s">
        <v>1185</v>
      </c>
      <c r="B804" s="64" t="s">
        <v>507</v>
      </c>
      <c r="C804" s="16" t="s">
        <v>1184</v>
      </c>
      <c r="D804" s="18">
        <v>44926</v>
      </c>
      <c r="E804" s="19">
        <v>11076624</v>
      </c>
      <c r="F804" s="20" t="s">
        <v>14</v>
      </c>
      <c r="G804" s="26">
        <v>0</v>
      </c>
      <c r="H804" s="19">
        <v>11076624</v>
      </c>
      <c r="I804" s="61" t="s">
        <v>15</v>
      </c>
    </row>
    <row r="805" spans="1:9" ht="15" customHeight="1" x14ac:dyDescent="0.25">
      <c r="A805" s="63" t="s">
        <v>1643</v>
      </c>
      <c r="B805" s="64" t="s">
        <v>507</v>
      </c>
      <c r="C805" s="16">
        <v>3</v>
      </c>
      <c r="D805" s="18">
        <v>44926</v>
      </c>
      <c r="E805" s="19">
        <v>14973900</v>
      </c>
      <c r="F805" s="20" t="s">
        <v>14</v>
      </c>
      <c r="G805" s="19">
        <v>4070370</v>
      </c>
      <c r="H805" s="19">
        <v>10903530</v>
      </c>
      <c r="I805" s="61" t="s">
        <v>15</v>
      </c>
    </row>
    <row r="806" spans="1:9" x14ac:dyDescent="0.25">
      <c r="A806" s="63" t="s">
        <v>1188</v>
      </c>
      <c r="B806" s="64" t="s">
        <v>507</v>
      </c>
      <c r="C806" s="16" t="s">
        <v>1187</v>
      </c>
      <c r="D806" s="18">
        <v>44958</v>
      </c>
      <c r="E806" s="19">
        <v>1011348.75</v>
      </c>
      <c r="F806" s="20" t="s">
        <v>14</v>
      </c>
      <c r="G806" s="19">
        <v>1011348.75</v>
      </c>
      <c r="H806" s="19">
        <v>0</v>
      </c>
      <c r="I806" s="61" t="s">
        <v>21</v>
      </c>
    </row>
    <row r="807" spans="1:9" x14ac:dyDescent="0.25">
      <c r="A807" s="63" t="s">
        <v>1190</v>
      </c>
      <c r="B807" s="64" t="s">
        <v>507</v>
      </c>
      <c r="C807" s="16" t="s">
        <v>1189</v>
      </c>
      <c r="D807" s="18">
        <v>44958</v>
      </c>
      <c r="E807" s="19">
        <v>7004335.8799999999</v>
      </c>
      <c r="F807" s="20" t="s">
        <v>14</v>
      </c>
      <c r="G807" s="19">
        <v>7004335.8799999999</v>
      </c>
      <c r="H807" s="19">
        <v>0</v>
      </c>
      <c r="I807" s="61" t="s">
        <v>21</v>
      </c>
    </row>
    <row r="808" spans="1:9" x14ac:dyDescent="0.25">
      <c r="A808" s="63" t="s">
        <v>1192</v>
      </c>
      <c r="B808" s="64" t="s">
        <v>507</v>
      </c>
      <c r="C808" s="16" t="s">
        <v>1191</v>
      </c>
      <c r="D808" s="18">
        <v>44958</v>
      </c>
      <c r="E808" s="19">
        <v>7256444.6299999999</v>
      </c>
      <c r="F808" s="20" t="s">
        <v>14</v>
      </c>
      <c r="G808" s="26">
        <v>0</v>
      </c>
      <c r="H808" s="19">
        <v>7256444.6299999999</v>
      </c>
      <c r="I808" s="61" t="s">
        <v>15</v>
      </c>
    </row>
    <row r="809" spans="1:9" x14ac:dyDescent="0.25">
      <c r="A809" s="63" t="s">
        <v>1192</v>
      </c>
      <c r="B809" s="64" t="s">
        <v>507</v>
      </c>
      <c r="C809" s="16" t="s">
        <v>1193</v>
      </c>
      <c r="D809" s="18">
        <v>44958</v>
      </c>
      <c r="E809" s="19">
        <v>7256444.6299999999</v>
      </c>
      <c r="F809" s="20" t="s">
        <v>14</v>
      </c>
      <c r="G809" s="26">
        <v>0</v>
      </c>
      <c r="H809" s="19">
        <v>7256444.6299999999</v>
      </c>
      <c r="I809" s="61" t="s">
        <v>15</v>
      </c>
    </row>
    <row r="810" spans="1:9" x14ac:dyDescent="0.25">
      <c r="A810" s="63" t="s">
        <v>642</v>
      </c>
      <c r="B810" s="64" t="s">
        <v>507</v>
      </c>
      <c r="C810" s="16" t="s">
        <v>510</v>
      </c>
      <c r="D810" s="18">
        <v>43546</v>
      </c>
      <c r="E810" s="19">
        <v>6743750.4000000004</v>
      </c>
      <c r="F810" s="20" t="s">
        <v>14</v>
      </c>
      <c r="G810" s="26">
        <v>0</v>
      </c>
      <c r="H810" s="19">
        <v>6743750.4000000004</v>
      </c>
      <c r="I810" s="61" t="s">
        <v>15</v>
      </c>
    </row>
    <row r="811" spans="1:9" x14ac:dyDescent="0.25">
      <c r="A811" s="63" t="s">
        <v>643</v>
      </c>
      <c r="B811" s="64" t="s">
        <v>507</v>
      </c>
      <c r="C811" s="16" t="s">
        <v>644</v>
      </c>
      <c r="D811" s="18">
        <v>43983</v>
      </c>
      <c r="E811" s="19">
        <v>672686.94</v>
      </c>
      <c r="F811" s="20" t="s">
        <v>14</v>
      </c>
      <c r="G811" s="26">
        <v>0</v>
      </c>
      <c r="H811" s="19">
        <v>672686.94</v>
      </c>
      <c r="I811" s="61" t="s">
        <v>15</v>
      </c>
    </row>
    <row r="812" spans="1:9" x14ac:dyDescent="0.25">
      <c r="A812" s="63" t="s">
        <v>645</v>
      </c>
      <c r="B812" s="64" t="s">
        <v>507</v>
      </c>
      <c r="C812" s="16" t="s">
        <v>646</v>
      </c>
      <c r="D812" s="18">
        <v>43525</v>
      </c>
      <c r="E812" s="19">
        <v>691824</v>
      </c>
      <c r="F812" s="20" t="s">
        <v>14</v>
      </c>
      <c r="G812" s="26">
        <v>0</v>
      </c>
      <c r="H812" s="19">
        <v>691824</v>
      </c>
      <c r="I812" s="61" t="s">
        <v>15</v>
      </c>
    </row>
    <row r="813" spans="1:9" x14ac:dyDescent="0.25">
      <c r="A813" s="63" t="s">
        <v>1194</v>
      </c>
      <c r="B813" s="64" t="s">
        <v>507</v>
      </c>
      <c r="C813" s="16">
        <v>43498</v>
      </c>
      <c r="D813" s="18">
        <v>44615</v>
      </c>
      <c r="E813" s="19">
        <v>1317431.25</v>
      </c>
      <c r="F813" s="20" t="s">
        <v>14</v>
      </c>
      <c r="G813" s="26">
        <v>0</v>
      </c>
      <c r="H813" s="19">
        <v>1317431.25</v>
      </c>
      <c r="I813" s="61" t="s">
        <v>15</v>
      </c>
    </row>
    <row r="814" spans="1:9" x14ac:dyDescent="0.25">
      <c r="A814" s="63" t="s">
        <v>1195</v>
      </c>
      <c r="B814" s="64" t="s">
        <v>507</v>
      </c>
      <c r="C814" s="16">
        <v>43499</v>
      </c>
      <c r="D814" s="18">
        <v>44615</v>
      </c>
      <c r="E814" s="19">
        <v>3171869.4</v>
      </c>
      <c r="F814" s="20" t="s">
        <v>14</v>
      </c>
      <c r="G814" s="26">
        <v>0</v>
      </c>
      <c r="H814" s="19">
        <v>3171869.4</v>
      </c>
      <c r="I814" s="61" t="s">
        <v>15</v>
      </c>
    </row>
    <row r="815" spans="1:9" x14ac:dyDescent="0.25">
      <c r="A815" s="63" t="s">
        <v>647</v>
      </c>
      <c r="B815" s="64" t="s">
        <v>507</v>
      </c>
      <c r="C815" s="16" t="s">
        <v>648</v>
      </c>
      <c r="D815" s="18">
        <v>44012</v>
      </c>
      <c r="E815" s="19">
        <v>901256.96</v>
      </c>
      <c r="F815" s="20" t="s">
        <v>14</v>
      </c>
      <c r="G815" s="26">
        <v>0</v>
      </c>
      <c r="H815" s="19">
        <v>901256.96</v>
      </c>
      <c r="I815" s="61" t="s">
        <v>15</v>
      </c>
    </row>
    <row r="816" spans="1:9" x14ac:dyDescent="0.25">
      <c r="A816" s="63" t="s">
        <v>649</v>
      </c>
      <c r="B816" s="64" t="s">
        <v>507</v>
      </c>
      <c r="C816" s="16">
        <v>1307</v>
      </c>
      <c r="D816" s="18">
        <v>44530</v>
      </c>
      <c r="E816" s="19">
        <v>579360</v>
      </c>
      <c r="F816" s="20" t="s">
        <v>14</v>
      </c>
      <c r="G816" s="26">
        <v>0</v>
      </c>
      <c r="H816" s="19">
        <v>579360</v>
      </c>
      <c r="I816" s="61" t="s">
        <v>15</v>
      </c>
    </row>
    <row r="817" spans="1:9" x14ac:dyDescent="0.25">
      <c r="A817" s="63" t="s">
        <v>650</v>
      </c>
      <c r="B817" s="64" t="s">
        <v>507</v>
      </c>
      <c r="C817" s="16" t="s">
        <v>651</v>
      </c>
      <c r="D817" s="18">
        <v>44393</v>
      </c>
      <c r="E817" s="19">
        <v>4072560</v>
      </c>
      <c r="F817" s="20" t="s">
        <v>14</v>
      </c>
      <c r="G817" s="26">
        <v>0</v>
      </c>
      <c r="H817" s="19">
        <v>4072560</v>
      </c>
      <c r="I817" s="61" t="s">
        <v>15</v>
      </c>
    </row>
    <row r="818" spans="1:9" x14ac:dyDescent="0.25">
      <c r="A818" s="63" t="s">
        <v>1446</v>
      </c>
      <c r="B818" s="64" t="s">
        <v>507</v>
      </c>
      <c r="C818" s="16">
        <v>34838</v>
      </c>
      <c r="D818" s="18">
        <v>44986</v>
      </c>
      <c r="E818" s="19">
        <v>2696523</v>
      </c>
      <c r="F818" s="20" t="s">
        <v>14</v>
      </c>
      <c r="G818" s="26">
        <v>0</v>
      </c>
      <c r="H818" s="19">
        <v>2696523</v>
      </c>
      <c r="I818" s="61" t="s">
        <v>15</v>
      </c>
    </row>
    <row r="819" spans="1:9" x14ac:dyDescent="0.25">
      <c r="A819" s="63" t="s">
        <v>652</v>
      </c>
      <c r="B819" s="64" t="s">
        <v>507</v>
      </c>
      <c r="C819" s="16" t="s">
        <v>653</v>
      </c>
      <c r="D819" s="18">
        <v>44481</v>
      </c>
      <c r="E819" s="19">
        <v>147566.39999999999</v>
      </c>
      <c r="F819" s="20" t="s">
        <v>14</v>
      </c>
      <c r="G819" s="26">
        <v>0</v>
      </c>
      <c r="H819" s="19">
        <v>147566.39999999999</v>
      </c>
      <c r="I819" s="61" t="s">
        <v>15</v>
      </c>
    </row>
    <row r="820" spans="1:9" x14ac:dyDescent="0.25">
      <c r="A820" s="63" t="s">
        <v>654</v>
      </c>
      <c r="B820" s="64" t="s">
        <v>507</v>
      </c>
      <c r="C820" s="16">
        <v>21816</v>
      </c>
      <c r="D820" s="18">
        <v>44501</v>
      </c>
      <c r="E820" s="19">
        <v>48081.2</v>
      </c>
      <c r="F820" s="20" t="s">
        <v>14</v>
      </c>
      <c r="G820" s="26">
        <v>0</v>
      </c>
      <c r="H820" s="19">
        <v>48081.2</v>
      </c>
      <c r="I820" s="61" t="s">
        <v>15</v>
      </c>
    </row>
    <row r="821" spans="1:9" x14ac:dyDescent="0.25">
      <c r="A821" s="63" t="s">
        <v>655</v>
      </c>
      <c r="B821" s="64" t="s">
        <v>507</v>
      </c>
      <c r="C821" s="16" t="s">
        <v>656</v>
      </c>
      <c r="D821" s="18">
        <v>44531</v>
      </c>
      <c r="E821" s="19">
        <v>10249560</v>
      </c>
      <c r="F821" s="20" t="s">
        <v>14</v>
      </c>
      <c r="G821" s="26">
        <v>0</v>
      </c>
      <c r="H821" s="19">
        <v>10249560</v>
      </c>
      <c r="I821" s="61" t="s">
        <v>15</v>
      </c>
    </row>
    <row r="822" spans="1:9" x14ac:dyDescent="0.25">
      <c r="A822" s="63" t="s">
        <v>657</v>
      </c>
      <c r="B822" s="64" t="s">
        <v>507</v>
      </c>
      <c r="C822" s="16">
        <v>4843476</v>
      </c>
      <c r="D822" s="18">
        <v>44501</v>
      </c>
      <c r="E822" s="19">
        <v>301437.59999999998</v>
      </c>
      <c r="F822" s="20" t="s">
        <v>14</v>
      </c>
      <c r="G822" s="26">
        <v>0</v>
      </c>
      <c r="H822" s="19">
        <v>301437.59999999998</v>
      </c>
      <c r="I822" s="61" t="s">
        <v>19</v>
      </c>
    </row>
    <row r="823" spans="1:9" x14ac:dyDescent="0.25">
      <c r="A823" s="63" t="s">
        <v>1449</v>
      </c>
      <c r="B823" s="64" t="s">
        <v>507</v>
      </c>
      <c r="C823" s="16" t="s">
        <v>1450</v>
      </c>
      <c r="D823" s="18">
        <v>45000</v>
      </c>
      <c r="E823" s="19">
        <v>61270</v>
      </c>
      <c r="F823" s="20" t="s">
        <v>14</v>
      </c>
      <c r="G823" s="19">
        <v>61270</v>
      </c>
      <c r="H823" s="19">
        <v>0</v>
      </c>
      <c r="I823" s="61" t="s">
        <v>21</v>
      </c>
    </row>
    <row r="824" spans="1:9" x14ac:dyDescent="0.25">
      <c r="A824" s="63" t="s">
        <v>658</v>
      </c>
      <c r="B824" s="64" t="s">
        <v>507</v>
      </c>
      <c r="C824" s="16" t="s">
        <v>659</v>
      </c>
      <c r="D824" s="18">
        <v>43790</v>
      </c>
      <c r="E824" s="19">
        <v>753657.62</v>
      </c>
      <c r="F824" s="20" t="s">
        <v>14</v>
      </c>
      <c r="G824" s="26">
        <v>0</v>
      </c>
      <c r="H824" s="19">
        <v>753657.62</v>
      </c>
      <c r="I824" s="61" t="s">
        <v>15</v>
      </c>
    </row>
    <row r="825" spans="1:9" x14ac:dyDescent="0.25">
      <c r="A825" s="63" t="s">
        <v>660</v>
      </c>
      <c r="B825" s="64" t="s">
        <v>507</v>
      </c>
      <c r="C825" s="16">
        <v>660257987</v>
      </c>
      <c r="D825" s="18">
        <v>44501</v>
      </c>
      <c r="E825" s="19">
        <v>545136.86</v>
      </c>
      <c r="F825" s="20" t="s">
        <v>14</v>
      </c>
      <c r="G825" s="26">
        <v>0</v>
      </c>
      <c r="H825" s="19">
        <v>545136.86</v>
      </c>
      <c r="I825" s="61" t="s">
        <v>19</v>
      </c>
    </row>
    <row r="826" spans="1:9" x14ac:dyDescent="0.25">
      <c r="A826" s="63" t="s">
        <v>661</v>
      </c>
      <c r="B826" s="64" t="s">
        <v>507</v>
      </c>
      <c r="C826" s="16" t="s">
        <v>667</v>
      </c>
      <c r="D826" s="18">
        <v>43862</v>
      </c>
      <c r="E826" s="19">
        <v>19880</v>
      </c>
      <c r="F826" s="20" t="s">
        <v>14</v>
      </c>
      <c r="G826" s="26">
        <v>0</v>
      </c>
      <c r="H826" s="19">
        <v>19880</v>
      </c>
      <c r="I826" s="61" t="s">
        <v>19</v>
      </c>
    </row>
    <row r="827" spans="1:9" x14ac:dyDescent="0.25">
      <c r="A827" s="63" t="s">
        <v>661</v>
      </c>
      <c r="B827" s="64" t="s">
        <v>507</v>
      </c>
      <c r="C827" s="16" t="s">
        <v>663</v>
      </c>
      <c r="D827" s="18">
        <v>43880</v>
      </c>
      <c r="E827" s="19">
        <v>19880</v>
      </c>
      <c r="F827" s="20" t="s">
        <v>14</v>
      </c>
      <c r="G827" s="26">
        <v>0</v>
      </c>
      <c r="H827" s="19">
        <v>19880</v>
      </c>
      <c r="I827" s="61" t="s">
        <v>19</v>
      </c>
    </row>
    <row r="828" spans="1:9" x14ac:dyDescent="0.25">
      <c r="A828" s="63" t="s">
        <v>664</v>
      </c>
      <c r="B828" s="64" t="s">
        <v>507</v>
      </c>
      <c r="C828" s="16" t="s">
        <v>665</v>
      </c>
      <c r="D828" s="18">
        <v>43171</v>
      </c>
      <c r="E828" s="19">
        <v>22436</v>
      </c>
      <c r="F828" s="20" t="s">
        <v>14</v>
      </c>
      <c r="G828" s="26">
        <v>0</v>
      </c>
      <c r="H828" s="19">
        <v>22436</v>
      </c>
      <c r="I828" s="61" t="s">
        <v>19</v>
      </c>
    </row>
    <row r="829" spans="1:9" x14ac:dyDescent="0.25">
      <c r="A829" s="63" t="s">
        <v>666</v>
      </c>
      <c r="B829" s="64" t="s">
        <v>507</v>
      </c>
      <c r="C829" s="16" t="s">
        <v>662</v>
      </c>
      <c r="D829" s="18">
        <v>43862</v>
      </c>
      <c r="E829" s="19">
        <v>34207.800000000003</v>
      </c>
      <c r="F829" s="20" t="s">
        <v>14</v>
      </c>
      <c r="G829" s="26">
        <v>0</v>
      </c>
      <c r="H829" s="19">
        <v>34207.800000000003</v>
      </c>
      <c r="I829" s="61" t="s">
        <v>19</v>
      </c>
    </row>
    <row r="830" spans="1:9" x14ac:dyDescent="0.25">
      <c r="A830" s="63" t="s">
        <v>668</v>
      </c>
      <c r="B830" s="64" t="s">
        <v>507</v>
      </c>
      <c r="C830" s="16" t="s">
        <v>669</v>
      </c>
      <c r="D830" s="18">
        <v>43880</v>
      </c>
      <c r="E830" s="19">
        <v>36195.800000000003</v>
      </c>
      <c r="F830" s="20" t="s">
        <v>14</v>
      </c>
      <c r="G830" s="26">
        <v>0</v>
      </c>
      <c r="H830" s="19">
        <v>36195.800000000003</v>
      </c>
      <c r="I830" s="61" t="s">
        <v>15</v>
      </c>
    </row>
    <row r="831" spans="1:9" x14ac:dyDescent="0.25">
      <c r="A831" s="63" t="s">
        <v>1560</v>
      </c>
      <c r="B831" s="64" t="s">
        <v>507</v>
      </c>
      <c r="C831" s="16" t="s">
        <v>1561</v>
      </c>
      <c r="D831" s="18">
        <v>45017</v>
      </c>
      <c r="E831" s="19">
        <v>11932.5</v>
      </c>
      <c r="F831" s="20" t="s">
        <v>14</v>
      </c>
      <c r="G831" s="19">
        <v>11932.5</v>
      </c>
      <c r="H831" s="19">
        <v>0</v>
      </c>
      <c r="I831" s="61" t="s">
        <v>21</v>
      </c>
    </row>
    <row r="832" spans="1:9" x14ac:dyDescent="0.25">
      <c r="A832" s="63" t="s">
        <v>672</v>
      </c>
      <c r="B832" s="64" t="s">
        <v>507</v>
      </c>
      <c r="C832" s="16">
        <v>1897187</v>
      </c>
      <c r="D832" s="18">
        <v>44531</v>
      </c>
      <c r="E832" s="19">
        <v>981788</v>
      </c>
      <c r="F832" s="20" t="s">
        <v>14</v>
      </c>
      <c r="G832" s="26">
        <v>0</v>
      </c>
      <c r="H832" s="19">
        <v>981788</v>
      </c>
      <c r="I832" s="61" t="s">
        <v>15</v>
      </c>
    </row>
    <row r="833" spans="1:9" x14ac:dyDescent="0.25">
      <c r="A833" s="63" t="s">
        <v>673</v>
      </c>
      <c r="B833" s="64" t="s">
        <v>507</v>
      </c>
      <c r="C833" s="16" t="s">
        <v>674</v>
      </c>
      <c r="D833" s="18">
        <v>43952</v>
      </c>
      <c r="E833" s="19">
        <v>147680</v>
      </c>
      <c r="F833" s="20" t="s">
        <v>14</v>
      </c>
      <c r="G833" s="26">
        <v>0</v>
      </c>
      <c r="H833" s="19">
        <v>147680</v>
      </c>
      <c r="I833" s="61" t="s">
        <v>15</v>
      </c>
    </row>
    <row r="834" spans="1:9" x14ac:dyDescent="0.25">
      <c r="A834" s="63" t="s">
        <v>675</v>
      </c>
      <c r="B834" s="64" t="s">
        <v>507</v>
      </c>
      <c r="C834" s="16" t="s">
        <v>585</v>
      </c>
      <c r="D834" s="18">
        <v>43726</v>
      </c>
      <c r="E834" s="19">
        <v>680123.2</v>
      </c>
      <c r="F834" s="20" t="s">
        <v>14</v>
      </c>
      <c r="G834" s="26">
        <v>0</v>
      </c>
      <c r="H834" s="19">
        <v>680123.2</v>
      </c>
      <c r="I834" s="61" t="s">
        <v>19</v>
      </c>
    </row>
    <row r="835" spans="1:9" x14ac:dyDescent="0.25">
      <c r="A835" s="63" t="s">
        <v>676</v>
      </c>
      <c r="B835" s="64" t="s">
        <v>507</v>
      </c>
      <c r="C835" s="16" t="s">
        <v>677</v>
      </c>
      <c r="D835" s="18">
        <v>43726</v>
      </c>
      <c r="E835" s="19">
        <v>5243492</v>
      </c>
      <c r="F835" s="20" t="s">
        <v>14</v>
      </c>
      <c r="G835" s="26">
        <v>0</v>
      </c>
      <c r="H835" s="19">
        <v>5243492</v>
      </c>
      <c r="I835" s="61" t="s">
        <v>19</v>
      </c>
    </row>
    <row r="836" spans="1:9" x14ac:dyDescent="0.25">
      <c r="A836" s="63" t="s">
        <v>678</v>
      </c>
      <c r="B836" s="64" t="s">
        <v>507</v>
      </c>
      <c r="C836" s="16" t="s">
        <v>585</v>
      </c>
      <c r="D836" s="18">
        <v>43845</v>
      </c>
      <c r="E836" s="19">
        <v>1732808.96</v>
      </c>
      <c r="F836" s="20" t="s">
        <v>14</v>
      </c>
      <c r="G836" s="26">
        <v>0</v>
      </c>
      <c r="H836" s="19">
        <v>1732808.96</v>
      </c>
      <c r="I836" s="61" t="s">
        <v>19</v>
      </c>
    </row>
    <row r="837" spans="1:9" x14ac:dyDescent="0.25">
      <c r="A837" s="63" t="s">
        <v>676</v>
      </c>
      <c r="B837" s="64" t="s">
        <v>507</v>
      </c>
      <c r="C837" s="16" t="s">
        <v>679</v>
      </c>
      <c r="D837" s="18">
        <v>43952</v>
      </c>
      <c r="E837" s="19">
        <v>5243492.4000000004</v>
      </c>
      <c r="F837" s="20" t="s">
        <v>14</v>
      </c>
      <c r="G837" s="26">
        <v>0</v>
      </c>
      <c r="H837" s="19">
        <v>5243492.4000000004</v>
      </c>
      <c r="I837" s="61" t="s">
        <v>19</v>
      </c>
    </row>
    <row r="838" spans="1:9" x14ac:dyDescent="0.25">
      <c r="A838" s="63" t="s">
        <v>680</v>
      </c>
      <c r="B838" s="64" t="s">
        <v>507</v>
      </c>
      <c r="C838" s="16" t="s">
        <v>681</v>
      </c>
      <c r="D838" s="18">
        <v>43983</v>
      </c>
      <c r="E838" s="19">
        <v>3296388</v>
      </c>
      <c r="F838" s="20" t="s">
        <v>14</v>
      </c>
      <c r="G838" s="26">
        <v>0</v>
      </c>
      <c r="H838" s="19">
        <v>3296388</v>
      </c>
      <c r="I838" s="61" t="s">
        <v>15</v>
      </c>
    </row>
    <row r="839" spans="1:9" x14ac:dyDescent="0.25">
      <c r="A839" s="63" t="s">
        <v>682</v>
      </c>
      <c r="B839" s="64" t="s">
        <v>507</v>
      </c>
      <c r="C839" s="16" t="s">
        <v>683</v>
      </c>
      <c r="D839" s="18">
        <v>43983</v>
      </c>
      <c r="E839" s="19">
        <v>2542939.98</v>
      </c>
      <c r="F839" s="20" t="s">
        <v>14</v>
      </c>
      <c r="G839" s="26">
        <v>0</v>
      </c>
      <c r="H839" s="19">
        <v>2542939.98</v>
      </c>
      <c r="I839" s="61" t="s">
        <v>15</v>
      </c>
    </row>
    <row r="840" spans="1:9" x14ac:dyDescent="0.25">
      <c r="A840" s="63" t="s">
        <v>684</v>
      </c>
      <c r="B840" s="64" t="s">
        <v>507</v>
      </c>
      <c r="C840" s="16" t="s">
        <v>685</v>
      </c>
      <c r="D840" s="18">
        <v>44621</v>
      </c>
      <c r="E840" s="19">
        <v>1395577.7</v>
      </c>
      <c r="F840" s="20" t="s">
        <v>14</v>
      </c>
      <c r="G840" s="26">
        <v>0</v>
      </c>
      <c r="H840" s="19">
        <v>1395577.7</v>
      </c>
      <c r="I840" s="61" t="s">
        <v>15</v>
      </c>
    </row>
    <row r="841" spans="1:9" x14ac:dyDescent="0.25">
      <c r="A841" s="63" t="s">
        <v>686</v>
      </c>
      <c r="B841" s="64" t="s">
        <v>507</v>
      </c>
      <c r="C841" s="16" t="s">
        <v>687</v>
      </c>
      <c r="D841" s="18">
        <v>44501</v>
      </c>
      <c r="E841" s="19">
        <v>1652716.42</v>
      </c>
      <c r="F841" s="20" t="s">
        <v>14</v>
      </c>
      <c r="G841" s="26">
        <v>0</v>
      </c>
      <c r="H841" s="19">
        <v>1652716.42</v>
      </c>
      <c r="I841" s="61" t="s">
        <v>15</v>
      </c>
    </row>
    <row r="842" spans="1:9" x14ac:dyDescent="0.25">
      <c r="A842" s="63" t="s">
        <v>688</v>
      </c>
      <c r="B842" s="64" t="s">
        <v>507</v>
      </c>
      <c r="C842" s="16">
        <v>220997451</v>
      </c>
      <c r="D842" s="18">
        <v>44501</v>
      </c>
      <c r="E842" s="19">
        <v>6785705.1500000004</v>
      </c>
      <c r="F842" s="20" t="s">
        <v>14</v>
      </c>
      <c r="G842" s="26">
        <v>0</v>
      </c>
      <c r="H842" s="19">
        <v>6785705.1500000004</v>
      </c>
      <c r="I842" s="61" t="s">
        <v>15</v>
      </c>
    </row>
    <row r="843" spans="1:9" ht="15.75" x14ac:dyDescent="0.25">
      <c r="A843" s="41"/>
      <c r="B843" s="312" t="s">
        <v>689</v>
      </c>
      <c r="C843" s="312"/>
      <c r="D843" s="312"/>
      <c r="E843" s="248">
        <f>SUM(E688:E842)</f>
        <v>341312600.90999985</v>
      </c>
      <c r="F843" s="249"/>
      <c r="G843" s="248">
        <f>SUM(G688:G842)</f>
        <v>21825063.629999999</v>
      </c>
      <c r="H843" s="248">
        <f>SUM(H688:H842)</f>
        <v>319487537.24999994</v>
      </c>
      <c r="I843" s="250"/>
    </row>
    <row r="844" spans="1:9" ht="15.75" x14ac:dyDescent="0.25">
      <c r="A844" s="41"/>
      <c r="B844" s="42"/>
      <c r="C844" s="42"/>
      <c r="D844" s="42"/>
      <c r="E844" s="246"/>
      <c r="F844" s="73"/>
      <c r="G844" s="246"/>
      <c r="H844" s="246"/>
      <c r="I844" s="41"/>
    </row>
    <row r="845" spans="1:9" ht="15.75" x14ac:dyDescent="0.25">
      <c r="A845" s="41"/>
      <c r="B845" s="42"/>
      <c r="C845" s="42"/>
      <c r="D845" s="42"/>
      <c r="E845" s="246"/>
      <c r="F845" s="73"/>
      <c r="G845" s="246"/>
      <c r="H845" s="246"/>
      <c r="I845" s="41"/>
    </row>
    <row r="846" spans="1:9" ht="15.75" x14ac:dyDescent="0.25">
      <c r="A846" s="41"/>
      <c r="B846" s="42"/>
      <c r="C846" s="42"/>
      <c r="D846" s="42"/>
      <c r="E846" s="246"/>
      <c r="F846" s="73"/>
      <c r="G846" s="246"/>
      <c r="H846" s="246"/>
      <c r="I846" s="41"/>
    </row>
    <row r="847" spans="1:9" ht="15.75" x14ac:dyDescent="0.25">
      <c r="A847" s="41"/>
      <c r="B847" s="42"/>
      <c r="C847" s="42"/>
      <c r="D847" s="42"/>
      <c r="E847" s="246"/>
      <c r="F847" s="73"/>
      <c r="G847" s="246"/>
      <c r="H847" s="246"/>
      <c r="I847" s="41"/>
    </row>
    <row r="848" spans="1:9" ht="15.75" x14ac:dyDescent="0.25">
      <c r="A848" s="41"/>
      <c r="B848" s="42"/>
      <c r="C848" s="42"/>
      <c r="D848" s="42"/>
      <c r="E848" s="246"/>
      <c r="F848" s="73"/>
      <c r="G848" s="246"/>
      <c r="H848" s="246"/>
      <c r="I848" s="41"/>
    </row>
    <row r="849" spans="1:9" ht="15.75" x14ac:dyDescent="0.25">
      <c r="A849" s="41"/>
      <c r="B849" s="42"/>
      <c r="C849" s="42"/>
      <c r="D849" s="42"/>
      <c r="E849" s="246"/>
      <c r="F849" s="73"/>
      <c r="G849" s="246"/>
      <c r="H849" s="246"/>
      <c r="I849" s="41"/>
    </row>
    <row r="850" spans="1:9" ht="15.75" x14ac:dyDescent="0.25">
      <c r="A850" s="41"/>
      <c r="B850" s="42"/>
      <c r="C850" s="42"/>
      <c r="D850" s="42"/>
      <c r="E850" s="246"/>
      <c r="F850" s="73"/>
      <c r="G850" s="246"/>
      <c r="H850" s="246"/>
      <c r="I850" s="41"/>
    </row>
    <row r="851" spans="1:9" ht="15.75" x14ac:dyDescent="0.25">
      <c r="A851" s="41"/>
      <c r="B851" s="42"/>
      <c r="C851" s="42"/>
      <c r="D851" s="42"/>
      <c r="E851" s="246"/>
      <c r="F851" s="73"/>
      <c r="G851" s="246"/>
      <c r="H851" s="246"/>
      <c r="I851" s="41"/>
    </row>
    <row r="852" spans="1:9" ht="15.75" x14ac:dyDescent="0.25">
      <c r="A852" s="41"/>
      <c r="B852" s="42"/>
      <c r="C852" s="42"/>
      <c r="D852" s="42"/>
      <c r="E852" s="246"/>
      <c r="F852" s="73"/>
      <c r="G852" s="246"/>
      <c r="H852" s="246"/>
      <c r="I852" s="41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1622</v>
      </c>
      <c r="D882" s="18">
        <v>45019</v>
      </c>
      <c r="E882" s="23">
        <v>3274880</v>
      </c>
      <c r="F882" s="20" t="s">
        <v>14</v>
      </c>
      <c r="G882" s="23">
        <v>3274880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1623</v>
      </c>
      <c r="D883" s="18">
        <v>45019</v>
      </c>
      <c r="E883" s="23">
        <v>3822700</v>
      </c>
      <c r="F883" s="20" t="s">
        <v>14</v>
      </c>
      <c r="G883" s="23">
        <v>3822700</v>
      </c>
      <c r="H883" s="23">
        <v>0</v>
      </c>
      <c r="I883" s="61" t="s">
        <v>1562</v>
      </c>
    </row>
    <row r="884" spans="1:9" x14ac:dyDescent="0.25">
      <c r="A884" s="25" t="s">
        <v>700</v>
      </c>
      <c r="B884" s="80" t="s">
        <v>694</v>
      </c>
      <c r="C884" s="79" t="s">
        <v>706</v>
      </c>
      <c r="D884" s="18">
        <v>45069</v>
      </c>
      <c r="E884" s="23">
        <v>336300</v>
      </c>
      <c r="F884" s="20" t="s">
        <v>14</v>
      </c>
      <c r="G884" s="23">
        <v>0</v>
      </c>
      <c r="H884" s="23">
        <v>336300</v>
      </c>
      <c r="I884" s="61" t="s">
        <v>15</v>
      </c>
    </row>
    <row r="885" spans="1:9" x14ac:dyDescent="0.25">
      <c r="A885" s="25" t="s">
        <v>700</v>
      </c>
      <c r="B885" s="80" t="s">
        <v>694</v>
      </c>
      <c r="C885" s="79" t="s">
        <v>1753</v>
      </c>
      <c r="D885" s="18">
        <v>45069</v>
      </c>
      <c r="E885" s="23">
        <v>67260</v>
      </c>
      <c r="F885" s="20" t="s">
        <v>14</v>
      </c>
      <c r="G885" s="23">
        <v>0</v>
      </c>
      <c r="H885" s="23">
        <v>67260</v>
      </c>
      <c r="I885" s="61" t="s">
        <v>15</v>
      </c>
    </row>
    <row r="886" spans="1:9" x14ac:dyDescent="0.25">
      <c r="A886" s="25" t="s">
        <v>1582</v>
      </c>
      <c r="B886" s="80" t="s">
        <v>694</v>
      </c>
      <c r="C886" s="79" t="s">
        <v>1583</v>
      </c>
      <c r="D886" s="18">
        <v>45028</v>
      </c>
      <c r="E886" s="23">
        <v>405189.4</v>
      </c>
      <c r="F886" s="20" t="s">
        <v>14</v>
      </c>
      <c r="G886" s="23">
        <v>0</v>
      </c>
      <c r="H886" s="23">
        <v>405189.4</v>
      </c>
      <c r="I886" s="61" t="s">
        <v>15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1660360</v>
      </c>
      <c r="H887" s="23">
        <v>0</v>
      </c>
      <c r="I887" s="61" t="s">
        <v>1562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713</v>
      </c>
      <c r="D890" s="16" t="s">
        <v>714</v>
      </c>
      <c r="E890" s="23">
        <v>1618941.6</v>
      </c>
      <c r="F890" s="20" t="s">
        <v>14</v>
      </c>
      <c r="G890" s="23">
        <v>0</v>
      </c>
      <c r="H890" s="23">
        <v>1618941.6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715</v>
      </c>
      <c r="D891" s="16" t="s">
        <v>714</v>
      </c>
      <c r="E891" s="23">
        <v>1717848</v>
      </c>
      <c r="F891" s="20" t="s">
        <v>14</v>
      </c>
      <c r="G891" s="23">
        <v>0</v>
      </c>
      <c r="H891" s="23">
        <v>1717848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716</v>
      </c>
      <c r="D892" s="18">
        <v>44679</v>
      </c>
      <c r="E892" s="23">
        <v>1950776</v>
      </c>
      <c r="F892" s="20" t="s">
        <v>14</v>
      </c>
      <c r="G892" s="19">
        <v>0</v>
      </c>
      <c r="H892" s="23">
        <v>1950776</v>
      </c>
      <c r="I892" s="61" t="s">
        <v>15</v>
      </c>
    </row>
    <row r="893" spans="1:9" x14ac:dyDescent="0.25">
      <c r="A893" s="33" t="s">
        <v>1614</v>
      </c>
      <c r="B893" s="80" t="s">
        <v>694</v>
      </c>
      <c r="C893" s="79" t="s">
        <v>1615</v>
      </c>
      <c r="D893" s="18">
        <v>45036</v>
      </c>
      <c r="E893" s="23">
        <v>1135700</v>
      </c>
      <c r="F893" s="20" t="s">
        <v>14</v>
      </c>
      <c r="G893" s="23">
        <v>1135700</v>
      </c>
      <c r="H893" s="23">
        <v>0</v>
      </c>
      <c r="I893" s="61" t="s">
        <v>1562</v>
      </c>
    </row>
    <row r="894" spans="1:9" x14ac:dyDescent="0.25">
      <c r="A894" s="33" t="s">
        <v>730</v>
      </c>
      <c r="B894" s="80" t="s">
        <v>694</v>
      </c>
      <c r="C894" s="79" t="s">
        <v>731</v>
      </c>
      <c r="D894" s="18">
        <v>44470</v>
      </c>
      <c r="E894" s="23">
        <v>115640</v>
      </c>
      <c r="F894" s="20" t="s">
        <v>14</v>
      </c>
      <c r="G894" s="19">
        <v>0</v>
      </c>
      <c r="H894" s="23">
        <v>115640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733</v>
      </c>
      <c r="D895" s="18">
        <v>44886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440</v>
      </c>
      <c r="D896" s="18">
        <v>44886</v>
      </c>
      <c r="E896" s="19">
        <v>107380</v>
      </c>
      <c r="F896" s="20" t="s">
        <v>14</v>
      </c>
      <c r="G896" s="23">
        <v>0</v>
      </c>
      <c r="H896" s="19">
        <v>107380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734</v>
      </c>
      <c r="D897" s="18">
        <v>44886</v>
      </c>
      <c r="E897" s="19">
        <v>107380</v>
      </c>
      <c r="F897" s="20" t="s">
        <v>14</v>
      </c>
      <c r="G897" s="19">
        <v>0</v>
      </c>
      <c r="H897" s="19">
        <v>107380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3026502</v>
      </c>
      <c r="H898" s="23">
        <v>0</v>
      </c>
      <c r="I898" s="61" t="s">
        <v>1562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19997391</v>
      </c>
      <c r="F899" s="251"/>
      <c r="G899" s="251">
        <f>SUM(G881:G898)</f>
        <v>12920142</v>
      </c>
      <c r="H899" s="251">
        <f>SUM(H881:H898)</f>
        <v>7077249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5.75" x14ac:dyDescent="0.25">
      <c r="A926" s="42"/>
      <c r="B926" s="86"/>
      <c r="C926" s="87"/>
      <c r="D926" s="88"/>
      <c r="E926" s="90"/>
      <c r="F926" s="90"/>
      <c r="G926" s="90"/>
      <c r="H926" s="50"/>
      <c r="I926" s="41"/>
    </row>
    <row r="927" spans="1:9" ht="15.75" x14ac:dyDescent="0.25">
      <c r="A927" s="42"/>
      <c r="B927" s="86"/>
      <c r="C927" s="87"/>
      <c r="D927" s="88"/>
      <c r="E927" s="90"/>
      <c r="F927" s="90"/>
      <c r="G927" s="90"/>
      <c r="H927" s="50"/>
      <c r="I927" s="41"/>
    </row>
    <row r="928" spans="1:9" ht="16.5" thickBot="1" x14ac:dyDescent="0.3">
      <c r="A928" s="42" t="s">
        <v>744</v>
      </c>
      <c r="B928" s="86"/>
      <c r="C928" s="87"/>
      <c r="D928" s="88"/>
      <c r="E928" s="90"/>
      <c r="F928" s="90"/>
      <c r="G928" s="90"/>
      <c r="H928" s="50"/>
      <c r="I928" s="41"/>
    </row>
    <row r="929" spans="1:9" ht="32.25" thickBot="1" x14ac:dyDescent="0.3">
      <c r="A929" s="51" t="s">
        <v>2</v>
      </c>
      <c r="B929" s="54" t="s">
        <v>3</v>
      </c>
      <c r="C929" s="52" t="s">
        <v>4</v>
      </c>
      <c r="D929" s="53" t="s">
        <v>5</v>
      </c>
      <c r="E929" s="75" t="s">
        <v>6</v>
      </c>
      <c r="F929" s="75" t="s">
        <v>7</v>
      </c>
      <c r="G929" s="78" t="s">
        <v>8</v>
      </c>
      <c r="H929" s="78" t="s">
        <v>9</v>
      </c>
      <c r="I929" s="91" t="s">
        <v>10</v>
      </c>
    </row>
    <row r="930" spans="1:9" x14ac:dyDescent="0.25">
      <c r="A930" s="33" t="s">
        <v>749</v>
      </c>
      <c r="B930" s="63" t="s">
        <v>750</v>
      </c>
      <c r="C930" s="79" t="s">
        <v>185</v>
      </c>
      <c r="D930" s="18">
        <v>43374</v>
      </c>
      <c r="E930" s="23">
        <v>102211.18</v>
      </c>
      <c r="F930" s="20" t="s">
        <v>14</v>
      </c>
      <c r="G930" s="19">
        <v>0</v>
      </c>
      <c r="H930" s="23">
        <v>102211.18</v>
      </c>
      <c r="I930" s="61" t="s">
        <v>15</v>
      </c>
    </row>
    <row r="931" spans="1:9" x14ac:dyDescent="0.25">
      <c r="A931" s="33" t="s">
        <v>745</v>
      </c>
      <c r="B931" s="63" t="s">
        <v>746</v>
      </c>
      <c r="C931" s="79" t="s">
        <v>747</v>
      </c>
      <c r="D931" s="92">
        <v>44228</v>
      </c>
      <c r="E931" s="23">
        <v>3000</v>
      </c>
      <c r="F931" s="20" t="s">
        <v>14</v>
      </c>
      <c r="G931" s="93">
        <v>0</v>
      </c>
      <c r="H931" s="23">
        <v>3000</v>
      </c>
      <c r="I931" s="61" t="s">
        <v>15</v>
      </c>
    </row>
    <row r="932" spans="1:9" x14ac:dyDescent="0.25">
      <c r="A932" s="33" t="s">
        <v>745</v>
      </c>
      <c r="B932" s="63" t="s">
        <v>746</v>
      </c>
      <c r="C932" s="79" t="s">
        <v>748</v>
      </c>
      <c r="D932" s="92">
        <v>44824</v>
      </c>
      <c r="E932" s="23">
        <v>4725</v>
      </c>
      <c r="F932" s="20" t="s">
        <v>14</v>
      </c>
      <c r="G932" s="93">
        <v>0</v>
      </c>
      <c r="H932" s="23">
        <v>4725</v>
      </c>
      <c r="I932" s="61" t="s">
        <v>15</v>
      </c>
    </row>
    <row r="933" spans="1:9" x14ac:dyDescent="0.25">
      <c r="A933" s="33" t="s">
        <v>751</v>
      </c>
      <c r="B933" s="63" t="s">
        <v>752</v>
      </c>
      <c r="C933" s="79" t="s">
        <v>371</v>
      </c>
      <c r="D933" s="18">
        <v>44774</v>
      </c>
      <c r="E933" s="23">
        <v>8525.5</v>
      </c>
      <c r="F933" s="20" t="s">
        <v>14</v>
      </c>
      <c r="G933" s="23">
        <v>0</v>
      </c>
      <c r="H933" s="23">
        <v>8525.5</v>
      </c>
      <c r="I933" s="61" t="s">
        <v>15</v>
      </c>
    </row>
    <row r="934" spans="1:9" x14ac:dyDescent="0.25">
      <c r="A934" s="33" t="s">
        <v>1217</v>
      </c>
      <c r="B934" s="63" t="s">
        <v>1218</v>
      </c>
      <c r="C934" s="79" t="s">
        <v>1223</v>
      </c>
      <c r="D934" s="18">
        <v>44965</v>
      </c>
      <c r="E934" s="23">
        <v>15422.45</v>
      </c>
      <c r="F934" s="20" t="s">
        <v>14</v>
      </c>
      <c r="G934" s="23">
        <v>15422.45</v>
      </c>
      <c r="H934" s="23">
        <v>0</v>
      </c>
      <c r="I934" s="61" t="s">
        <v>21</v>
      </c>
    </row>
    <row r="935" spans="1:9" x14ac:dyDescent="0.25">
      <c r="A935" s="33" t="s">
        <v>1217</v>
      </c>
      <c r="B935" s="63" t="s">
        <v>1218</v>
      </c>
      <c r="C935" s="79" t="s">
        <v>1224</v>
      </c>
      <c r="D935" s="18">
        <v>44965</v>
      </c>
      <c r="E935" s="23">
        <v>8606.48</v>
      </c>
      <c r="F935" s="20" t="s">
        <v>14</v>
      </c>
      <c r="G935" s="23">
        <v>8606.48</v>
      </c>
      <c r="H935" s="23">
        <v>0</v>
      </c>
      <c r="I935" s="61" t="s">
        <v>21</v>
      </c>
    </row>
    <row r="936" spans="1:9" x14ac:dyDescent="0.25">
      <c r="A936" s="33" t="s">
        <v>1217</v>
      </c>
      <c r="B936" s="63" t="s">
        <v>1218</v>
      </c>
      <c r="C936" s="79" t="s">
        <v>1478</v>
      </c>
      <c r="D936" s="18">
        <v>44965</v>
      </c>
      <c r="E936" s="23">
        <v>263188.99</v>
      </c>
      <c r="F936" s="20" t="s">
        <v>14</v>
      </c>
      <c r="G936" s="23">
        <v>263188.99</v>
      </c>
      <c r="H936" s="23">
        <v>0</v>
      </c>
      <c r="I936" s="61" t="s">
        <v>21</v>
      </c>
    </row>
    <row r="937" spans="1:9" x14ac:dyDescent="0.25">
      <c r="A937" s="33" t="s">
        <v>1217</v>
      </c>
      <c r="B937" s="63" t="s">
        <v>1218</v>
      </c>
      <c r="C937" s="79" t="s">
        <v>1479</v>
      </c>
      <c r="D937" s="18">
        <v>44965</v>
      </c>
      <c r="E937" s="23">
        <v>489911.53</v>
      </c>
      <c r="F937" s="20" t="s">
        <v>14</v>
      </c>
      <c r="G937" s="23">
        <v>489911.53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1480</v>
      </c>
      <c r="D938" s="18">
        <v>44965</v>
      </c>
      <c r="E938" s="23">
        <v>7833.34</v>
      </c>
      <c r="F938" s="20" t="s">
        <v>14</v>
      </c>
      <c r="G938" s="23">
        <v>7833.34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1481</v>
      </c>
      <c r="D939" s="18">
        <v>44965</v>
      </c>
      <c r="E939" s="23">
        <v>1817.4</v>
      </c>
      <c r="F939" s="20" t="s">
        <v>14</v>
      </c>
      <c r="G939" s="23">
        <v>1817.4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1745</v>
      </c>
      <c r="D940" s="18">
        <v>45047</v>
      </c>
      <c r="E940" s="23">
        <v>7510.84</v>
      </c>
      <c r="F940" s="20" t="s">
        <v>14</v>
      </c>
      <c r="G940" s="23">
        <v>0</v>
      </c>
      <c r="H940" s="23">
        <v>7510.84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1746</v>
      </c>
      <c r="D941" s="18">
        <v>45047</v>
      </c>
      <c r="E941" s="23">
        <v>282173.82</v>
      </c>
      <c r="F941" s="20" t="s">
        <v>14</v>
      </c>
      <c r="G941" s="23">
        <v>0</v>
      </c>
      <c r="H941" s="23">
        <v>282173.82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1747</v>
      </c>
      <c r="D942" s="18" t="s">
        <v>1748</v>
      </c>
      <c r="E942" s="23">
        <v>789.76</v>
      </c>
      <c r="F942" s="20" t="s">
        <v>14</v>
      </c>
      <c r="G942" s="23">
        <v>0</v>
      </c>
      <c r="H942" s="23">
        <v>789.76</v>
      </c>
      <c r="I942" s="61" t="s">
        <v>15</v>
      </c>
    </row>
    <row r="943" spans="1:9" x14ac:dyDescent="0.25">
      <c r="A943" s="33" t="s">
        <v>926</v>
      </c>
      <c r="B943" s="238" t="s">
        <v>927</v>
      </c>
      <c r="C943" s="79" t="s">
        <v>1627</v>
      </c>
      <c r="D943" s="92">
        <v>45043</v>
      </c>
      <c r="E943" s="81">
        <v>8467.5300000000007</v>
      </c>
      <c r="F943" s="20" t="s">
        <v>14</v>
      </c>
      <c r="G943" s="19">
        <v>0</v>
      </c>
      <c r="H943" s="81">
        <v>8467.5300000000007</v>
      </c>
      <c r="I943" s="61" t="s">
        <v>15</v>
      </c>
    </row>
    <row r="944" spans="1:9" x14ac:dyDescent="0.25">
      <c r="A944" s="33" t="s">
        <v>926</v>
      </c>
      <c r="B944" s="238" t="s">
        <v>927</v>
      </c>
      <c r="C944" s="79" t="s">
        <v>1628</v>
      </c>
      <c r="D944" s="92">
        <v>45043</v>
      </c>
      <c r="E944" s="81">
        <v>513789.12</v>
      </c>
      <c r="F944" s="20" t="s">
        <v>14</v>
      </c>
      <c r="G944" s="19">
        <v>0</v>
      </c>
      <c r="H944" s="81">
        <v>513789.12</v>
      </c>
      <c r="I944" s="61" t="s">
        <v>15</v>
      </c>
    </row>
    <row r="945" spans="1:9" x14ac:dyDescent="0.25">
      <c r="A945" s="33" t="s">
        <v>926</v>
      </c>
      <c r="B945" s="238" t="s">
        <v>927</v>
      </c>
      <c r="C945" s="79" t="s">
        <v>1629</v>
      </c>
      <c r="D945" s="92">
        <v>45043</v>
      </c>
      <c r="E945" s="81">
        <v>517926.38</v>
      </c>
      <c r="F945" s="20" t="s">
        <v>14</v>
      </c>
      <c r="G945" s="19">
        <v>0</v>
      </c>
      <c r="H945" s="81">
        <v>517926.38</v>
      </c>
      <c r="I945" s="61" t="s">
        <v>15</v>
      </c>
    </row>
    <row r="946" spans="1:9" x14ac:dyDescent="0.25">
      <c r="A946" s="33" t="s">
        <v>926</v>
      </c>
      <c r="B946" s="238" t="s">
        <v>927</v>
      </c>
      <c r="C946" s="79" t="s">
        <v>1630</v>
      </c>
      <c r="D946" s="92">
        <v>45043</v>
      </c>
      <c r="E946" s="81">
        <v>86514.11</v>
      </c>
      <c r="F946" s="20" t="s">
        <v>14</v>
      </c>
      <c r="G946" s="19">
        <v>0</v>
      </c>
      <c r="H946" s="81">
        <v>86514.11</v>
      </c>
      <c r="I946" s="61" t="s">
        <v>15</v>
      </c>
    </row>
    <row r="947" spans="1:9" x14ac:dyDescent="0.25">
      <c r="A947" s="33" t="s">
        <v>779</v>
      </c>
      <c r="B947" s="63" t="s">
        <v>780</v>
      </c>
      <c r="C947" s="79" t="s">
        <v>781</v>
      </c>
      <c r="D947" s="92">
        <v>44139</v>
      </c>
      <c r="E947" s="23">
        <v>24000</v>
      </c>
      <c r="F947" s="20" t="s">
        <v>14</v>
      </c>
      <c r="G947" s="19">
        <v>0</v>
      </c>
      <c r="H947" s="23">
        <v>24000</v>
      </c>
      <c r="I947" s="61" t="s">
        <v>15</v>
      </c>
    </row>
    <row r="948" spans="1:9" x14ac:dyDescent="0.25">
      <c r="A948" s="33" t="s">
        <v>782</v>
      </c>
      <c r="B948" s="63" t="s">
        <v>783</v>
      </c>
      <c r="C948" s="79" t="s">
        <v>784</v>
      </c>
      <c r="D948" s="92">
        <v>44896</v>
      </c>
      <c r="E948" s="23">
        <v>3059.91</v>
      </c>
      <c r="F948" s="20" t="s">
        <v>14</v>
      </c>
      <c r="G948" s="19">
        <v>0</v>
      </c>
      <c r="H948" s="23">
        <v>3059.91</v>
      </c>
      <c r="I948" s="61" t="s">
        <v>15</v>
      </c>
    </row>
    <row r="949" spans="1:9" x14ac:dyDescent="0.25">
      <c r="A949" s="33" t="s">
        <v>1742</v>
      </c>
      <c r="B949" s="63" t="s">
        <v>1754</v>
      </c>
      <c r="C949" s="79" t="s">
        <v>1743</v>
      </c>
      <c r="D949" s="92">
        <v>45068</v>
      </c>
      <c r="E949" s="23">
        <v>57230</v>
      </c>
      <c r="F949" s="20" t="s">
        <v>14</v>
      </c>
      <c r="G949" s="19">
        <v>0</v>
      </c>
      <c r="H949" s="23">
        <v>57230</v>
      </c>
      <c r="I949" s="61" t="s">
        <v>15</v>
      </c>
    </row>
    <row r="950" spans="1:9" x14ac:dyDescent="0.25">
      <c r="A950" s="33" t="s">
        <v>785</v>
      </c>
      <c r="B950" s="63" t="s">
        <v>770</v>
      </c>
      <c r="C950" s="79" t="s">
        <v>1744</v>
      </c>
      <c r="D950" s="92">
        <v>45069</v>
      </c>
      <c r="E950" s="23">
        <v>1707519</v>
      </c>
      <c r="F950" s="20" t="s">
        <v>14</v>
      </c>
      <c r="G950" s="19">
        <v>0</v>
      </c>
      <c r="H950" s="23">
        <v>1707519</v>
      </c>
      <c r="I950" s="61" t="s">
        <v>15</v>
      </c>
    </row>
    <row r="951" spans="1:9" x14ac:dyDescent="0.25">
      <c r="A951" s="33" t="s">
        <v>805</v>
      </c>
      <c r="B951" s="63" t="s">
        <v>794</v>
      </c>
      <c r="C951" s="79" t="s">
        <v>1733</v>
      </c>
      <c r="D951" s="92">
        <v>45077</v>
      </c>
      <c r="E951" s="81">
        <v>22698.27</v>
      </c>
      <c r="F951" s="20" t="s">
        <v>14</v>
      </c>
      <c r="G951" s="81">
        <v>0</v>
      </c>
      <c r="H951" s="81">
        <v>22698.27</v>
      </c>
      <c r="I951" s="61" t="s">
        <v>15</v>
      </c>
    </row>
    <row r="952" spans="1:9" x14ac:dyDescent="0.25">
      <c r="A952" s="33" t="s">
        <v>1215</v>
      </c>
      <c r="B952" s="63" t="s">
        <v>777</v>
      </c>
      <c r="C952" s="79" t="s">
        <v>297</v>
      </c>
      <c r="D952" s="18">
        <v>44958</v>
      </c>
      <c r="E952" s="23">
        <v>129092</v>
      </c>
      <c r="F952" s="20" t="s">
        <v>14</v>
      </c>
      <c r="G952" s="19">
        <v>0</v>
      </c>
      <c r="H952" s="23">
        <v>129092</v>
      </c>
      <c r="I952" s="61" t="s">
        <v>15</v>
      </c>
    </row>
    <row r="953" spans="1:9" x14ac:dyDescent="0.25">
      <c r="A953" s="33" t="s">
        <v>815</v>
      </c>
      <c r="B953" s="63" t="s">
        <v>816</v>
      </c>
      <c r="C953" s="79" t="s">
        <v>786</v>
      </c>
      <c r="D953" s="92">
        <v>44635</v>
      </c>
      <c r="E953" s="81">
        <v>23128</v>
      </c>
      <c r="F953" s="20" t="s">
        <v>14</v>
      </c>
      <c r="G953" s="81">
        <v>0</v>
      </c>
      <c r="H953" s="81">
        <v>23128</v>
      </c>
      <c r="I953" s="61" t="s">
        <v>15</v>
      </c>
    </row>
    <row r="954" spans="1:9" x14ac:dyDescent="0.25">
      <c r="A954" s="33" t="s">
        <v>1633</v>
      </c>
      <c r="B954" s="63" t="s">
        <v>1638</v>
      </c>
      <c r="C954" s="79" t="s">
        <v>1634</v>
      </c>
      <c r="D954" s="92">
        <v>45029</v>
      </c>
      <c r="E954" s="81">
        <v>102117.2</v>
      </c>
      <c r="F954" s="20" t="s">
        <v>14</v>
      </c>
      <c r="G954" s="81">
        <v>102117.2</v>
      </c>
      <c r="H954" s="81">
        <v>0</v>
      </c>
      <c r="I954" s="61" t="s">
        <v>21</v>
      </c>
    </row>
    <row r="955" spans="1:9" x14ac:dyDescent="0.25">
      <c r="A955" s="33" t="s">
        <v>1736</v>
      </c>
      <c r="B955" s="63" t="s">
        <v>1755</v>
      </c>
      <c r="C955" s="79" t="s">
        <v>1737</v>
      </c>
      <c r="D955" s="92">
        <v>45047</v>
      </c>
      <c r="E955" s="81">
        <v>11800</v>
      </c>
      <c r="F955" s="20" t="s">
        <v>14</v>
      </c>
      <c r="G955" s="19">
        <v>0</v>
      </c>
      <c r="H955" s="81">
        <v>11800</v>
      </c>
      <c r="I955" s="61" t="s">
        <v>15</v>
      </c>
    </row>
    <row r="956" spans="1:9" x14ac:dyDescent="0.25">
      <c r="A956" s="33" t="s">
        <v>1736</v>
      </c>
      <c r="B956" s="63" t="s">
        <v>1755</v>
      </c>
      <c r="C956" s="79" t="s">
        <v>118</v>
      </c>
      <c r="D956" s="92">
        <v>45047</v>
      </c>
      <c r="E956" s="81">
        <v>5900</v>
      </c>
      <c r="F956" s="20" t="s">
        <v>14</v>
      </c>
      <c r="G956" s="81">
        <v>0</v>
      </c>
      <c r="H956" s="81">
        <v>5900</v>
      </c>
      <c r="I956" s="61" t="s">
        <v>15</v>
      </c>
    </row>
    <row r="957" spans="1:9" x14ac:dyDescent="0.25">
      <c r="A957" s="33" t="s">
        <v>1736</v>
      </c>
      <c r="B957" s="63" t="s">
        <v>1755</v>
      </c>
      <c r="C957" s="79" t="s">
        <v>119</v>
      </c>
      <c r="D957" s="92">
        <v>45047</v>
      </c>
      <c r="E957" s="81">
        <v>29854</v>
      </c>
      <c r="F957" s="20" t="s">
        <v>14</v>
      </c>
      <c r="G957" s="81">
        <v>0</v>
      </c>
      <c r="H957" s="81">
        <v>29854</v>
      </c>
      <c r="I957" s="61" t="s">
        <v>15</v>
      </c>
    </row>
    <row r="958" spans="1:9" x14ac:dyDescent="0.25">
      <c r="A958" s="33" t="s">
        <v>1736</v>
      </c>
      <c r="B958" s="63" t="s">
        <v>1755</v>
      </c>
      <c r="C958" s="79" t="s">
        <v>115</v>
      </c>
      <c r="D958" s="92">
        <v>45047</v>
      </c>
      <c r="E958" s="81">
        <v>29500</v>
      </c>
      <c r="F958" s="20" t="s">
        <v>14</v>
      </c>
      <c r="G958" s="81">
        <v>0</v>
      </c>
      <c r="H958" s="81">
        <v>29500</v>
      </c>
      <c r="I958" s="61" t="s">
        <v>15</v>
      </c>
    </row>
    <row r="959" spans="1:9" x14ac:dyDescent="0.25">
      <c r="A959" s="33" t="s">
        <v>1736</v>
      </c>
      <c r="B959" s="63" t="s">
        <v>1755</v>
      </c>
      <c r="C959" s="79" t="s">
        <v>1738</v>
      </c>
      <c r="D959" s="92">
        <v>45047</v>
      </c>
      <c r="E959" s="81">
        <v>59000</v>
      </c>
      <c r="F959" s="20" t="s">
        <v>14</v>
      </c>
      <c r="G959" s="81">
        <v>0</v>
      </c>
      <c r="H959" s="81">
        <v>59000</v>
      </c>
      <c r="I959" s="61" t="s">
        <v>15</v>
      </c>
    </row>
    <row r="960" spans="1:9" x14ac:dyDescent="0.25">
      <c r="A960" s="33" t="s">
        <v>821</v>
      </c>
      <c r="B960" s="63" t="s">
        <v>820</v>
      </c>
      <c r="C960" s="79" t="s">
        <v>822</v>
      </c>
      <c r="D960" s="92">
        <v>44743</v>
      </c>
      <c r="E960" s="81">
        <v>34560</v>
      </c>
      <c r="F960" s="20" t="s">
        <v>14</v>
      </c>
      <c r="G960" s="81">
        <v>0</v>
      </c>
      <c r="H960" s="81">
        <v>34560</v>
      </c>
      <c r="I960" s="61" t="s">
        <v>15</v>
      </c>
    </row>
    <row r="961" spans="1:9" x14ac:dyDescent="0.25">
      <c r="A961" s="33" t="s">
        <v>1751</v>
      </c>
      <c r="B961" s="63" t="s">
        <v>777</v>
      </c>
      <c r="C961" s="79" t="s">
        <v>1752</v>
      </c>
      <c r="D961" s="92">
        <v>45070</v>
      </c>
      <c r="E961" s="81">
        <v>118000</v>
      </c>
      <c r="F961" s="20" t="s">
        <v>14</v>
      </c>
      <c r="G961" s="81">
        <v>0</v>
      </c>
      <c r="H961" s="81">
        <v>118000</v>
      </c>
      <c r="I961" s="61" t="s">
        <v>15</v>
      </c>
    </row>
    <row r="962" spans="1:9" x14ac:dyDescent="0.25">
      <c r="A962" s="33" t="s">
        <v>1631</v>
      </c>
      <c r="B962" s="63" t="s">
        <v>828</v>
      </c>
      <c r="C962" s="79" t="s">
        <v>829</v>
      </c>
      <c r="D962" s="92">
        <v>44029</v>
      </c>
      <c r="E962" s="23">
        <v>105267.8</v>
      </c>
      <c r="F962" s="20" t="s">
        <v>14</v>
      </c>
      <c r="G962" s="19">
        <v>0</v>
      </c>
      <c r="H962" s="23">
        <v>105267.8</v>
      </c>
      <c r="I962" s="61" t="s">
        <v>15</v>
      </c>
    </row>
    <row r="963" spans="1:9" x14ac:dyDescent="0.25">
      <c r="A963" s="33" t="s">
        <v>1632</v>
      </c>
      <c r="B963" s="63" t="s">
        <v>1639</v>
      </c>
      <c r="C963" s="79" t="s">
        <v>438</v>
      </c>
      <c r="D963" s="92">
        <v>45030</v>
      </c>
      <c r="E963" s="23">
        <v>29500</v>
      </c>
      <c r="F963" s="20" t="s">
        <v>14</v>
      </c>
      <c r="G963" s="23">
        <v>29500</v>
      </c>
      <c r="H963" s="23">
        <v>0</v>
      </c>
      <c r="I963" s="61" t="s">
        <v>21</v>
      </c>
    </row>
    <row r="964" spans="1:9" x14ac:dyDescent="0.25">
      <c r="A964" s="33" t="s">
        <v>1739</v>
      </c>
      <c r="B964" s="63" t="s">
        <v>1756</v>
      </c>
      <c r="C964" s="79" t="s">
        <v>1740</v>
      </c>
      <c r="D964" s="92">
        <v>45076</v>
      </c>
      <c r="E964" s="23">
        <v>255287.1</v>
      </c>
      <c r="F964" s="20" t="s">
        <v>14</v>
      </c>
      <c r="G964" s="19">
        <v>0</v>
      </c>
      <c r="H964" s="23">
        <v>255287.1</v>
      </c>
      <c r="I964" s="61" t="s">
        <v>15</v>
      </c>
    </row>
    <row r="965" spans="1:9" x14ac:dyDescent="0.25">
      <c r="A965" s="33" t="s">
        <v>1635</v>
      </c>
      <c r="B965" s="63" t="s">
        <v>1640</v>
      </c>
      <c r="C965" s="79" t="s">
        <v>856</v>
      </c>
      <c r="D965" s="92">
        <v>45017</v>
      </c>
      <c r="E965" s="23">
        <v>1130851.7</v>
      </c>
      <c r="F965" s="20" t="s">
        <v>14</v>
      </c>
      <c r="G965" s="23">
        <v>1130851.7</v>
      </c>
      <c r="H965" s="23">
        <v>0</v>
      </c>
      <c r="I965" s="61" t="s">
        <v>21</v>
      </c>
    </row>
    <row r="966" spans="1:9" x14ac:dyDescent="0.25">
      <c r="A966" s="33" t="s">
        <v>872</v>
      </c>
      <c r="B966" s="63" t="s">
        <v>1757</v>
      </c>
      <c r="C966" s="79" t="s">
        <v>1435</v>
      </c>
      <c r="D966" s="92">
        <v>45047</v>
      </c>
      <c r="E966" s="23">
        <v>97312.07</v>
      </c>
      <c r="F966" s="20" t="s">
        <v>14</v>
      </c>
      <c r="G966" s="23">
        <v>0</v>
      </c>
      <c r="H966" s="23">
        <v>97312.07</v>
      </c>
      <c r="I966" s="61" t="s">
        <v>15</v>
      </c>
    </row>
    <row r="967" spans="1:9" x14ac:dyDescent="0.25">
      <c r="A967" s="33" t="s">
        <v>871</v>
      </c>
      <c r="B967" s="63" t="s">
        <v>770</v>
      </c>
      <c r="C967" s="79" t="s">
        <v>1741</v>
      </c>
      <c r="D967" s="92">
        <v>45069</v>
      </c>
      <c r="E967" s="23">
        <v>1777316</v>
      </c>
      <c r="F967" s="20" t="s">
        <v>14</v>
      </c>
      <c r="G967" s="23">
        <v>0</v>
      </c>
      <c r="H967" s="23">
        <v>1777316</v>
      </c>
      <c r="I967" s="61" t="s">
        <v>15</v>
      </c>
    </row>
    <row r="968" spans="1:9" x14ac:dyDescent="0.25">
      <c r="A968" s="33" t="s">
        <v>1734</v>
      </c>
      <c r="B968" s="63" t="s">
        <v>1758</v>
      </c>
      <c r="C968" s="79" t="s">
        <v>1735</v>
      </c>
      <c r="D968" s="92">
        <v>45075</v>
      </c>
      <c r="E968" s="23">
        <v>193579</v>
      </c>
      <c r="F968" s="20" t="s">
        <v>14</v>
      </c>
      <c r="G968" s="23">
        <v>0</v>
      </c>
      <c r="H968" s="23">
        <v>193579</v>
      </c>
      <c r="I968" s="61" t="s">
        <v>15</v>
      </c>
    </row>
    <row r="969" spans="1:9" x14ac:dyDescent="0.25">
      <c r="A969" s="33" t="s">
        <v>1451</v>
      </c>
      <c r="B969" s="238" t="s">
        <v>886</v>
      </c>
      <c r="C969" s="79" t="s">
        <v>1452</v>
      </c>
      <c r="D969" s="92">
        <v>45016</v>
      </c>
      <c r="E969" s="81">
        <v>350512.8</v>
      </c>
      <c r="F969" s="20" t="s">
        <v>14</v>
      </c>
      <c r="G969" s="81">
        <v>0</v>
      </c>
      <c r="H969" s="81">
        <v>350512.8</v>
      </c>
      <c r="I969" s="61" t="s">
        <v>15</v>
      </c>
    </row>
    <row r="970" spans="1:9" x14ac:dyDescent="0.25">
      <c r="A970" s="33" t="s">
        <v>1731</v>
      </c>
      <c r="B970" s="238" t="s">
        <v>886</v>
      </c>
      <c r="C970" s="79" t="s">
        <v>1732</v>
      </c>
      <c r="D970" s="92">
        <v>45064</v>
      </c>
      <c r="E970" s="81">
        <v>46452</v>
      </c>
      <c r="F970" s="20" t="s">
        <v>14</v>
      </c>
      <c r="G970" s="81">
        <v>0</v>
      </c>
      <c r="H970" s="81">
        <v>46452</v>
      </c>
      <c r="I970" s="61" t="s">
        <v>15</v>
      </c>
    </row>
    <row r="971" spans="1:9" x14ac:dyDescent="0.25">
      <c r="A971" s="33" t="s">
        <v>939</v>
      </c>
      <c r="B971" s="238" t="s">
        <v>940</v>
      </c>
      <c r="C971" s="79" t="s">
        <v>941</v>
      </c>
      <c r="D971" s="92">
        <v>44903</v>
      </c>
      <c r="E971" s="81">
        <v>36127</v>
      </c>
      <c r="F971" s="20" t="s">
        <v>14</v>
      </c>
      <c r="G971" s="81">
        <v>0</v>
      </c>
      <c r="H971" s="23">
        <v>36127</v>
      </c>
      <c r="I971" s="61" t="s">
        <v>15</v>
      </c>
    </row>
    <row r="972" spans="1:9" x14ac:dyDescent="0.25">
      <c r="A972" s="33" t="s">
        <v>942</v>
      </c>
      <c r="B972" s="63" t="s">
        <v>755</v>
      </c>
      <c r="C972" s="79" t="s">
        <v>233</v>
      </c>
      <c r="D972" s="92">
        <v>44929</v>
      </c>
      <c r="E972" s="81">
        <v>141852.53</v>
      </c>
      <c r="F972" s="20" t="s">
        <v>14</v>
      </c>
      <c r="G972" s="81">
        <v>141852.53</v>
      </c>
      <c r="H972" s="23">
        <v>0</v>
      </c>
      <c r="I972" s="61" t="s">
        <v>21</v>
      </c>
    </row>
    <row r="973" spans="1:9" x14ac:dyDescent="0.25">
      <c r="A973" s="33" t="s">
        <v>942</v>
      </c>
      <c r="B973" s="63" t="s">
        <v>755</v>
      </c>
      <c r="C973" s="79" t="s">
        <v>1469</v>
      </c>
      <c r="D973" s="92">
        <v>44957</v>
      </c>
      <c r="E973" s="81">
        <v>141852.53</v>
      </c>
      <c r="F973" s="20" t="s">
        <v>14</v>
      </c>
      <c r="G973" s="81">
        <v>141852.53</v>
      </c>
      <c r="H973" s="23">
        <v>0</v>
      </c>
      <c r="I973" s="61" t="s">
        <v>21</v>
      </c>
    </row>
    <row r="974" spans="1:9" x14ac:dyDescent="0.25">
      <c r="A974" s="33" t="s">
        <v>946</v>
      </c>
      <c r="B974" s="63" t="s">
        <v>947</v>
      </c>
      <c r="C974" s="79" t="s">
        <v>450</v>
      </c>
      <c r="D974" s="18">
        <v>44286</v>
      </c>
      <c r="E974" s="23">
        <v>27417.3</v>
      </c>
      <c r="F974" s="20" t="s">
        <v>14</v>
      </c>
      <c r="G974" s="19">
        <v>0</v>
      </c>
      <c r="H974" s="23">
        <v>27417.3</v>
      </c>
      <c r="I974" s="61" t="s">
        <v>15</v>
      </c>
    </row>
    <row r="975" spans="1:9" x14ac:dyDescent="0.25">
      <c r="A975" s="33" t="s">
        <v>1749</v>
      </c>
      <c r="B975" s="63" t="s">
        <v>1759</v>
      </c>
      <c r="C975" s="79" t="s">
        <v>1750</v>
      </c>
      <c r="D975" s="18">
        <v>45072</v>
      </c>
      <c r="E975" s="23">
        <v>16305.09</v>
      </c>
      <c r="F975" s="20" t="s">
        <v>14</v>
      </c>
      <c r="G975" s="19">
        <v>0</v>
      </c>
      <c r="H975" s="23">
        <v>16305.09</v>
      </c>
      <c r="I975" s="61" t="s">
        <v>15</v>
      </c>
    </row>
    <row r="976" spans="1:9" x14ac:dyDescent="0.25">
      <c r="A976" s="33" t="s">
        <v>1636</v>
      </c>
      <c r="B976" s="63" t="s">
        <v>873</v>
      </c>
      <c r="C976" s="79" t="s">
        <v>90</v>
      </c>
      <c r="D976" s="18">
        <v>45026</v>
      </c>
      <c r="E976" s="23">
        <v>25311</v>
      </c>
      <c r="F976" s="20" t="s">
        <v>14</v>
      </c>
      <c r="G976" s="81">
        <v>0</v>
      </c>
      <c r="H976" s="23">
        <v>25311</v>
      </c>
      <c r="I976" s="61" t="s">
        <v>15</v>
      </c>
    </row>
    <row r="977" spans="1:9" x14ac:dyDescent="0.25">
      <c r="A977" s="33" t="s">
        <v>1636</v>
      </c>
      <c r="B977" s="63" t="s">
        <v>873</v>
      </c>
      <c r="C977" s="79" t="s">
        <v>1637</v>
      </c>
      <c r="D977" s="163">
        <v>45040</v>
      </c>
      <c r="E977" s="265">
        <v>61360</v>
      </c>
      <c r="F977" s="20" t="s">
        <v>14</v>
      </c>
      <c r="G977" s="19">
        <v>0</v>
      </c>
      <c r="H977" s="265">
        <v>61360</v>
      </c>
      <c r="I977" s="61" t="s">
        <v>15</v>
      </c>
    </row>
    <row r="978" spans="1:9" ht="15.75" x14ac:dyDescent="0.25">
      <c r="A978" s="41"/>
      <c r="B978" s="292" t="s">
        <v>958</v>
      </c>
      <c r="C978" s="292"/>
      <c r="D978" s="292"/>
      <c r="E978" s="252">
        <f>SUM(E930:E977)</f>
        <v>9116175.7299999986</v>
      </c>
      <c r="F978" s="252"/>
      <c r="G978" s="252">
        <f>SUM(G930:G977)</f>
        <v>2332954.1499999994</v>
      </c>
      <c r="H978" s="252">
        <f>SUM(H930:H977)</f>
        <v>6783221.5799999991</v>
      </c>
      <c r="I978" s="250"/>
    </row>
    <row r="979" spans="1:9" ht="15.75" x14ac:dyDescent="0.25">
      <c r="A979" s="42"/>
      <c r="B979" s="42"/>
      <c r="C979" s="95"/>
      <c r="D979" s="95"/>
      <c r="E979" s="49"/>
      <c r="F979" s="49"/>
      <c r="G979" s="49"/>
      <c r="H979" s="50"/>
      <c r="I979" s="41"/>
    </row>
    <row r="980" spans="1:9" ht="15.75" x14ac:dyDescent="0.25">
      <c r="A980" s="42"/>
      <c r="B980" s="42"/>
      <c r="C980" s="95"/>
      <c r="D980" s="95"/>
      <c r="E980" s="49"/>
      <c r="F980" s="49"/>
      <c r="G980" s="49"/>
      <c r="H980" s="50"/>
      <c r="I980" s="41"/>
    </row>
    <row r="981" spans="1:9" ht="15.75" x14ac:dyDescent="0.25">
      <c r="A981" s="42"/>
      <c r="B981" s="42"/>
      <c r="C981" s="95"/>
      <c r="D981" s="95"/>
      <c r="E981" s="49"/>
      <c r="F981" s="49"/>
      <c r="G981" s="49"/>
      <c r="H981" s="50"/>
      <c r="I981" s="41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42"/>
      <c r="B984" s="42"/>
      <c r="C984" s="95"/>
      <c r="D984" s="95"/>
      <c r="E984" s="49"/>
      <c r="F984" s="49"/>
      <c r="G984" s="49"/>
      <c r="H984" s="50"/>
      <c r="I984" s="41"/>
    </row>
    <row r="985" spans="1:9" ht="15.75" x14ac:dyDescent="0.25">
      <c r="A985" s="42"/>
      <c r="B985" s="42"/>
      <c r="C985" s="95"/>
      <c r="D985" s="95"/>
      <c r="E985" s="49"/>
      <c r="F985" s="49"/>
      <c r="G985" s="49"/>
      <c r="H985" s="50"/>
      <c r="I985" s="41"/>
    </row>
    <row r="986" spans="1:9" ht="15.75" x14ac:dyDescent="0.25">
      <c r="A986" s="42"/>
      <c r="B986" s="42"/>
      <c r="C986" s="95"/>
      <c r="D986" s="95"/>
      <c r="E986" s="49"/>
      <c r="F986" s="49"/>
      <c r="G986" s="49"/>
      <c r="H986" s="50"/>
      <c r="I986" s="41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42"/>
      <c r="B989" s="42"/>
      <c r="C989" s="95"/>
      <c r="D989" s="95"/>
      <c r="E989" s="49"/>
      <c r="F989" s="49"/>
      <c r="G989" s="49"/>
      <c r="H989" s="50"/>
      <c r="I989" s="41"/>
    </row>
    <row r="990" spans="1:9" ht="15.75" x14ac:dyDescent="0.25">
      <c r="A990" s="42"/>
      <c r="B990" s="42"/>
      <c r="C990" s="95"/>
      <c r="D990" s="95"/>
      <c r="E990" s="49"/>
      <c r="F990" s="49"/>
      <c r="G990" s="49"/>
      <c r="H990" s="50"/>
      <c r="I990" s="41"/>
    </row>
    <row r="991" spans="1:9" ht="15.75" x14ac:dyDescent="0.25">
      <c r="A991" s="42"/>
      <c r="B991" s="42"/>
      <c r="C991" s="95"/>
      <c r="D991" s="95"/>
      <c r="E991" s="49"/>
      <c r="F991" s="49"/>
      <c r="G991" s="49"/>
      <c r="H991" s="50"/>
      <c r="I991" s="41"/>
    </row>
    <row r="992" spans="1:9" ht="15.75" x14ac:dyDescent="0.25">
      <c r="A992" s="42"/>
      <c r="B992" s="42"/>
      <c r="C992" s="95"/>
      <c r="D992" s="95"/>
      <c r="E992" s="49"/>
      <c r="F992" s="49"/>
      <c r="G992" s="49"/>
      <c r="H992" s="50"/>
      <c r="I992" s="41"/>
    </row>
    <row r="993" spans="1:9" ht="15.75" x14ac:dyDescent="0.25">
      <c r="A993" s="42"/>
      <c r="B993" s="42"/>
      <c r="C993" s="95"/>
      <c r="D993" s="95"/>
      <c r="E993" s="49"/>
      <c r="F993" s="49"/>
      <c r="G993" s="49"/>
      <c r="H993" s="50"/>
      <c r="I993" s="41"/>
    </row>
    <row r="994" spans="1:9" ht="15.75" x14ac:dyDescent="0.25">
      <c r="A994" s="42"/>
      <c r="B994" s="42"/>
      <c r="C994" s="95"/>
      <c r="D994" s="95"/>
      <c r="E994" s="49"/>
      <c r="F994" s="49"/>
      <c r="G994" s="49"/>
      <c r="H994" s="50"/>
      <c r="I994" s="41"/>
    </row>
    <row r="995" spans="1:9" ht="15.75" x14ac:dyDescent="0.25">
      <c r="A995" s="42"/>
      <c r="B995" s="42"/>
      <c r="C995" s="95"/>
      <c r="D995" s="95"/>
      <c r="E995" s="49"/>
      <c r="F995" s="49"/>
      <c r="G995" s="49"/>
      <c r="H995" s="50"/>
      <c r="I995" s="41"/>
    </row>
    <row r="996" spans="1:9" ht="15.75" x14ac:dyDescent="0.25">
      <c r="A996" s="42"/>
      <c r="B996" s="42"/>
      <c r="C996" s="95"/>
      <c r="D996" s="95"/>
      <c r="E996" s="49"/>
      <c r="F996" s="49"/>
      <c r="G996" s="49"/>
      <c r="H996" s="50"/>
      <c r="I996" s="41"/>
    </row>
    <row r="997" spans="1:9" ht="15.75" x14ac:dyDescent="0.25">
      <c r="A997" s="42"/>
      <c r="B997" s="42"/>
      <c r="C997" s="95"/>
      <c r="D997" s="95"/>
      <c r="E997" s="49"/>
      <c r="F997" s="49"/>
      <c r="G997" s="49"/>
      <c r="H997" s="50"/>
      <c r="I997" s="41"/>
    </row>
    <row r="998" spans="1:9" ht="15.75" x14ac:dyDescent="0.25">
      <c r="A998" s="42"/>
      <c r="B998" s="42"/>
      <c r="C998" s="95"/>
      <c r="D998" s="95"/>
      <c r="E998" s="49"/>
      <c r="F998" s="49"/>
      <c r="G998" s="49"/>
      <c r="H998" s="50"/>
      <c r="I998" s="41"/>
    </row>
    <row r="999" spans="1:9" ht="15.75" x14ac:dyDescent="0.25">
      <c r="A999" s="42"/>
      <c r="B999" s="42"/>
      <c r="C999" s="95"/>
      <c r="D999" s="95"/>
      <c r="E999" s="49"/>
      <c r="F999" s="49"/>
      <c r="G999" s="49"/>
      <c r="H999" s="50"/>
      <c r="I999" s="41"/>
    </row>
    <row r="1000" spans="1:9" ht="15.75" x14ac:dyDescent="0.25">
      <c r="A1000" s="42"/>
      <c r="B1000" s="42"/>
      <c r="C1000" s="95"/>
      <c r="D1000" s="95"/>
      <c r="E1000" s="49"/>
      <c r="F1000" s="49"/>
      <c r="G1000" s="49"/>
      <c r="H1000" s="50"/>
      <c r="I1000" s="41"/>
    </row>
    <row r="1001" spans="1:9" ht="15.75" x14ac:dyDescent="0.25">
      <c r="A1001" s="42"/>
      <c r="B1001" s="42"/>
      <c r="C1001" s="95"/>
      <c r="D1001" s="95"/>
      <c r="E1001" s="49"/>
      <c r="F1001" s="49"/>
      <c r="G1001" s="49"/>
      <c r="H1001" s="50"/>
      <c r="I1001" s="41"/>
    </row>
    <row r="1002" spans="1:9" ht="15.75" x14ac:dyDescent="0.25">
      <c r="A1002" s="42"/>
      <c r="B1002" s="42"/>
      <c r="C1002" s="95"/>
      <c r="D1002" s="95"/>
      <c r="E1002" s="49"/>
      <c r="F1002" s="49"/>
      <c r="G1002" s="49"/>
      <c r="H1002" s="50"/>
      <c r="I1002" s="41"/>
    </row>
    <row r="1003" spans="1:9" ht="15.75" x14ac:dyDescent="0.25">
      <c r="A1003" s="42"/>
      <c r="B1003" s="42"/>
      <c r="C1003" s="95"/>
      <c r="D1003" s="95"/>
      <c r="E1003" s="49"/>
      <c r="F1003" s="49"/>
      <c r="G1003" s="49"/>
      <c r="H1003" s="50"/>
      <c r="I1003" s="41"/>
    </row>
    <row r="1004" spans="1:9" ht="15.75" x14ac:dyDescent="0.25">
      <c r="A1004" s="42"/>
      <c r="B1004" s="42"/>
      <c r="C1004" s="95"/>
      <c r="D1004" s="95"/>
      <c r="E1004" s="49"/>
      <c r="F1004" s="49"/>
      <c r="G1004" s="49"/>
      <c r="H1004" s="50"/>
      <c r="I1004" s="41"/>
    </row>
    <row r="1005" spans="1:9" ht="15.75" x14ac:dyDescent="0.25">
      <c r="A1005" s="42"/>
      <c r="B1005" s="42"/>
      <c r="C1005" s="95"/>
      <c r="D1005" s="95"/>
      <c r="E1005" s="49"/>
      <c r="F1005" s="49"/>
      <c r="G1005" s="49"/>
      <c r="H1005" s="50"/>
      <c r="I1005" s="41"/>
    </row>
    <row r="1006" spans="1:9" ht="15.75" x14ac:dyDescent="0.25">
      <c r="A1006" s="42"/>
      <c r="B1006" s="42"/>
      <c r="C1006" s="95"/>
      <c r="D1006" s="95"/>
      <c r="E1006" s="49"/>
      <c r="F1006" s="49"/>
      <c r="G1006" s="49"/>
      <c r="H1006" s="50"/>
      <c r="I1006" s="41"/>
    </row>
    <row r="1007" spans="1:9" ht="15.75" x14ac:dyDescent="0.25">
      <c r="A1007" s="42"/>
      <c r="B1007" s="42"/>
      <c r="C1007" s="95"/>
      <c r="D1007" s="95"/>
      <c r="E1007" s="49"/>
      <c r="F1007" s="49"/>
      <c r="G1007" s="49"/>
      <c r="H1007" s="50"/>
      <c r="I1007" s="41"/>
    </row>
    <row r="1008" spans="1:9" ht="15.75" x14ac:dyDescent="0.25">
      <c r="A1008" s="42"/>
      <c r="B1008" s="42"/>
      <c r="C1008" s="95"/>
      <c r="D1008" s="95"/>
      <c r="E1008" s="49"/>
      <c r="F1008" s="49"/>
      <c r="G1008" s="49"/>
      <c r="H1008" s="50"/>
      <c r="I1008" s="41"/>
    </row>
    <row r="1009" spans="1:9" ht="15.75" x14ac:dyDescent="0.25">
      <c r="A1009" s="42"/>
      <c r="B1009" s="42"/>
      <c r="C1009" s="95"/>
      <c r="D1009" s="95"/>
      <c r="E1009" s="49"/>
      <c r="F1009" s="49"/>
      <c r="G1009" s="49"/>
      <c r="H1009" s="50"/>
      <c r="I1009" s="41"/>
    </row>
    <row r="1010" spans="1:9" ht="15.75" x14ac:dyDescent="0.25">
      <c r="A1010" s="42"/>
      <c r="B1010" s="42"/>
      <c r="C1010" s="95"/>
      <c r="D1010" s="95"/>
      <c r="E1010" s="49"/>
      <c r="F1010" s="49"/>
      <c r="G1010" s="49"/>
      <c r="H1010" s="50"/>
      <c r="I1010" s="41"/>
    </row>
    <row r="1011" spans="1:9" ht="15.75" x14ac:dyDescent="0.25">
      <c r="A1011" s="42"/>
      <c r="B1011" s="42"/>
      <c r="C1011" s="95"/>
      <c r="D1011" s="95"/>
      <c r="E1011" s="49"/>
      <c r="F1011" s="49"/>
      <c r="G1011" s="49"/>
      <c r="H1011" s="50"/>
      <c r="I1011" s="41"/>
    </row>
    <row r="1012" spans="1:9" ht="15.75" x14ac:dyDescent="0.25">
      <c r="A1012" s="42"/>
      <c r="B1012" s="42"/>
      <c r="C1012" s="95"/>
      <c r="D1012" s="95"/>
      <c r="E1012" s="49"/>
      <c r="F1012" s="49"/>
      <c r="G1012" s="49"/>
      <c r="H1012" s="50"/>
      <c r="I1012" s="41"/>
    </row>
    <row r="1013" spans="1:9" ht="15.75" x14ac:dyDescent="0.25">
      <c r="A1013" s="42"/>
      <c r="B1013" s="42"/>
      <c r="C1013" s="95"/>
      <c r="D1013" s="95"/>
      <c r="E1013" s="49"/>
      <c r="F1013" s="49"/>
      <c r="G1013" s="49"/>
      <c r="H1013" s="50"/>
      <c r="I1013" s="41"/>
    </row>
    <row r="1014" spans="1:9" ht="15.75" x14ac:dyDescent="0.25">
      <c r="A1014" s="42"/>
      <c r="B1014" s="42"/>
      <c r="C1014" s="95"/>
      <c r="D1014" s="95"/>
      <c r="E1014" s="49"/>
      <c r="F1014" s="49"/>
      <c r="G1014" s="49"/>
      <c r="H1014" s="50"/>
      <c r="I1014" s="41"/>
    </row>
    <row r="1015" spans="1:9" ht="15.75" x14ac:dyDescent="0.25">
      <c r="A1015" s="42"/>
      <c r="B1015" s="42"/>
      <c r="C1015" s="95"/>
      <c r="D1015" s="95"/>
      <c r="E1015" s="49"/>
      <c r="F1015" s="49"/>
      <c r="G1015" s="49"/>
      <c r="H1015" s="50"/>
      <c r="I1015" s="4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2311611.98</v>
      </c>
      <c r="H1024" s="107">
        <v>0</v>
      </c>
      <c r="I1024" s="61" t="s">
        <v>21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2387210.41</v>
      </c>
      <c r="H1025" s="107">
        <v>0</v>
      </c>
      <c r="I1025" s="61" t="s">
        <v>21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1768490</v>
      </c>
      <c r="H1026" s="107">
        <v>0</v>
      </c>
      <c r="I1026" s="61" t="s">
        <v>21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679860</v>
      </c>
      <c r="H1027" s="107">
        <v>0</v>
      </c>
      <c r="I1027" s="61" t="s">
        <v>21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370837.5</v>
      </c>
      <c r="H1028" s="107">
        <v>0</v>
      </c>
      <c r="I1028" s="61" t="s">
        <v>21</v>
      </c>
    </row>
    <row r="1029" spans="1:9" x14ac:dyDescent="0.25">
      <c r="A1029" s="82" t="s">
        <v>960</v>
      </c>
      <c r="B1029" s="105" t="s">
        <v>961</v>
      </c>
      <c r="C1029" s="106" t="s">
        <v>1619</v>
      </c>
      <c r="D1029" s="108">
        <v>45034</v>
      </c>
      <c r="E1029" s="107">
        <v>445637.5</v>
      </c>
      <c r="F1029" s="20" t="s">
        <v>14</v>
      </c>
      <c r="G1029" s="107">
        <v>445637.5</v>
      </c>
      <c r="H1029" s="107">
        <v>0</v>
      </c>
      <c r="I1029" s="61" t="s">
        <v>21</v>
      </c>
    </row>
    <row r="1030" spans="1:9" x14ac:dyDescent="0.25">
      <c r="A1030" s="82" t="s">
        <v>960</v>
      </c>
      <c r="B1030" s="105" t="s">
        <v>961</v>
      </c>
      <c r="C1030" s="106" t="s">
        <v>1620</v>
      </c>
      <c r="D1030" s="108">
        <v>45041</v>
      </c>
      <c r="E1030" s="107">
        <v>526460.31999999995</v>
      </c>
      <c r="F1030" s="20" t="s">
        <v>14</v>
      </c>
      <c r="G1030" s="107">
        <v>526460.31999999995</v>
      </c>
      <c r="H1030" s="107">
        <v>0</v>
      </c>
      <c r="I1030" s="61" t="s">
        <v>21</v>
      </c>
    </row>
    <row r="1031" spans="1:9" x14ac:dyDescent="0.25">
      <c r="A1031" s="82" t="s">
        <v>1722</v>
      </c>
      <c r="B1031" s="105" t="s">
        <v>961</v>
      </c>
      <c r="C1031" s="106" t="s">
        <v>1720</v>
      </c>
      <c r="D1031" s="108">
        <v>45050</v>
      </c>
      <c r="E1031" s="107">
        <v>2376000</v>
      </c>
      <c r="F1031" s="20" t="s">
        <v>14</v>
      </c>
      <c r="G1031" s="107">
        <v>0</v>
      </c>
      <c r="H1031" s="107">
        <v>2376000</v>
      </c>
      <c r="I1031" s="61" t="s">
        <v>15</v>
      </c>
    </row>
    <row r="1032" spans="1:9" x14ac:dyDescent="0.25">
      <c r="A1032" s="82" t="s">
        <v>1722</v>
      </c>
      <c r="B1032" s="105" t="s">
        <v>961</v>
      </c>
      <c r="C1032" s="106" t="s">
        <v>1705</v>
      </c>
      <c r="D1032" s="108">
        <v>45050</v>
      </c>
      <c r="E1032" s="107">
        <v>406346.25</v>
      </c>
      <c r="F1032" s="20" t="s">
        <v>14</v>
      </c>
      <c r="G1032" s="107">
        <v>0</v>
      </c>
      <c r="H1032" s="107">
        <v>406346.25</v>
      </c>
      <c r="I1032" s="61" t="s">
        <v>15</v>
      </c>
    </row>
    <row r="1033" spans="1:9" x14ac:dyDescent="0.25">
      <c r="A1033" s="82" t="s">
        <v>1722</v>
      </c>
      <c r="B1033" s="105" t="s">
        <v>961</v>
      </c>
      <c r="C1033" s="106" t="s">
        <v>1721</v>
      </c>
      <c r="D1033" s="108">
        <v>45050</v>
      </c>
      <c r="E1033" s="107">
        <v>3944546.36</v>
      </c>
      <c r="F1033" s="20" t="s">
        <v>14</v>
      </c>
      <c r="G1033" s="107">
        <v>0</v>
      </c>
      <c r="H1033" s="107">
        <v>3944546.36</v>
      </c>
      <c r="I1033" s="61" t="s">
        <v>15</v>
      </c>
    </row>
    <row r="1034" spans="1:9" x14ac:dyDescent="0.25">
      <c r="A1034" s="82" t="s">
        <v>1317</v>
      </c>
      <c r="B1034" s="105" t="s">
        <v>961</v>
      </c>
      <c r="C1034" s="106" t="s">
        <v>1618</v>
      </c>
      <c r="D1034" s="108">
        <v>45033</v>
      </c>
      <c r="E1034" s="107">
        <v>588000</v>
      </c>
      <c r="F1034" s="20" t="s">
        <v>14</v>
      </c>
      <c r="G1034" s="107">
        <v>588000</v>
      </c>
      <c r="H1034" s="107">
        <v>0</v>
      </c>
      <c r="I1034" s="61" t="s">
        <v>21</v>
      </c>
    </row>
    <row r="1035" spans="1:9" x14ac:dyDescent="0.25">
      <c r="A1035" s="25" t="s">
        <v>67</v>
      </c>
      <c r="B1035" s="80" t="s">
        <v>961</v>
      </c>
      <c r="C1035" s="106" t="s">
        <v>1235</v>
      </c>
      <c r="D1035" s="108">
        <v>44960</v>
      </c>
      <c r="E1035" s="107">
        <v>1564750</v>
      </c>
      <c r="F1035" s="20" t="s">
        <v>14</v>
      </c>
      <c r="G1035" s="107">
        <v>1564750</v>
      </c>
      <c r="H1035" s="107">
        <v>0</v>
      </c>
      <c r="I1035" s="61" t="s">
        <v>15</v>
      </c>
    </row>
    <row r="1036" spans="1:9" x14ac:dyDescent="0.25">
      <c r="A1036" s="25" t="s">
        <v>67</v>
      </c>
      <c r="B1036" s="80" t="s">
        <v>961</v>
      </c>
      <c r="C1036" s="106" t="s">
        <v>1236</v>
      </c>
      <c r="D1036" s="108">
        <v>44980</v>
      </c>
      <c r="E1036" s="107">
        <v>643309</v>
      </c>
      <c r="F1036" s="20" t="s">
        <v>14</v>
      </c>
      <c r="G1036" s="107">
        <v>643309</v>
      </c>
      <c r="H1036" s="107">
        <v>0</v>
      </c>
      <c r="I1036" s="61" t="s">
        <v>15</v>
      </c>
    </row>
    <row r="1037" spans="1:9" x14ac:dyDescent="0.25">
      <c r="A1037" s="25" t="s">
        <v>67</v>
      </c>
      <c r="B1037" s="80" t="s">
        <v>961</v>
      </c>
      <c r="C1037" s="106" t="s">
        <v>1585</v>
      </c>
      <c r="D1037" s="108">
        <v>45017</v>
      </c>
      <c r="E1037" s="107">
        <v>900000</v>
      </c>
      <c r="F1037" s="20" t="s">
        <v>14</v>
      </c>
      <c r="G1037" s="107">
        <v>900000</v>
      </c>
      <c r="H1037" s="107">
        <v>0</v>
      </c>
      <c r="I1037" s="61" t="s">
        <v>15</v>
      </c>
    </row>
    <row r="1038" spans="1:9" x14ac:dyDescent="0.25">
      <c r="A1038" s="25" t="s">
        <v>67</v>
      </c>
      <c r="B1038" s="80" t="s">
        <v>961</v>
      </c>
      <c r="C1038" s="106" t="s">
        <v>1586</v>
      </c>
      <c r="D1038" s="108">
        <v>45033</v>
      </c>
      <c r="E1038" s="107">
        <v>1575000</v>
      </c>
      <c r="F1038" s="20" t="s">
        <v>14</v>
      </c>
      <c r="G1038" s="107">
        <v>1575000</v>
      </c>
      <c r="H1038" s="107">
        <v>0</v>
      </c>
      <c r="I1038" s="61" t="s">
        <v>15</v>
      </c>
    </row>
    <row r="1039" spans="1:9" x14ac:dyDescent="0.25">
      <c r="A1039" s="25" t="s">
        <v>67</v>
      </c>
      <c r="B1039" s="80" t="s">
        <v>961</v>
      </c>
      <c r="C1039" s="106" t="s">
        <v>1587</v>
      </c>
      <c r="D1039" s="108">
        <v>45033</v>
      </c>
      <c r="E1039" s="107">
        <v>1059832.3</v>
      </c>
      <c r="F1039" s="20" t="s">
        <v>14</v>
      </c>
      <c r="G1039" s="107">
        <v>1059832.3</v>
      </c>
      <c r="H1039" s="107">
        <v>0</v>
      </c>
      <c r="I1039" s="61" t="s">
        <v>15</v>
      </c>
    </row>
    <row r="1040" spans="1:9" x14ac:dyDescent="0.25">
      <c r="A1040" s="25" t="s">
        <v>67</v>
      </c>
      <c r="B1040" s="80" t="s">
        <v>961</v>
      </c>
      <c r="C1040" s="106" t="s">
        <v>1588</v>
      </c>
      <c r="D1040" s="108">
        <v>45033</v>
      </c>
      <c r="E1040" s="107">
        <v>1673543.82</v>
      </c>
      <c r="F1040" s="20" t="s">
        <v>14</v>
      </c>
      <c r="G1040" s="107">
        <v>1673543.82</v>
      </c>
      <c r="H1040" s="107">
        <v>0</v>
      </c>
      <c r="I1040" s="61" t="s">
        <v>15</v>
      </c>
    </row>
    <row r="1041" spans="1:9" x14ac:dyDescent="0.25">
      <c r="A1041" s="25" t="s">
        <v>67</v>
      </c>
      <c r="B1041" s="80" t="s">
        <v>961</v>
      </c>
      <c r="C1041" s="106" t="s">
        <v>1589</v>
      </c>
      <c r="D1041" s="108">
        <v>45037</v>
      </c>
      <c r="E1041" s="107">
        <v>2450260</v>
      </c>
      <c r="F1041" s="20" t="s">
        <v>14</v>
      </c>
      <c r="G1041" s="107">
        <v>2450260</v>
      </c>
      <c r="H1041" s="107">
        <v>0</v>
      </c>
      <c r="I1041" s="61" t="s">
        <v>15</v>
      </c>
    </row>
    <row r="1042" spans="1:9" x14ac:dyDescent="0.25">
      <c r="A1042" s="25" t="s">
        <v>67</v>
      </c>
      <c r="B1042" s="80" t="s">
        <v>961</v>
      </c>
      <c r="C1042" s="106" t="s">
        <v>1590</v>
      </c>
      <c r="D1042" s="108">
        <v>45041</v>
      </c>
      <c r="E1042" s="107">
        <v>1447059.16</v>
      </c>
      <c r="F1042" s="20" t="s">
        <v>14</v>
      </c>
      <c r="G1042" s="107">
        <v>1447059.16</v>
      </c>
      <c r="H1042" s="107">
        <v>0</v>
      </c>
      <c r="I1042" s="61" t="s">
        <v>15</v>
      </c>
    </row>
    <row r="1043" spans="1:9" x14ac:dyDescent="0.25">
      <c r="A1043" s="25" t="s">
        <v>1612</v>
      </c>
      <c r="B1043" s="80" t="s">
        <v>961</v>
      </c>
      <c r="C1043" s="106" t="s">
        <v>1613</v>
      </c>
      <c r="D1043" s="108">
        <v>45017</v>
      </c>
      <c r="E1043" s="107">
        <v>427323</v>
      </c>
      <c r="F1043" s="20" t="s">
        <v>14</v>
      </c>
      <c r="G1043" s="107">
        <v>427323</v>
      </c>
      <c r="H1043" s="107">
        <v>0</v>
      </c>
      <c r="I1043" s="61" t="s">
        <v>15</v>
      </c>
    </row>
    <row r="1044" spans="1:9" x14ac:dyDescent="0.25">
      <c r="A1044" s="33" t="s">
        <v>191</v>
      </c>
      <c r="B1044" s="80" t="s">
        <v>961</v>
      </c>
      <c r="C1044" s="106" t="s">
        <v>1663</v>
      </c>
      <c r="D1044" s="108">
        <v>45061</v>
      </c>
      <c r="E1044" s="107">
        <v>632332.64</v>
      </c>
      <c r="F1044" s="20" t="s">
        <v>14</v>
      </c>
      <c r="G1044" s="31">
        <v>0</v>
      </c>
      <c r="H1044" s="107">
        <v>632332.64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982</v>
      </c>
      <c r="D1045" s="18">
        <v>44545</v>
      </c>
      <c r="E1045" s="31">
        <v>655585.18999999994</v>
      </c>
      <c r="F1045" s="20" t="s">
        <v>14</v>
      </c>
      <c r="G1045" s="19">
        <v>0</v>
      </c>
      <c r="H1045" s="31">
        <v>655585.18999999994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1501</v>
      </c>
      <c r="D1046" s="18">
        <v>45016</v>
      </c>
      <c r="E1046" s="31">
        <v>2425769.2400000002</v>
      </c>
      <c r="F1046" s="20" t="s">
        <v>14</v>
      </c>
      <c r="G1046" s="31">
        <v>2425769.2400000002</v>
      </c>
      <c r="H1046" s="31">
        <v>0</v>
      </c>
      <c r="I1046" s="61" t="s">
        <v>21</v>
      </c>
    </row>
    <row r="1047" spans="1:9" x14ac:dyDescent="0.25">
      <c r="A1047" s="33" t="s">
        <v>248</v>
      </c>
      <c r="B1047" s="80" t="s">
        <v>961</v>
      </c>
      <c r="C1047" s="79" t="s">
        <v>987</v>
      </c>
      <c r="D1047" s="18">
        <v>44910</v>
      </c>
      <c r="E1047" s="31">
        <v>541712.5</v>
      </c>
      <c r="F1047" s="20" t="s">
        <v>14</v>
      </c>
      <c r="G1047" s="31">
        <v>541712.5</v>
      </c>
      <c r="H1047" s="31">
        <v>0</v>
      </c>
      <c r="I1047" s="61" t="s">
        <v>21</v>
      </c>
    </row>
    <row r="1048" spans="1:9" x14ac:dyDescent="0.25">
      <c r="A1048" s="33" t="s">
        <v>248</v>
      </c>
      <c r="B1048" s="80" t="s">
        <v>961</v>
      </c>
      <c r="C1048" s="79" t="s">
        <v>988</v>
      </c>
      <c r="D1048" s="18">
        <v>44910</v>
      </c>
      <c r="E1048" s="31">
        <v>849161.25</v>
      </c>
      <c r="F1048" s="20" t="s">
        <v>14</v>
      </c>
      <c r="G1048" s="31">
        <v>849161.25</v>
      </c>
      <c r="H1048" s="31">
        <v>0</v>
      </c>
      <c r="I1048" s="61" t="s">
        <v>21</v>
      </c>
    </row>
    <row r="1049" spans="1:9" x14ac:dyDescent="0.25">
      <c r="A1049" s="33" t="s">
        <v>248</v>
      </c>
      <c r="B1049" s="80" t="s">
        <v>961</v>
      </c>
      <c r="C1049" s="79" t="s">
        <v>989</v>
      </c>
      <c r="D1049" s="18">
        <v>44910</v>
      </c>
      <c r="E1049" s="31">
        <v>695939.98</v>
      </c>
      <c r="F1049" s="20" t="s">
        <v>14</v>
      </c>
      <c r="G1049" s="31">
        <v>695939.98</v>
      </c>
      <c r="H1049" s="31">
        <v>0</v>
      </c>
      <c r="I1049" s="61" t="s">
        <v>21</v>
      </c>
    </row>
    <row r="1050" spans="1:9" x14ac:dyDescent="0.25">
      <c r="A1050" s="33" t="s">
        <v>248</v>
      </c>
      <c r="B1050" s="80" t="s">
        <v>961</v>
      </c>
      <c r="C1050" s="79" t="s">
        <v>1500</v>
      </c>
      <c r="D1050" s="18">
        <v>44998</v>
      </c>
      <c r="E1050" s="31">
        <v>2419855.5</v>
      </c>
      <c r="F1050" s="20" t="s">
        <v>14</v>
      </c>
      <c r="G1050" s="31">
        <v>2419855.5</v>
      </c>
      <c r="H1050" s="31">
        <v>0</v>
      </c>
      <c r="I1050" s="61" t="s">
        <v>21</v>
      </c>
    </row>
    <row r="1051" spans="1:9" x14ac:dyDescent="0.25">
      <c r="A1051" s="33" t="s">
        <v>248</v>
      </c>
      <c r="B1051" s="80" t="s">
        <v>961</v>
      </c>
      <c r="C1051" s="79" t="s">
        <v>991</v>
      </c>
      <c r="D1051" s="18">
        <v>44910</v>
      </c>
      <c r="E1051" s="31">
        <v>1619800</v>
      </c>
      <c r="F1051" s="20" t="s">
        <v>14</v>
      </c>
      <c r="G1051" s="31">
        <v>1619800</v>
      </c>
      <c r="H1051" s="31">
        <v>0</v>
      </c>
      <c r="I1051" s="61" t="s">
        <v>21</v>
      </c>
    </row>
    <row r="1052" spans="1:9" x14ac:dyDescent="0.25">
      <c r="A1052" s="33" t="s">
        <v>248</v>
      </c>
      <c r="B1052" s="80" t="s">
        <v>961</v>
      </c>
      <c r="C1052" s="79" t="s">
        <v>1237</v>
      </c>
      <c r="D1052" s="18">
        <v>44958</v>
      </c>
      <c r="E1052" s="31">
        <v>849161.25</v>
      </c>
      <c r="F1052" s="20" t="s">
        <v>14</v>
      </c>
      <c r="G1052" s="31">
        <v>0</v>
      </c>
      <c r="H1052" s="31">
        <v>849161.25</v>
      </c>
      <c r="I1052" s="61" t="s">
        <v>15</v>
      </c>
    </row>
    <row r="1053" spans="1:9" x14ac:dyDescent="0.25">
      <c r="A1053" s="33" t="s">
        <v>248</v>
      </c>
      <c r="B1053" s="80" t="s">
        <v>961</v>
      </c>
      <c r="C1053" s="79" t="s">
        <v>1238</v>
      </c>
      <c r="D1053" s="18" t="s">
        <v>1239</v>
      </c>
      <c r="E1053" s="31">
        <v>625000</v>
      </c>
      <c r="F1053" s="20" t="s">
        <v>14</v>
      </c>
      <c r="G1053" s="31">
        <v>625000</v>
      </c>
      <c r="H1053" s="31">
        <v>0</v>
      </c>
      <c r="I1053" s="61" t="s">
        <v>21</v>
      </c>
    </row>
    <row r="1054" spans="1:9" x14ac:dyDescent="0.25">
      <c r="A1054" s="33" t="s">
        <v>248</v>
      </c>
      <c r="B1054" s="80" t="s">
        <v>961</v>
      </c>
      <c r="C1054" s="79" t="s">
        <v>1240</v>
      </c>
      <c r="D1054" s="18">
        <v>44970</v>
      </c>
      <c r="E1054" s="31">
        <v>1180730.25</v>
      </c>
      <c r="F1054" s="20" t="s">
        <v>14</v>
      </c>
      <c r="G1054" s="31">
        <v>1180730.25</v>
      </c>
      <c r="H1054" s="31">
        <v>0</v>
      </c>
      <c r="I1054" s="61" t="s">
        <v>21</v>
      </c>
    </row>
    <row r="1055" spans="1:9" x14ac:dyDescent="0.25">
      <c r="A1055" s="33" t="s">
        <v>248</v>
      </c>
      <c r="B1055" s="80" t="s">
        <v>961</v>
      </c>
      <c r="C1055" s="79" t="s">
        <v>1241</v>
      </c>
      <c r="D1055" s="18">
        <v>44972</v>
      </c>
      <c r="E1055" s="31">
        <v>1365010.28</v>
      </c>
      <c r="F1055" s="20" t="s">
        <v>14</v>
      </c>
      <c r="G1055" s="31">
        <v>1365010.28</v>
      </c>
      <c r="H1055" s="31">
        <v>0</v>
      </c>
      <c r="I1055" s="61" t="s">
        <v>21</v>
      </c>
    </row>
    <row r="1056" spans="1:9" x14ac:dyDescent="0.25">
      <c r="A1056" s="33" t="s">
        <v>248</v>
      </c>
      <c r="B1056" s="80" t="s">
        <v>961</v>
      </c>
      <c r="C1056" s="79" t="s">
        <v>1242</v>
      </c>
      <c r="D1056" s="18">
        <v>44980</v>
      </c>
      <c r="E1056" s="31">
        <v>1309428.75</v>
      </c>
      <c r="F1056" s="20" t="s">
        <v>14</v>
      </c>
      <c r="G1056" s="31">
        <v>1309428.75</v>
      </c>
      <c r="H1056" s="31">
        <v>0</v>
      </c>
      <c r="I1056" s="61" t="s">
        <v>21</v>
      </c>
    </row>
    <row r="1057" spans="1:9" x14ac:dyDescent="0.25">
      <c r="A1057" s="33" t="s">
        <v>248</v>
      </c>
      <c r="B1057" s="80" t="s">
        <v>961</v>
      </c>
      <c r="C1057" s="79" t="s">
        <v>1502</v>
      </c>
      <c r="D1057" s="18">
        <v>44999</v>
      </c>
      <c r="E1057" s="31">
        <v>550252.85</v>
      </c>
      <c r="F1057" s="20" t="s">
        <v>14</v>
      </c>
      <c r="G1057" s="31">
        <v>550252.85</v>
      </c>
      <c r="H1057" s="31">
        <v>0</v>
      </c>
      <c r="I1057" s="61" t="s">
        <v>21</v>
      </c>
    </row>
    <row r="1058" spans="1:9" x14ac:dyDescent="0.25">
      <c r="A1058" s="33" t="s">
        <v>248</v>
      </c>
      <c r="B1058" s="80" t="s">
        <v>961</v>
      </c>
      <c r="C1058" s="79" t="s">
        <v>1503</v>
      </c>
      <c r="D1058" s="18">
        <v>44999</v>
      </c>
      <c r="E1058" s="31">
        <v>504185</v>
      </c>
      <c r="F1058" s="20" t="s">
        <v>14</v>
      </c>
      <c r="G1058" s="31">
        <v>504185</v>
      </c>
      <c r="H1058" s="31">
        <v>0</v>
      </c>
      <c r="I1058" s="61" t="s">
        <v>21</v>
      </c>
    </row>
    <row r="1059" spans="1:9" x14ac:dyDescent="0.25">
      <c r="A1059" s="33" t="s">
        <v>248</v>
      </c>
      <c r="B1059" s="80" t="s">
        <v>961</v>
      </c>
      <c r="C1059" s="79" t="s">
        <v>1504</v>
      </c>
      <c r="D1059" s="18">
        <v>44999</v>
      </c>
      <c r="E1059" s="31">
        <v>524562.4</v>
      </c>
      <c r="F1059" s="20" t="s">
        <v>14</v>
      </c>
      <c r="G1059" s="31">
        <v>524562.4</v>
      </c>
      <c r="H1059" s="31">
        <v>0</v>
      </c>
      <c r="I1059" s="61" t="s">
        <v>21</v>
      </c>
    </row>
    <row r="1060" spans="1:9" x14ac:dyDescent="0.25">
      <c r="A1060" s="33" t="s">
        <v>248</v>
      </c>
      <c r="B1060" s="80" t="s">
        <v>961</v>
      </c>
      <c r="C1060" s="79" t="s">
        <v>1505</v>
      </c>
      <c r="D1060" s="18">
        <v>44999</v>
      </c>
      <c r="E1060" s="31">
        <v>789600</v>
      </c>
      <c r="F1060" s="20" t="s">
        <v>14</v>
      </c>
      <c r="G1060" s="31">
        <v>789600</v>
      </c>
      <c r="H1060" s="31">
        <v>0</v>
      </c>
      <c r="I1060" s="61" t="s">
        <v>21</v>
      </c>
    </row>
    <row r="1061" spans="1:9" x14ac:dyDescent="0.25">
      <c r="A1061" s="33" t="s">
        <v>248</v>
      </c>
      <c r="B1061" s="80" t="s">
        <v>961</v>
      </c>
      <c r="C1061" s="79" t="s">
        <v>1506</v>
      </c>
      <c r="D1061" s="18">
        <v>44999</v>
      </c>
      <c r="E1061" s="31">
        <v>1090298.33</v>
      </c>
      <c r="F1061" s="20" t="s">
        <v>14</v>
      </c>
      <c r="G1061" s="31">
        <v>1090298.33</v>
      </c>
      <c r="H1061" s="31">
        <v>0</v>
      </c>
      <c r="I1061" s="61" t="s">
        <v>21</v>
      </c>
    </row>
    <row r="1062" spans="1:9" x14ac:dyDescent="0.25">
      <c r="A1062" s="33" t="s">
        <v>248</v>
      </c>
      <c r="B1062" s="80" t="s">
        <v>961</v>
      </c>
      <c r="C1062" s="79" t="s">
        <v>1507</v>
      </c>
      <c r="D1062" s="18">
        <v>44999</v>
      </c>
      <c r="E1062" s="31">
        <v>700393.11</v>
      </c>
      <c r="F1062" s="20" t="s">
        <v>14</v>
      </c>
      <c r="G1062" s="31">
        <v>700393.11</v>
      </c>
      <c r="H1062" s="31">
        <v>0</v>
      </c>
      <c r="I1062" s="61" t="s">
        <v>21</v>
      </c>
    </row>
    <row r="1063" spans="1:9" x14ac:dyDescent="0.25">
      <c r="A1063" s="33" t="s">
        <v>248</v>
      </c>
      <c r="B1063" s="80" t="s">
        <v>961</v>
      </c>
      <c r="C1063" s="79" t="s">
        <v>1508</v>
      </c>
      <c r="D1063" s="18">
        <v>44999</v>
      </c>
      <c r="E1063" s="31">
        <v>716217.5</v>
      </c>
      <c r="F1063" s="20" t="s">
        <v>14</v>
      </c>
      <c r="G1063" s="31">
        <v>716217.5</v>
      </c>
      <c r="H1063" s="31">
        <v>0</v>
      </c>
      <c r="I1063" s="61" t="s">
        <v>21</v>
      </c>
    </row>
    <row r="1064" spans="1:9" x14ac:dyDescent="0.25">
      <c r="A1064" s="33" t="s">
        <v>248</v>
      </c>
      <c r="B1064" s="80" t="s">
        <v>961</v>
      </c>
      <c r="C1064" s="79" t="s">
        <v>1509</v>
      </c>
      <c r="D1064" s="18">
        <v>44999</v>
      </c>
      <c r="E1064" s="31">
        <v>1150419.92</v>
      </c>
      <c r="F1064" s="20" t="s">
        <v>14</v>
      </c>
      <c r="G1064" s="31">
        <v>1150419.92</v>
      </c>
      <c r="H1064" s="31">
        <v>0</v>
      </c>
      <c r="I1064" s="61" t="s">
        <v>21</v>
      </c>
    </row>
    <row r="1065" spans="1:9" x14ac:dyDescent="0.25">
      <c r="A1065" s="33" t="s">
        <v>248</v>
      </c>
      <c r="B1065" s="80" t="s">
        <v>961</v>
      </c>
      <c r="C1065" s="79" t="s">
        <v>1510</v>
      </c>
      <c r="D1065" s="18">
        <v>45000</v>
      </c>
      <c r="E1065" s="31">
        <v>356400</v>
      </c>
      <c r="F1065" s="20" t="s">
        <v>14</v>
      </c>
      <c r="G1065" s="31">
        <v>356400</v>
      </c>
      <c r="H1065" s="31">
        <v>0</v>
      </c>
      <c r="I1065" s="61" t="s">
        <v>21</v>
      </c>
    </row>
    <row r="1066" spans="1:9" x14ac:dyDescent="0.25">
      <c r="A1066" s="33" t="s">
        <v>248</v>
      </c>
      <c r="B1066" s="80" t="s">
        <v>961</v>
      </c>
      <c r="C1066" s="79" t="s">
        <v>1567</v>
      </c>
      <c r="D1066" s="18">
        <v>45037</v>
      </c>
      <c r="E1066" s="31">
        <v>1455300</v>
      </c>
      <c r="F1066" s="20" t="s">
        <v>14</v>
      </c>
      <c r="G1066" s="31">
        <v>1455300</v>
      </c>
      <c r="H1066" s="31">
        <v>0</v>
      </c>
      <c r="I1066" s="61" t="s">
        <v>21</v>
      </c>
    </row>
    <row r="1067" spans="1:9" x14ac:dyDescent="0.25">
      <c r="A1067" s="33" t="s">
        <v>248</v>
      </c>
      <c r="B1067" s="80" t="s">
        <v>961</v>
      </c>
      <c r="C1067" s="79" t="s">
        <v>1568</v>
      </c>
      <c r="D1067" s="18">
        <v>45041</v>
      </c>
      <c r="E1067" s="31">
        <v>1544025</v>
      </c>
      <c r="F1067" s="20" t="s">
        <v>14</v>
      </c>
      <c r="G1067" s="31">
        <v>1544025</v>
      </c>
      <c r="H1067" s="31">
        <v>0</v>
      </c>
      <c r="I1067" s="61" t="s">
        <v>21</v>
      </c>
    </row>
    <row r="1068" spans="1:9" x14ac:dyDescent="0.25">
      <c r="A1068" s="33" t="s">
        <v>248</v>
      </c>
      <c r="B1068" s="80" t="s">
        <v>961</v>
      </c>
      <c r="C1068" s="79" t="s">
        <v>1569</v>
      </c>
      <c r="D1068" s="18">
        <v>45041</v>
      </c>
      <c r="E1068" s="31">
        <v>527939.98</v>
      </c>
      <c r="F1068" s="20" t="s">
        <v>14</v>
      </c>
      <c r="G1068" s="31">
        <v>527939.98</v>
      </c>
      <c r="H1068" s="31">
        <v>0</v>
      </c>
      <c r="I1068" s="61" t="s">
        <v>21</v>
      </c>
    </row>
    <row r="1069" spans="1:9" x14ac:dyDescent="0.25">
      <c r="A1069" s="33" t="s">
        <v>248</v>
      </c>
      <c r="B1069" s="80" t="s">
        <v>961</v>
      </c>
      <c r="C1069" s="79" t="s">
        <v>1570</v>
      </c>
      <c r="D1069" s="18">
        <v>45041</v>
      </c>
      <c r="E1069" s="31">
        <v>381600</v>
      </c>
      <c r="F1069" s="20" t="s">
        <v>14</v>
      </c>
      <c r="G1069" s="31">
        <v>381600</v>
      </c>
      <c r="H1069" s="31">
        <v>0</v>
      </c>
      <c r="I1069" s="61" t="s">
        <v>21</v>
      </c>
    </row>
    <row r="1070" spans="1:9" x14ac:dyDescent="0.25">
      <c r="A1070" s="33" t="s">
        <v>992</v>
      </c>
      <c r="B1070" s="80" t="s">
        <v>961</v>
      </c>
      <c r="C1070" s="79" t="s">
        <v>1528</v>
      </c>
      <c r="D1070" s="18">
        <v>44998</v>
      </c>
      <c r="E1070" s="31">
        <v>1155852.5</v>
      </c>
      <c r="F1070" s="20" t="s">
        <v>14</v>
      </c>
      <c r="G1070" s="31">
        <v>1155852.5</v>
      </c>
      <c r="H1070" s="31">
        <v>0</v>
      </c>
      <c r="I1070" s="61" t="s">
        <v>21</v>
      </c>
    </row>
    <row r="1071" spans="1:9" x14ac:dyDescent="0.25">
      <c r="A1071" s="33" t="s">
        <v>992</v>
      </c>
      <c r="B1071" s="80" t="s">
        <v>961</v>
      </c>
      <c r="C1071" s="79" t="s">
        <v>1529</v>
      </c>
      <c r="D1071" s="18">
        <v>45000</v>
      </c>
      <c r="E1071" s="31">
        <v>686026.39</v>
      </c>
      <c r="F1071" s="20" t="s">
        <v>14</v>
      </c>
      <c r="G1071" s="31">
        <v>0</v>
      </c>
      <c r="H1071" s="31">
        <v>686026.39</v>
      </c>
      <c r="I1071" s="61" t="s">
        <v>15</v>
      </c>
    </row>
    <row r="1072" spans="1:9" x14ac:dyDescent="0.25">
      <c r="A1072" s="33" t="s">
        <v>992</v>
      </c>
      <c r="B1072" s="80" t="s">
        <v>961</v>
      </c>
      <c r="C1072" s="79" t="s">
        <v>1611</v>
      </c>
      <c r="D1072" s="18">
        <v>45017</v>
      </c>
      <c r="E1072" s="31">
        <v>533662.5</v>
      </c>
      <c r="F1072" s="20" t="s">
        <v>14</v>
      </c>
      <c r="G1072" s="31">
        <v>533662.5</v>
      </c>
      <c r="H1072" s="31">
        <v>0</v>
      </c>
      <c r="I1072" s="61" t="s">
        <v>21</v>
      </c>
    </row>
    <row r="1073" spans="1:9" x14ac:dyDescent="0.25">
      <c r="A1073" s="63" t="s">
        <v>445</v>
      </c>
      <c r="B1073" s="80" t="s">
        <v>961</v>
      </c>
      <c r="C1073" s="79" t="s">
        <v>998</v>
      </c>
      <c r="D1073" s="18">
        <v>44893</v>
      </c>
      <c r="E1073" s="31">
        <v>2553636.6</v>
      </c>
      <c r="F1073" s="20" t="s">
        <v>14</v>
      </c>
      <c r="G1073" s="31">
        <v>0</v>
      </c>
      <c r="H1073" s="31">
        <v>2553636.6</v>
      </c>
      <c r="I1073" s="61" t="s">
        <v>15</v>
      </c>
    </row>
    <row r="1074" spans="1:9" x14ac:dyDescent="0.25">
      <c r="A1074" s="63" t="s">
        <v>445</v>
      </c>
      <c r="B1074" s="80" t="s">
        <v>961</v>
      </c>
      <c r="C1074" s="79" t="s">
        <v>1243</v>
      </c>
      <c r="D1074" s="18">
        <v>44985</v>
      </c>
      <c r="E1074" s="31">
        <v>1886760</v>
      </c>
      <c r="F1074" s="20" t="s">
        <v>14</v>
      </c>
      <c r="G1074" s="31">
        <v>1886760</v>
      </c>
      <c r="H1074" s="31">
        <v>0</v>
      </c>
      <c r="I1074" s="61" t="s">
        <v>21</v>
      </c>
    </row>
    <row r="1075" spans="1:9" x14ac:dyDescent="0.25">
      <c r="A1075" s="63" t="s">
        <v>445</v>
      </c>
      <c r="B1075" s="80" t="s">
        <v>961</v>
      </c>
      <c r="C1075" s="79" t="s">
        <v>1530</v>
      </c>
      <c r="D1075" s="18">
        <v>44994</v>
      </c>
      <c r="E1075" s="31">
        <v>697545</v>
      </c>
      <c r="F1075" s="20" t="s">
        <v>14</v>
      </c>
      <c r="G1075" s="31">
        <v>697545</v>
      </c>
      <c r="H1075" s="31">
        <v>0</v>
      </c>
      <c r="I1075" s="61" t="s">
        <v>21</v>
      </c>
    </row>
    <row r="1076" spans="1:9" x14ac:dyDescent="0.25">
      <c r="A1076" s="63" t="s">
        <v>445</v>
      </c>
      <c r="B1076" s="80" t="s">
        <v>961</v>
      </c>
      <c r="C1076" s="79" t="s">
        <v>1689</v>
      </c>
      <c r="D1076" s="18">
        <v>45050</v>
      </c>
      <c r="E1076" s="31">
        <v>835000</v>
      </c>
      <c r="F1076" s="20" t="s">
        <v>14</v>
      </c>
      <c r="G1076" s="31">
        <v>0</v>
      </c>
      <c r="H1076" s="31">
        <v>835000</v>
      </c>
      <c r="I1076" s="61" t="s">
        <v>15</v>
      </c>
    </row>
    <row r="1077" spans="1:9" x14ac:dyDescent="0.25">
      <c r="A1077" s="63" t="s">
        <v>445</v>
      </c>
      <c r="B1077" s="80" t="s">
        <v>961</v>
      </c>
      <c r="C1077" s="79" t="s">
        <v>1690</v>
      </c>
      <c r="D1077" s="18">
        <v>45050</v>
      </c>
      <c r="E1077" s="31">
        <v>870856.25</v>
      </c>
      <c r="F1077" s="20" t="s">
        <v>14</v>
      </c>
      <c r="G1077" s="31">
        <v>0</v>
      </c>
      <c r="H1077" s="31">
        <v>870856.25</v>
      </c>
      <c r="I1077" s="61" t="s">
        <v>15</v>
      </c>
    </row>
    <row r="1078" spans="1:9" x14ac:dyDescent="0.25">
      <c r="A1078" s="63" t="s">
        <v>738</v>
      </c>
      <c r="B1078" s="80" t="s">
        <v>961</v>
      </c>
      <c r="C1078" s="79" t="s">
        <v>999</v>
      </c>
      <c r="D1078" s="18">
        <v>44896</v>
      </c>
      <c r="E1078" s="31">
        <v>1083672.8799999999</v>
      </c>
      <c r="F1078" s="20" t="s">
        <v>14</v>
      </c>
      <c r="G1078" s="31">
        <v>0</v>
      </c>
      <c r="H1078" s="31">
        <v>1083672.8799999999</v>
      </c>
      <c r="I1078" s="61" t="s">
        <v>15</v>
      </c>
    </row>
    <row r="1079" spans="1:9" x14ac:dyDescent="0.25">
      <c r="A1079" s="63" t="s">
        <v>738</v>
      </c>
      <c r="B1079" s="80" t="s">
        <v>961</v>
      </c>
      <c r="C1079" s="79" t="s">
        <v>1244</v>
      </c>
      <c r="D1079" s="18">
        <v>44959</v>
      </c>
      <c r="E1079" s="31">
        <v>2139831.31</v>
      </c>
      <c r="F1079" s="20" t="s">
        <v>14</v>
      </c>
      <c r="G1079" s="31">
        <v>2139831.31</v>
      </c>
      <c r="H1079" s="31">
        <v>0</v>
      </c>
      <c r="I1079" s="61" t="s">
        <v>21</v>
      </c>
    </row>
    <row r="1080" spans="1:9" x14ac:dyDescent="0.25">
      <c r="A1080" s="63" t="s">
        <v>738</v>
      </c>
      <c r="B1080" s="80" t="s">
        <v>961</v>
      </c>
      <c r="C1080" s="79" t="s">
        <v>1245</v>
      </c>
      <c r="D1080" s="18">
        <v>44980</v>
      </c>
      <c r="E1080" s="31">
        <v>446758.24</v>
      </c>
      <c r="F1080" s="20" t="s">
        <v>14</v>
      </c>
      <c r="G1080" s="31">
        <v>446758.24</v>
      </c>
      <c r="H1080" s="31">
        <v>0</v>
      </c>
      <c r="I1080" s="61" t="s">
        <v>21</v>
      </c>
    </row>
    <row r="1081" spans="1:9" x14ac:dyDescent="0.25">
      <c r="A1081" s="63" t="s">
        <v>738</v>
      </c>
      <c r="B1081" s="80" t="s">
        <v>961</v>
      </c>
      <c r="C1081" s="79" t="s">
        <v>1710</v>
      </c>
      <c r="D1081" s="18">
        <v>45061</v>
      </c>
      <c r="E1081" s="31">
        <v>1820884.24</v>
      </c>
      <c r="F1081" s="20" t="s">
        <v>14</v>
      </c>
      <c r="G1081" s="31">
        <v>0</v>
      </c>
      <c r="H1081" s="31">
        <v>1820884.24</v>
      </c>
      <c r="I1081" s="61" t="s">
        <v>15</v>
      </c>
    </row>
    <row r="1082" spans="1:9" x14ac:dyDescent="0.25">
      <c r="A1082" s="63" t="s">
        <v>738</v>
      </c>
      <c r="B1082" s="80" t="s">
        <v>961</v>
      </c>
      <c r="C1082" s="79" t="s">
        <v>1711</v>
      </c>
      <c r="D1082" s="18">
        <v>45061</v>
      </c>
      <c r="E1082" s="31">
        <v>2374697.19</v>
      </c>
      <c r="F1082" s="20" t="s">
        <v>14</v>
      </c>
      <c r="G1082" s="31">
        <v>0</v>
      </c>
      <c r="H1082" s="31">
        <v>2374697.19</v>
      </c>
      <c r="I1082" s="61" t="s">
        <v>15</v>
      </c>
    </row>
    <row r="1083" spans="1:9" x14ac:dyDescent="0.25">
      <c r="A1083" s="63" t="s">
        <v>738</v>
      </c>
      <c r="B1083" s="80" t="s">
        <v>961</v>
      </c>
      <c r="C1083" s="79" t="s">
        <v>1712</v>
      </c>
      <c r="D1083" s="18">
        <v>45061</v>
      </c>
      <c r="E1083" s="31">
        <v>2676719.35</v>
      </c>
      <c r="F1083" s="20" t="s">
        <v>14</v>
      </c>
      <c r="G1083" s="31">
        <v>0</v>
      </c>
      <c r="H1083" s="31">
        <v>2676719.35</v>
      </c>
      <c r="I1083" s="61" t="s">
        <v>15</v>
      </c>
    </row>
    <row r="1084" spans="1:9" x14ac:dyDescent="0.25">
      <c r="A1084" s="33" t="s">
        <v>157</v>
      </c>
      <c r="B1084" s="80" t="s">
        <v>961</v>
      </c>
      <c r="C1084" s="79" t="s">
        <v>1532</v>
      </c>
      <c r="D1084" s="18">
        <v>44994</v>
      </c>
      <c r="E1084" s="31">
        <v>1117840.9099999999</v>
      </c>
      <c r="F1084" s="20" t="s">
        <v>14</v>
      </c>
      <c r="G1084" s="31">
        <v>1117840.9099999999</v>
      </c>
      <c r="H1084" s="31">
        <v>0</v>
      </c>
      <c r="I1084" s="61" t="s">
        <v>21</v>
      </c>
    </row>
    <row r="1085" spans="1:9" x14ac:dyDescent="0.25">
      <c r="A1085" s="33" t="s">
        <v>157</v>
      </c>
      <c r="B1085" s="80" t="s">
        <v>961</v>
      </c>
      <c r="C1085" s="79" t="s">
        <v>1531</v>
      </c>
      <c r="D1085" s="18">
        <v>44998</v>
      </c>
      <c r="E1085" s="31">
        <v>2993907.98</v>
      </c>
      <c r="F1085" s="20" t="s">
        <v>14</v>
      </c>
      <c r="G1085" s="31">
        <v>0</v>
      </c>
      <c r="H1085" s="31">
        <v>2993907.98</v>
      </c>
      <c r="I1085" s="61" t="s">
        <v>15</v>
      </c>
    </row>
    <row r="1086" spans="1:9" x14ac:dyDescent="0.25">
      <c r="A1086" s="33" t="s">
        <v>157</v>
      </c>
      <c r="B1086" s="80" t="s">
        <v>961</v>
      </c>
      <c r="C1086" s="79" t="s">
        <v>1002</v>
      </c>
      <c r="D1086" s="18">
        <v>44874</v>
      </c>
      <c r="E1086" s="31">
        <v>3154201.27</v>
      </c>
      <c r="F1086" s="20" t="s">
        <v>14</v>
      </c>
      <c r="G1086" s="31">
        <v>3154201.27</v>
      </c>
      <c r="H1086" s="31">
        <v>0</v>
      </c>
      <c r="I1086" s="61" t="s">
        <v>21</v>
      </c>
    </row>
    <row r="1087" spans="1:9" x14ac:dyDescent="0.25">
      <c r="A1087" s="33" t="s">
        <v>157</v>
      </c>
      <c r="B1087" s="80" t="s">
        <v>961</v>
      </c>
      <c r="C1087" s="79" t="s">
        <v>1533</v>
      </c>
      <c r="D1087" s="18">
        <v>44999</v>
      </c>
      <c r="E1087" s="31">
        <v>325080</v>
      </c>
      <c r="F1087" s="20" t="s">
        <v>14</v>
      </c>
      <c r="G1087" s="31">
        <v>325080</v>
      </c>
      <c r="H1087" s="31">
        <v>0</v>
      </c>
      <c r="I1087" s="61" t="s">
        <v>21</v>
      </c>
    </row>
    <row r="1088" spans="1:9" x14ac:dyDescent="0.25">
      <c r="A1088" s="33" t="s">
        <v>157</v>
      </c>
      <c r="B1088" s="80" t="s">
        <v>961</v>
      </c>
      <c r="C1088" s="79" t="s">
        <v>1534</v>
      </c>
      <c r="D1088" s="18">
        <v>44999</v>
      </c>
      <c r="E1088" s="31">
        <v>772376.03</v>
      </c>
      <c r="F1088" s="20" t="s">
        <v>14</v>
      </c>
      <c r="G1088" s="31">
        <v>772376.03</v>
      </c>
      <c r="H1088" s="31">
        <v>0</v>
      </c>
      <c r="I1088" s="61" t="s">
        <v>21</v>
      </c>
    </row>
    <row r="1089" spans="1:9" x14ac:dyDescent="0.25">
      <c r="A1089" s="33" t="s">
        <v>157</v>
      </c>
      <c r="B1089" s="80" t="s">
        <v>961</v>
      </c>
      <c r="C1089" s="79" t="s">
        <v>1535</v>
      </c>
      <c r="D1089" s="18">
        <v>44999</v>
      </c>
      <c r="E1089" s="31">
        <v>695707.5</v>
      </c>
      <c r="F1089" s="20" t="s">
        <v>14</v>
      </c>
      <c r="G1089" s="31">
        <v>695707.5</v>
      </c>
      <c r="H1089" s="31">
        <v>0</v>
      </c>
      <c r="I1089" s="61" t="s">
        <v>21</v>
      </c>
    </row>
    <row r="1090" spans="1:9" x14ac:dyDescent="0.25">
      <c r="A1090" s="33" t="s">
        <v>157</v>
      </c>
      <c r="B1090" s="80" t="s">
        <v>961</v>
      </c>
      <c r="C1090" s="79" t="s">
        <v>1536</v>
      </c>
      <c r="D1090" s="18">
        <v>44999</v>
      </c>
      <c r="E1090" s="31">
        <v>1233955.99</v>
      </c>
      <c r="F1090" s="20" t="s">
        <v>14</v>
      </c>
      <c r="G1090" s="31">
        <v>1233955.99</v>
      </c>
      <c r="H1090" s="31">
        <v>0</v>
      </c>
      <c r="I1090" s="61" t="s">
        <v>21</v>
      </c>
    </row>
    <row r="1091" spans="1:9" x14ac:dyDescent="0.25">
      <c r="A1091" s="33" t="s">
        <v>157</v>
      </c>
      <c r="B1091" s="80" t="s">
        <v>961</v>
      </c>
      <c r="C1091" s="79" t="s">
        <v>1537</v>
      </c>
      <c r="D1091" s="18">
        <v>44999</v>
      </c>
      <c r="E1091" s="31">
        <v>305614.09999999998</v>
      </c>
      <c r="F1091" s="20" t="s">
        <v>14</v>
      </c>
      <c r="G1091" s="31">
        <v>305614.09999999998</v>
      </c>
      <c r="H1091" s="31">
        <v>0</v>
      </c>
      <c r="I1091" s="61" t="s">
        <v>21</v>
      </c>
    </row>
    <row r="1092" spans="1:9" x14ac:dyDescent="0.25">
      <c r="A1092" s="33" t="s">
        <v>157</v>
      </c>
      <c r="B1092" s="80" t="s">
        <v>961</v>
      </c>
      <c r="C1092" s="79" t="s">
        <v>1601</v>
      </c>
      <c r="D1092" s="18">
        <v>45017</v>
      </c>
      <c r="E1092" s="31">
        <v>1058141</v>
      </c>
      <c r="F1092" s="20" t="s">
        <v>14</v>
      </c>
      <c r="G1092" s="31">
        <v>1058141</v>
      </c>
      <c r="H1092" s="31">
        <v>0</v>
      </c>
      <c r="I1092" s="61" t="s">
        <v>21</v>
      </c>
    </row>
    <row r="1093" spans="1:9" x14ac:dyDescent="0.25">
      <c r="A1093" s="33" t="s">
        <v>157</v>
      </c>
      <c r="B1093" s="80" t="s">
        <v>961</v>
      </c>
      <c r="C1093" s="79" t="s">
        <v>1538</v>
      </c>
      <c r="D1093" s="18">
        <v>44999</v>
      </c>
      <c r="E1093" s="31">
        <v>1511833.5</v>
      </c>
      <c r="F1093" s="20" t="s">
        <v>14</v>
      </c>
      <c r="G1093" s="31">
        <v>1511833.5</v>
      </c>
      <c r="H1093" s="31">
        <v>0</v>
      </c>
      <c r="I1093" s="61" t="s">
        <v>21</v>
      </c>
    </row>
    <row r="1094" spans="1:9" x14ac:dyDescent="0.25">
      <c r="A1094" s="33" t="s">
        <v>157</v>
      </c>
      <c r="B1094" s="80" t="s">
        <v>961</v>
      </c>
      <c r="C1094" s="79" t="s">
        <v>1539</v>
      </c>
      <c r="D1094" s="18">
        <v>45000</v>
      </c>
      <c r="E1094" s="31">
        <v>1331306.1000000001</v>
      </c>
      <c r="F1094" s="20" t="s">
        <v>14</v>
      </c>
      <c r="G1094" s="31">
        <v>1331306.1000000001</v>
      </c>
      <c r="H1094" s="31">
        <v>0</v>
      </c>
      <c r="I1094" s="61" t="s">
        <v>21</v>
      </c>
    </row>
    <row r="1095" spans="1:9" x14ac:dyDescent="0.25">
      <c r="A1095" s="33" t="s">
        <v>157</v>
      </c>
      <c r="B1095" s="80" t="s">
        <v>961</v>
      </c>
      <c r="C1095" s="79" t="s">
        <v>1246</v>
      </c>
      <c r="D1095" s="18">
        <v>44970</v>
      </c>
      <c r="E1095" s="31">
        <v>1180892.8600000001</v>
      </c>
      <c r="F1095" s="20" t="s">
        <v>14</v>
      </c>
      <c r="G1095" s="31">
        <v>1180892.8600000001</v>
      </c>
      <c r="H1095" s="31">
        <v>0</v>
      </c>
      <c r="I1095" s="61" t="s">
        <v>21</v>
      </c>
    </row>
    <row r="1096" spans="1:9" x14ac:dyDescent="0.25">
      <c r="A1096" s="33" t="s">
        <v>157</v>
      </c>
      <c r="B1096" s="80" t="s">
        <v>961</v>
      </c>
      <c r="C1096" s="79" t="s">
        <v>1247</v>
      </c>
      <c r="D1096" s="18">
        <v>44980</v>
      </c>
      <c r="E1096" s="31">
        <v>2346157.7999999998</v>
      </c>
      <c r="F1096" s="20" t="s">
        <v>14</v>
      </c>
      <c r="G1096" s="31">
        <v>2346157.7999999998</v>
      </c>
      <c r="H1096" s="31">
        <v>0</v>
      </c>
      <c r="I1096" s="61" t="s">
        <v>21</v>
      </c>
    </row>
    <row r="1097" spans="1:9" x14ac:dyDescent="0.25">
      <c r="A1097" s="33" t="s">
        <v>157</v>
      </c>
      <c r="B1097" s="80" t="s">
        <v>961</v>
      </c>
      <c r="C1097" s="79" t="s">
        <v>1599</v>
      </c>
      <c r="D1097" s="18">
        <v>45036</v>
      </c>
      <c r="E1097" s="31">
        <v>966140.85</v>
      </c>
      <c r="F1097" s="20" t="s">
        <v>14</v>
      </c>
      <c r="G1097" s="31">
        <v>0</v>
      </c>
      <c r="H1097" s="31">
        <v>966140.85</v>
      </c>
      <c r="I1097" s="61" t="s">
        <v>15</v>
      </c>
    </row>
    <row r="1098" spans="1:9" x14ac:dyDescent="0.25">
      <c r="A1098" s="33" t="s">
        <v>157</v>
      </c>
      <c r="B1098" s="80" t="s">
        <v>961</v>
      </c>
      <c r="C1098" s="79" t="s">
        <v>1600</v>
      </c>
      <c r="D1098" s="18">
        <v>45042</v>
      </c>
      <c r="E1098" s="31">
        <v>1899738.03</v>
      </c>
      <c r="F1098" s="20" t="s">
        <v>14</v>
      </c>
      <c r="G1098" s="31">
        <v>1899738.03</v>
      </c>
      <c r="H1098" s="31">
        <v>0</v>
      </c>
      <c r="I1098" s="61" t="s">
        <v>21</v>
      </c>
    </row>
    <row r="1099" spans="1:9" x14ac:dyDescent="0.25">
      <c r="A1099" s="33" t="s">
        <v>157</v>
      </c>
      <c r="B1099" s="80" t="s">
        <v>961</v>
      </c>
      <c r="C1099" s="79" t="s">
        <v>1701</v>
      </c>
      <c r="D1099" s="18">
        <v>45061</v>
      </c>
      <c r="E1099" s="31">
        <v>4857271.54</v>
      </c>
      <c r="F1099" s="20" t="s">
        <v>14</v>
      </c>
      <c r="G1099" s="31">
        <v>0</v>
      </c>
      <c r="H1099" s="31">
        <v>4857271.54</v>
      </c>
      <c r="I1099" s="61" t="s">
        <v>15</v>
      </c>
    </row>
    <row r="1100" spans="1:9" x14ac:dyDescent="0.25">
      <c r="A1100" s="33" t="s">
        <v>157</v>
      </c>
      <c r="B1100" s="80" t="s">
        <v>961</v>
      </c>
      <c r="C1100" s="79" t="s">
        <v>1702</v>
      </c>
      <c r="D1100" s="18">
        <v>45061</v>
      </c>
      <c r="E1100" s="31">
        <v>773080</v>
      </c>
      <c r="F1100" s="20" t="s">
        <v>14</v>
      </c>
      <c r="G1100" s="31">
        <v>0</v>
      </c>
      <c r="H1100" s="31">
        <v>773080</v>
      </c>
      <c r="I1100" s="61" t="s">
        <v>15</v>
      </c>
    </row>
    <row r="1101" spans="1:9" x14ac:dyDescent="0.25">
      <c r="A1101" s="33" t="s">
        <v>157</v>
      </c>
      <c r="B1101" s="80" t="s">
        <v>961</v>
      </c>
      <c r="C1101" s="79" t="s">
        <v>1703</v>
      </c>
      <c r="D1101" s="18">
        <v>45061</v>
      </c>
      <c r="E1101" s="31">
        <v>4686867.37</v>
      </c>
      <c r="F1101" s="20" t="s">
        <v>14</v>
      </c>
      <c r="G1101" s="31">
        <v>0</v>
      </c>
      <c r="H1101" s="31">
        <v>4686867.37</v>
      </c>
      <c r="I1101" s="61" t="s">
        <v>15</v>
      </c>
    </row>
    <row r="1102" spans="1:9" x14ac:dyDescent="0.25">
      <c r="A1102" s="33" t="s">
        <v>157</v>
      </c>
      <c r="B1102" s="80" t="s">
        <v>961</v>
      </c>
      <c r="C1102" s="79" t="s">
        <v>1704</v>
      </c>
      <c r="D1102" s="18">
        <v>45061</v>
      </c>
      <c r="E1102" s="31">
        <v>2752897.4</v>
      </c>
      <c r="F1102" s="20" t="s">
        <v>14</v>
      </c>
      <c r="G1102" s="31">
        <v>0</v>
      </c>
      <c r="H1102" s="31">
        <v>2752897.4</v>
      </c>
      <c r="I1102" s="61" t="s">
        <v>15</v>
      </c>
    </row>
    <row r="1103" spans="1:9" x14ac:dyDescent="0.25">
      <c r="A1103" s="33" t="s">
        <v>157</v>
      </c>
      <c r="B1103" s="80" t="s">
        <v>961</v>
      </c>
      <c r="C1103" s="79" t="s">
        <v>1705</v>
      </c>
      <c r="D1103" s="18">
        <v>45061</v>
      </c>
      <c r="E1103" s="31">
        <v>990852.5</v>
      </c>
      <c r="F1103" s="20" t="s">
        <v>14</v>
      </c>
      <c r="G1103" s="31">
        <v>0</v>
      </c>
      <c r="H1103" s="31">
        <v>990852.5</v>
      </c>
      <c r="I1103" s="61" t="s">
        <v>15</v>
      </c>
    </row>
    <row r="1104" spans="1:9" x14ac:dyDescent="0.25">
      <c r="A1104" s="33" t="s">
        <v>157</v>
      </c>
      <c r="B1104" s="80" t="s">
        <v>961</v>
      </c>
      <c r="C1104" s="79" t="s">
        <v>1706</v>
      </c>
      <c r="D1104" s="18">
        <v>45061</v>
      </c>
      <c r="E1104" s="31">
        <v>3480866.4</v>
      </c>
      <c r="F1104" s="20" t="s">
        <v>14</v>
      </c>
      <c r="G1104" s="31">
        <v>0</v>
      </c>
      <c r="H1104" s="31">
        <v>3480866.4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1707</v>
      </c>
      <c r="D1105" s="18">
        <v>45061</v>
      </c>
      <c r="E1105" s="31">
        <v>2406492</v>
      </c>
      <c r="F1105" s="20" t="s">
        <v>14</v>
      </c>
      <c r="G1105" s="31">
        <v>0</v>
      </c>
      <c r="H1105" s="31">
        <v>2406492</v>
      </c>
      <c r="I1105" s="61" t="s">
        <v>15</v>
      </c>
    </row>
    <row r="1106" spans="1:9" x14ac:dyDescent="0.25">
      <c r="A1106" s="33" t="s">
        <v>157</v>
      </c>
      <c r="B1106" s="80" t="s">
        <v>961</v>
      </c>
      <c r="C1106" s="79" t="s">
        <v>1708</v>
      </c>
      <c r="D1106" s="18">
        <v>45061</v>
      </c>
      <c r="E1106" s="31">
        <v>1837902</v>
      </c>
      <c r="F1106" s="20" t="s">
        <v>14</v>
      </c>
      <c r="G1106" s="31">
        <v>0</v>
      </c>
      <c r="H1106" s="31">
        <v>1837902</v>
      </c>
      <c r="I1106" s="61" t="s">
        <v>15</v>
      </c>
    </row>
    <row r="1107" spans="1:9" x14ac:dyDescent="0.25">
      <c r="A1107" s="33" t="s">
        <v>1549</v>
      </c>
      <c r="B1107" s="80" t="s">
        <v>961</v>
      </c>
      <c r="C1107" s="79" t="s">
        <v>1550</v>
      </c>
      <c r="D1107" s="18">
        <v>45016</v>
      </c>
      <c r="E1107" s="31">
        <v>703427.38</v>
      </c>
      <c r="F1107" s="20" t="s">
        <v>14</v>
      </c>
      <c r="G1107" s="31">
        <v>703427.38</v>
      </c>
      <c r="H1107" s="31">
        <v>0</v>
      </c>
      <c r="I1107" s="61" t="s">
        <v>21</v>
      </c>
    </row>
    <row r="1108" spans="1:9" x14ac:dyDescent="0.25">
      <c r="A1108" s="33" t="s">
        <v>1549</v>
      </c>
      <c r="B1108" s="80" t="s">
        <v>961</v>
      </c>
      <c r="C1108" s="79" t="s">
        <v>1551</v>
      </c>
      <c r="D1108" s="18">
        <v>45016</v>
      </c>
      <c r="E1108" s="31">
        <v>758868.88</v>
      </c>
      <c r="F1108" s="20" t="s">
        <v>14</v>
      </c>
      <c r="G1108" s="31">
        <v>758868.88</v>
      </c>
      <c r="H1108" s="31">
        <v>0</v>
      </c>
      <c r="I1108" s="61" t="s">
        <v>21</v>
      </c>
    </row>
    <row r="1109" spans="1:9" x14ac:dyDescent="0.25">
      <c r="A1109" s="33" t="s">
        <v>1013</v>
      </c>
      <c r="B1109" s="80" t="s">
        <v>961</v>
      </c>
      <c r="C1109" s="79" t="s">
        <v>1511</v>
      </c>
      <c r="D1109" s="18">
        <v>44999</v>
      </c>
      <c r="E1109" s="31">
        <v>448317</v>
      </c>
      <c r="F1109" s="20" t="s">
        <v>14</v>
      </c>
      <c r="G1109" s="31">
        <v>448317</v>
      </c>
      <c r="H1109" s="31">
        <v>0</v>
      </c>
      <c r="I1109" s="61" t="s">
        <v>21</v>
      </c>
    </row>
    <row r="1110" spans="1:9" x14ac:dyDescent="0.25">
      <c r="A1110" s="33" t="s">
        <v>1013</v>
      </c>
      <c r="B1110" s="80" t="s">
        <v>961</v>
      </c>
      <c r="C1110" s="79" t="s">
        <v>1019</v>
      </c>
      <c r="D1110" s="18">
        <v>44893</v>
      </c>
      <c r="E1110" s="31">
        <v>237500</v>
      </c>
      <c r="F1110" s="20" t="s">
        <v>14</v>
      </c>
      <c r="G1110" s="31">
        <v>0</v>
      </c>
      <c r="H1110" s="31">
        <v>237500</v>
      </c>
      <c r="I1110" s="61" t="s">
        <v>15</v>
      </c>
    </row>
    <row r="1111" spans="1:9" x14ac:dyDescent="0.25">
      <c r="A1111" s="33" t="s">
        <v>1013</v>
      </c>
      <c r="B1111" s="80" t="s">
        <v>961</v>
      </c>
      <c r="C1111" s="79" t="s">
        <v>1020</v>
      </c>
      <c r="D1111" s="18">
        <v>44893</v>
      </c>
      <c r="E1111" s="31">
        <v>1100880</v>
      </c>
      <c r="F1111" s="20" t="s">
        <v>14</v>
      </c>
      <c r="G1111" s="31">
        <v>0</v>
      </c>
      <c r="H1111" s="31">
        <v>1100880</v>
      </c>
      <c r="I1111" s="61" t="s">
        <v>15</v>
      </c>
    </row>
    <row r="1112" spans="1:9" x14ac:dyDescent="0.25">
      <c r="A1112" s="33" t="s">
        <v>1013</v>
      </c>
      <c r="B1112" s="80" t="s">
        <v>961</v>
      </c>
      <c r="C1112" s="79" t="s">
        <v>1248</v>
      </c>
      <c r="D1112" s="18">
        <v>44959</v>
      </c>
      <c r="E1112" s="31">
        <v>1206068</v>
      </c>
      <c r="F1112" s="20" t="s">
        <v>14</v>
      </c>
      <c r="G1112" s="31">
        <v>1206068</v>
      </c>
      <c r="H1112" s="31">
        <v>0</v>
      </c>
      <c r="I1112" s="61" t="s">
        <v>21</v>
      </c>
    </row>
    <row r="1113" spans="1:9" x14ac:dyDescent="0.25">
      <c r="A1113" s="33" t="s">
        <v>1013</v>
      </c>
      <c r="B1113" s="80" t="s">
        <v>961</v>
      </c>
      <c r="C1113" s="79" t="s">
        <v>1249</v>
      </c>
      <c r="D1113" s="18">
        <v>44959</v>
      </c>
      <c r="E1113" s="31">
        <v>386672</v>
      </c>
      <c r="F1113" s="20" t="s">
        <v>14</v>
      </c>
      <c r="G1113" s="31">
        <v>386672</v>
      </c>
      <c r="H1113" s="31">
        <v>0</v>
      </c>
      <c r="I1113" s="61" t="s">
        <v>21</v>
      </c>
    </row>
    <row r="1114" spans="1:9" x14ac:dyDescent="0.25">
      <c r="A1114" s="33" t="s">
        <v>1013</v>
      </c>
      <c r="B1114" s="80" t="s">
        <v>961</v>
      </c>
      <c r="C1114" s="79" t="s">
        <v>1250</v>
      </c>
      <c r="D1114" s="18">
        <v>44970</v>
      </c>
      <c r="E1114" s="31">
        <v>269655.86</v>
      </c>
      <c r="F1114" s="20" t="s">
        <v>14</v>
      </c>
      <c r="G1114" s="31">
        <v>269655.86</v>
      </c>
      <c r="H1114" s="31">
        <v>0</v>
      </c>
      <c r="I1114" s="61" t="s">
        <v>21</v>
      </c>
    </row>
    <row r="1115" spans="1:9" x14ac:dyDescent="0.25">
      <c r="A1115" s="33" t="s">
        <v>1013</v>
      </c>
      <c r="B1115" s="80" t="s">
        <v>961</v>
      </c>
      <c r="C1115" s="79" t="s">
        <v>1251</v>
      </c>
      <c r="D1115" s="18">
        <v>44970</v>
      </c>
      <c r="E1115" s="31">
        <v>154505.57</v>
      </c>
      <c r="F1115" s="20" t="s">
        <v>14</v>
      </c>
      <c r="G1115" s="31">
        <v>154505.57</v>
      </c>
      <c r="H1115" s="31">
        <v>0</v>
      </c>
      <c r="I1115" s="61" t="s">
        <v>21</v>
      </c>
    </row>
    <row r="1116" spans="1:9" x14ac:dyDescent="0.25">
      <c r="A1116" s="33" t="s">
        <v>1013</v>
      </c>
      <c r="B1116" s="80" t="s">
        <v>961</v>
      </c>
      <c r="C1116" s="79" t="s">
        <v>1579</v>
      </c>
      <c r="D1116" s="18">
        <v>45041</v>
      </c>
      <c r="E1116" s="31">
        <v>567450</v>
      </c>
      <c r="F1116" s="20" t="s">
        <v>14</v>
      </c>
      <c r="G1116" s="31">
        <v>567450</v>
      </c>
      <c r="H1116" s="31">
        <v>0</v>
      </c>
      <c r="I1116" s="61" t="s">
        <v>21</v>
      </c>
    </row>
    <row r="1117" spans="1:9" x14ac:dyDescent="0.25">
      <c r="A1117" s="33" t="s">
        <v>1013</v>
      </c>
      <c r="B1117" s="80" t="s">
        <v>961</v>
      </c>
      <c r="C1117" s="79" t="s">
        <v>1580</v>
      </c>
      <c r="D1117" s="18">
        <v>45041</v>
      </c>
      <c r="E1117" s="31">
        <v>1294997.5</v>
      </c>
      <c r="F1117" s="20" t="s">
        <v>14</v>
      </c>
      <c r="G1117" s="31">
        <v>1294997.5</v>
      </c>
      <c r="H1117" s="31">
        <v>0</v>
      </c>
      <c r="I1117" s="61" t="s">
        <v>21</v>
      </c>
    </row>
    <row r="1118" spans="1:9" x14ac:dyDescent="0.25">
      <c r="A1118" s="33" t="s">
        <v>1013</v>
      </c>
      <c r="B1118" s="80" t="s">
        <v>961</v>
      </c>
      <c r="C1118" s="79" t="s">
        <v>1581</v>
      </c>
      <c r="D1118" s="18">
        <v>45042</v>
      </c>
      <c r="E1118" s="31">
        <v>1136630</v>
      </c>
      <c r="F1118" s="20" t="s">
        <v>14</v>
      </c>
      <c r="G1118" s="31">
        <v>1136630</v>
      </c>
      <c r="H1118" s="31">
        <v>0</v>
      </c>
      <c r="I1118" s="61" t="s">
        <v>21</v>
      </c>
    </row>
    <row r="1119" spans="1:9" x14ac:dyDescent="0.25">
      <c r="A1119" s="33" t="s">
        <v>1253</v>
      </c>
      <c r="B1119" s="80" t="s">
        <v>961</v>
      </c>
      <c r="C1119" s="79" t="s">
        <v>1252</v>
      </c>
      <c r="D1119" s="18">
        <v>44959</v>
      </c>
      <c r="E1119" s="31">
        <v>939004.87</v>
      </c>
      <c r="F1119" s="20" t="s">
        <v>14</v>
      </c>
      <c r="G1119" s="31">
        <v>939004.87</v>
      </c>
      <c r="H1119" s="31">
        <v>0</v>
      </c>
      <c r="I1119" s="61" t="s">
        <v>21</v>
      </c>
    </row>
    <row r="1120" spans="1:9" x14ac:dyDescent="0.25">
      <c r="A1120" s="33" t="s">
        <v>1253</v>
      </c>
      <c r="B1120" s="80" t="s">
        <v>961</v>
      </c>
      <c r="C1120" s="79" t="s">
        <v>1524</v>
      </c>
      <c r="D1120" s="18">
        <v>44994</v>
      </c>
      <c r="E1120" s="31">
        <v>2965836.08</v>
      </c>
      <c r="F1120" s="20" t="s">
        <v>14</v>
      </c>
      <c r="G1120" s="31">
        <v>2965836.08</v>
      </c>
      <c r="H1120" s="31">
        <v>0</v>
      </c>
      <c r="I1120" s="61" t="s">
        <v>21</v>
      </c>
    </row>
    <row r="1121" spans="1:9" x14ac:dyDescent="0.25">
      <c r="A1121" s="33" t="s">
        <v>1253</v>
      </c>
      <c r="B1121" s="80" t="s">
        <v>961</v>
      </c>
      <c r="C1121" s="79" t="s">
        <v>1687</v>
      </c>
      <c r="D1121" s="18">
        <v>45050</v>
      </c>
      <c r="E1121" s="31">
        <v>1777913.87</v>
      </c>
      <c r="F1121" s="20" t="s">
        <v>14</v>
      </c>
      <c r="G1121" s="31">
        <v>0</v>
      </c>
      <c r="H1121" s="31">
        <v>1177913.8700000001</v>
      </c>
      <c r="I1121" s="61" t="s">
        <v>15</v>
      </c>
    </row>
    <row r="1122" spans="1:9" x14ac:dyDescent="0.25">
      <c r="A1122" s="33" t="s">
        <v>1253</v>
      </c>
      <c r="B1122" s="80" t="s">
        <v>961</v>
      </c>
      <c r="C1122" s="79" t="s">
        <v>1688</v>
      </c>
      <c r="D1122" s="18">
        <v>45061</v>
      </c>
      <c r="E1122" s="31">
        <v>495722.94</v>
      </c>
      <c r="F1122" s="20" t="s">
        <v>14</v>
      </c>
      <c r="G1122" s="31">
        <v>0</v>
      </c>
      <c r="H1122" s="31">
        <v>495722.94</v>
      </c>
      <c r="I1122" s="61" t="s">
        <v>15</v>
      </c>
    </row>
    <row r="1123" spans="1:9" x14ac:dyDescent="0.25">
      <c r="A1123" s="33" t="s">
        <v>486</v>
      </c>
      <c r="B1123" s="80" t="s">
        <v>961</v>
      </c>
      <c r="C1123" s="79" t="s">
        <v>1254</v>
      </c>
      <c r="D1123" s="18">
        <v>44959</v>
      </c>
      <c r="E1123" s="31">
        <v>795294</v>
      </c>
      <c r="F1123" s="20" t="s">
        <v>14</v>
      </c>
      <c r="G1123" s="31">
        <v>795294</v>
      </c>
      <c r="H1123" s="31">
        <v>0</v>
      </c>
      <c r="I1123" s="61" t="s">
        <v>21</v>
      </c>
    </row>
    <row r="1124" spans="1:9" x14ac:dyDescent="0.25">
      <c r="A1124" s="33" t="s">
        <v>1256</v>
      </c>
      <c r="B1124" s="80" t="s">
        <v>961</v>
      </c>
      <c r="C1124" s="79" t="s">
        <v>1621</v>
      </c>
      <c r="D1124" s="18">
        <v>45035</v>
      </c>
      <c r="E1124" s="31">
        <v>669058.82999999996</v>
      </c>
      <c r="F1124" s="20" t="s">
        <v>14</v>
      </c>
      <c r="G1124" s="31">
        <v>669058.82999999996</v>
      </c>
      <c r="H1124" s="31">
        <v>0</v>
      </c>
      <c r="I1124" s="61" t="s">
        <v>21</v>
      </c>
    </row>
    <row r="1125" spans="1:9" x14ac:dyDescent="0.25">
      <c r="A1125" s="33" t="s">
        <v>1256</v>
      </c>
      <c r="B1125" s="80" t="s">
        <v>961</v>
      </c>
      <c r="C1125" s="79" t="s">
        <v>1255</v>
      </c>
      <c r="D1125" s="18">
        <v>44958</v>
      </c>
      <c r="E1125" s="31">
        <v>911796.67</v>
      </c>
      <c r="F1125" s="20" t="s">
        <v>14</v>
      </c>
      <c r="G1125" s="31">
        <v>911796.67</v>
      </c>
      <c r="H1125" s="31">
        <v>0</v>
      </c>
      <c r="I1125" s="61" t="s">
        <v>21</v>
      </c>
    </row>
    <row r="1126" spans="1:9" ht="15.75" x14ac:dyDescent="0.25">
      <c r="A1126" s="41"/>
      <c r="B1126" s="326" t="s">
        <v>1023</v>
      </c>
      <c r="C1126" s="326"/>
      <c r="D1126" s="326"/>
      <c r="E1126" s="253">
        <f>SUM(E1022:E1125)</f>
        <v>136350258.54999995</v>
      </c>
      <c r="F1126" s="253"/>
      <c r="G1126" s="253">
        <f>SUM(G1022:G1125)</f>
        <v>81143624.109999999</v>
      </c>
      <c r="H1126" s="253">
        <f>SUM(H1022:H1125)</f>
        <v>54606634.43999999</v>
      </c>
      <c r="I1126" s="250"/>
    </row>
    <row r="1127" spans="1:9" ht="15.75" x14ac:dyDescent="0.25">
      <c r="A1127" s="95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x14ac:dyDescent="0.25">
      <c r="A1128" s="285"/>
      <c r="B1128" s="95"/>
      <c r="C1128" s="42"/>
      <c r="D1128" s="42"/>
      <c r="E1128" s="49"/>
      <c r="F1128" s="49"/>
      <c r="G1128" s="41"/>
      <c r="H1128" s="41"/>
      <c r="I1128" s="41"/>
    </row>
    <row r="1129" spans="1:9" x14ac:dyDescent="0.25">
      <c r="A1129" s="285"/>
      <c r="B1129" s="318" t="s">
        <v>1024</v>
      </c>
      <c r="C1129" s="318"/>
      <c r="D1129" s="318"/>
      <c r="E1129" s="115">
        <f>SUM(E1126+E978+E899+E843+E663)</f>
        <v>946105057.85999978</v>
      </c>
      <c r="F1129" s="115"/>
      <c r="G1129" s="115">
        <f>SUM(G1126+G978+G899+G843+G663)</f>
        <v>175472146.24000001</v>
      </c>
      <c r="H1129" s="115">
        <f>SUM(H1126+H978+H899+H843+H663)</f>
        <v>770032911.59000003</v>
      </c>
      <c r="I1129" s="115"/>
    </row>
    <row r="1130" spans="1:9" x14ac:dyDescent="0.25">
      <c r="A1130" s="285"/>
      <c r="B1130" s="318"/>
      <c r="C1130" s="318"/>
      <c r="D1130" s="318"/>
      <c r="E1130" s="320">
        <f>H1129</f>
        <v>770032911.59000003</v>
      </c>
      <c r="F1130" s="314"/>
      <c r="G1130" s="314"/>
      <c r="H1130" s="314"/>
      <c r="I1130" s="314"/>
    </row>
    <row r="1131" spans="1:9" ht="15.75" thickBot="1" x14ac:dyDescent="0.3">
      <c r="A1131" s="285"/>
      <c r="B1131" s="318"/>
      <c r="C1131" s="318"/>
      <c r="D1131" s="318"/>
      <c r="E1131" s="321"/>
      <c r="F1131" s="314"/>
      <c r="G1131" s="314"/>
      <c r="H1131" s="314"/>
      <c r="I1131" s="314"/>
    </row>
    <row r="1132" spans="1:9" ht="15.75" thickTop="1" x14ac:dyDescent="0.25">
      <c r="A1132" s="285"/>
      <c r="B1132" s="315"/>
      <c r="C1132" s="315"/>
      <c r="D1132" s="315"/>
      <c r="E1132" s="315"/>
      <c r="F1132" s="315"/>
      <c r="G1132" s="315"/>
      <c r="H1132" s="315"/>
      <c r="I1132" s="315"/>
    </row>
    <row r="1133" spans="1:9" x14ac:dyDescent="0.25">
      <c r="A1133" s="285"/>
      <c r="B1133" s="315"/>
      <c r="C1133" s="315"/>
      <c r="D1133" s="315"/>
      <c r="E1133" s="315"/>
      <c r="F1133" s="315"/>
      <c r="G1133" s="315"/>
      <c r="H1133" s="315"/>
      <c r="I1133" s="315"/>
    </row>
    <row r="1134" spans="1:9" x14ac:dyDescent="0.25">
      <c r="A1134" s="285"/>
      <c r="B1134" s="315"/>
      <c r="C1134" s="315"/>
      <c r="D1134" s="315"/>
      <c r="E1134" s="315"/>
      <c r="F1134" s="315"/>
      <c r="G1134" s="315"/>
      <c r="H1134" s="315"/>
      <c r="I1134" s="315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16" t="s">
        <v>1028</v>
      </c>
      <c r="F1136" s="316"/>
      <c r="G1136" s="316"/>
      <c r="H1136" s="121"/>
      <c r="I1136" s="121"/>
    </row>
    <row r="1137" spans="1:9" ht="16.5" x14ac:dyDescent="0.3">
      <c r="A1137" s="122"/>
      <c r="B1137" s="325"/>
      <c r="C1137" s="325"/>
      <c r="D1137" s="325"/>
      <c r="E1137" s="317"/>
      <c r="F1137" s="317"/>
      <c r="G1137" s="317"/>
      <c r="H1137" s="317"/>
      <c r="I1137" s="317"/>
    </row>
    <row r="1138" spans="1:9" ht="16.5" x14ac:dyDescent="0.3">
      <c r="A1138" s="286"/>
      <c r="B1138" s="294" t="s">
        <v>1029</v>
      </c>
      <c r="C1138" s="294"/>
      <c r="D1138" s="294"/>
      <c r="E1138" s="294"/>
      <c r="F1138" s="120"/>
      <c r="G1138" s="120"/>
      <c r="H1138" s="120"/>
      <c r="I1138" s="120"/>
    </row>
    <row r="1139" spans="1:9" ht="16.5" x14ac:dyDescent="0.3">
      <c r="A1139" s="286"/>
      <c r="B1139" s="288" t="s">
        <v>1030</v>
      </c>
      <c r="C1139" s="288"/>
      <c r="D1139" s="288"/>
      <c r="E1139" s="288"/>
      <c r="F1139" s="120"/>
      <c r="G1139" s="120"/>
      <c r="H1139" s="120"/>
      <c r="I1139" s="120"/>
    </row>
  </sheetData>
  <mergeCells count="16">
    <mergeCell ref="A1128:A1134"/>
    <mergeCell ref="B1129:D1131"/>
    <mergeCell ref="E1130:E1131"/>
    <mergeCell ref="F1130:I1131"/>
    <mergeCell ref="B1132:I1134"/>
    <mergeCell ref="A2:I12"/>
    <mergeCell ref="B663:D663"/>
    <mergeCell ref="B843:D843"/>
    <mergeCell ref="B978:D978"/>
    <mergeCell ref="B1126:D1126"/>
    <mergeCell ref="E1136:G1136"/>
    <mergeCell ref="B1137:D1137"/>
    <mergeCell ref="E1137:I1137"/>
    <mergeCell ref="A1138:A1139"/>
    <mergeCell ref="B1138:E1138"/>
    <mergeCell ref="B1139:E1139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199" workbookViewId="0">
      <selection activeCell="C199" sqref="C199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300" t="s">
        <v>1031</v>
      </c>
      <c r="B6" s="300"/>
      <c r="C6" s="300"/>
      <c r="D6" s="300"/>
      <c r="E6" s="300"/>
      <c r="F6" s="300"/>
      <c r="G6" s="300"/>
      <c r="H6" s="300"/>
      <c r="I6" s="300"/>
    </row>
    <row r="7" spans="1:9" ht="18" x14ac:dyDescent="0.25">
      <c r="A7" s="300" t="s">
        <v>1032</v>
      </c>
      <c r="B7" s="300"/>
      <c r="C7" s="300"/>
      <c r="D7" s="300"/>
      <c r="E7" s="300"/>
      <c r="F7" s="300"/>
      <c r="G7" s="300"/>
      <c r="H7" s="300"/>
      <c r="I7" s="300"/>
    </row>
    <row r="8" spans="1:9" ht="18" x14ac:dyDescent="0.25">
      <c r="A8" s="301" t="s">
        <v>1054</v>
      </c>
      <c r="B8" s="301"/>
      <c r="C8" s="301"/>
      <c r="D8" s="301"/>
      <c r="E8" s="301"/>
      <c r="F8" s="301"/>
      <c r="G8" s="301"/>
      <c r="H8" s="301"/>
      <c r="I8" s="301"/>
    </row>
    <row r="9" spans="1:9" ht="15.75" x14ac:dyDescent="0.25">
      <c r="A9" s="302" t="s">
        <v>1055</v>
      </c>
      <c r="B9" s="302"/>
      <c r="C9" s="302"/>
      <c r="D9" s="302"/>
      <c r="E9" s="302"/>
      <c r="F9" s="302"/>
      <c r="G9" s="302"/>
      <c r="H9" s="302"/>
      <c r="I9" s="302"/>
    </row>
    <row r="10" spans="1:9" ht="18" x14ac:dyDescent="0.25">
      <c r="A10" s="303" t="s">
        <v>1034</v>
      </c>
      <c r="B10" s="303"/>
      <c r="C10" s="303"/>
      <c r="D10" s="303"/>
      <c r="E10" s="303"/>
      <c r="F10" s="303"/>
      <c r="G10" s="303"/>
      <c r="H10" s="303"/>
      <c r="I10" s="303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299" t="s">
        <v>504</v>
      </c>
      <c r="C467" s="299"/>
      <c r="D467" s="299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304" t="s">
        <v>689</v>
      </c>
      <c r="C643" s="304"/>
      <c r="D643" s="304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305" t="s">
        <v>958</v>
      </c>
      <c r="C830" s="305"/>
      <c r="D830" s="305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306" t="s">
        <v>1023</v>
      </c>
      <c r="C929" s="306"/>
      <c r="D929" s="306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294" t="s">
        <v>1026</v>
      </c>
      <c r="F939" s="294"/>
      <c r="G939" s="294"/>
      <c r="H939" s="294"/>
      <c r="I939" s="294"/>
    </row>
    <row r="940" spans="1:9" ht="16.5" x14ac:dyDescent="0.3">
      <c r="A940" s="120" t="s">
        <v>1051</v>
      </c>
      <c r="B940" s="120"/>
      <c r="C940" s="118"/>
      <c r="D940" s="118"/>
      <c r="E940" s="288" t="s">
        <v>1052</v>
      </c>
      <c r="F940" s="288"/>
      <c r="G940" s="288"/>
      <c r="H940" s="288"/>
      <c r="I940" s="288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294" t="s">
        <v>1124</v>
      </c>
      <c r="B943" s="294"/>
      <c r="C943" s="294"/>
      <c r="D943" s="294"/>
      <c r="E943" s="294"/>
      <c r="F943" s="294"/>
      <c r="G943" s="294"/>
      <c r="H943" s="294"/>
      <c r="I943" s="294"/>
    </row>
    <row r="944" spans="1:9" x14ac:dyDescent="0.25">
      <c r="A944" s="286" t="s">
        <v>1125</v>
      </c>
      <c r="B944" s="286"/>
      <c r="C944" s="286"/>
      <c r="D944" s="286"/>
      <c r="E944" s="286"/>
      <c r="F944" s="286"/>
      <c r="G944" s="286"/>
      <c r="H944" s="286"/>
      <c r="I944" s="286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172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95" t="s">
        <v>1031</v>
      </c>
      <c r="B5" s="295"/>
      <c r="C5" s="295"/>
      <c r="D5" s="295"/>
      <c r="E5" s="295"/>
    </row>
    <row r="6" spans="1:5" ht="18" x14ac:dyDescent="0.25">
      <c r="A6" s="295" t="s">
        <v>1032</v>
      </c>
      <c r="B6" s="295"/>
      <c r="C6" s="295"/>
      <c r="D6" s="295"/>
      <c r="E6" s="295"/>
    </row>
    <row r="7" spans="1:5" ht="18" x14ac:dyDescent="0.25">
      <c r="A7" s="296" t="s">
        <v>1033</v>
      </c>
      <c r="B7" s="296"/>
      <c r="C7" s="296"/>
      <c r="D7" s="296"/>
      <c r="E7" s="296"/>
    </row>
    <row r="8" spans="1:5" ht="15.75" x14ac:dyDescent="0.25">
      <c r="A8" s="297">
        <v>44592</v>
      </c>
      <c r="B8" s="298"/>
      <c r="C8" s="298"/>
      <c r="D8" s="298"/>
      <c r="E8" s="298"/>
    </row>
    <row r="9" spans="1:5" ht="18" x14ac:dyDescent="0.25">
      <c r="A9" s="296" t="s">
        <v>1034</v>
      </c>
      <c r="B9" s="296"/>
      <c r="C9" s="296"/>
      <c r="D9" s="296"/>
      <c r="E9" s="29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292" t="s">
        <v>504</v>
      </c>
      <c r="C401" s="292"/>
      <c r="D401" s="292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293" t="s">
        <v>689</v>
      </c>
      <c r="D522" s="293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308" t="s">
        <v>1048</v>
      </c>
      <c r="B600" s="309"/>
      <c r="C600" s="309"/>
      <c r="D600" s="309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294" t="s">
        <v>1026</v>
      </c>
      <c r="E624" s="294"/>
    </row>
    <row r="625" spans="1:5" ht="16.5" x14ac:dyDescent="0.3">
      <c r="A625" s="310" t="s">
        <v>1051</v>
      </c>
      <c r="B625" s="310"/>
      <c r="C625" s="310"/>
      <c r="D625" s="288" t="s">
        <v>1052</v>
      </c>
      <c r="E625" s="288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311" t="s">
        <v>1053</v>
      </c>
      <c r="B628" s="311"/>
      <c r="C628" s="311"/>
      <c r="D628" s="311"/>
      <c r="E628" s="311"/>
    </row>
    <row r="629" spans="1:5" x14ac:dyDescent="0.25">
      <c r="A629" s="307" t="s">
        <v>1030</v>
      </c>
      <c r="B629" s="307"/>
      <c r="C629" s="307"/>
      <c r="D629" s="307"/>
      <c r="E629" s="307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239" workbookViewId="0">
      <selection activeCell="C256" sqref="C256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291" t="s">
        <v>0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s="291"/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291"/>
      <c r="B3" s="291"/>
      <c r="C3" s="291"/>
      <c r="D3" s="291"/>
      <c r="E3" s="291"/>
      <c r="F3" s="291"/>
      <c r="G3" s="291"/>
      <c r="H3" s="291"/>
      <c r="I3" s="291"/>
    </row>
    <row r="4" spans="1:9" x14ac:dyDescent="0.25">
      <c r="A4" s="291"/>
      <c r="B4" s="291"/>
      <c r="C4" s="291"/>
      <c r="D4" s="291"/>
      <c r="E4" s="291"/>
      <c r="F4" s="291"/>
      <c r="G4" s="291"/>
      <c r="H4" s="291"/>
      <c r="I4" s="291"/>
    </row>
    <row r="5" spans="1:9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9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9" x14ac:dyDescent="0.25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5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x14ac:dyDescent="0.25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292" t="s">
        <v>504</v>
      </c>
      <c r="C473" s="292"/>
      <c r="D473" s="292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312" t="s">
        <v>689</v>
      </c>
      <c r="C596" s="312"/>
      <c r="D596" s="312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292" t="s">
        <v>958</v>
      </c>
      <c r="C766" s="292"/>
      <c r="D766" s="292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313" t="s">
        <v>1023</v>
      </c>
      <c r="C836" s="313"/>
      <c r="D836" s="313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285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285"/>
      <c r="B839" s="318" t="s">
        <v>1024</v>
      </c>
      <c r="C839" s="318"/>
      <c r="D839" s="318"/>
      <c r="E839" s="115">
        <f>SUM(E836+E766+E642+E596+E473)</f>
        <v>641479800.77999997</v>
      </c>
      <c r="F839" s="319">
        <f>SUM(G836+G766+G642+G596+G473)</f>
        <v>180425910.61000001</v>
      </c>
      <c r="G839" s="319"/>
      <c r="H839" s="314">
        <f>SUM(H836+H766+H642+H596+H473)</f>
        <v>461053890.57000005</v>
      </c>
      <c r="I839" s="314"/>
    </row>
    <row r="840" spans="1:9" x14ac:dyDescent="0.25">
      <c r="A840" s="285"/>
      <c r="B840" s="318"/>
      <c r="C840" s="318"/>
      <c r="D840" s="318"/>
      <c r="E840" s="320">
        <f>H839</f>
        <v>461053890.57000005</v>
      </c>
      <c r="F840" s="314"/>
      <c r="G840" s="314"/>
      <c r="H840" s="314"/>
      <c r="I840" s="314"/>
    </row>
    <row r="841" spans="1:9" ht="15.75" thickBot="1" x14ac:dyDescent="0.3">
      <c r="A841" s="285"/>
      <c r="B841" s="318"/>
      <c r="C841" s="318"/>
      <c r="D841" s="318"/>
      <c r="E841" s="321"/>
      <c r="F841" s="314"/>
      <c r="G841" s="314"/>
      <c r="H841" s="314"/>
      <c r="I841" s="314"/>
    </row>
    <row r="842" spans="1:9" ht="15.75" thickTop="1" x14ac:dyDescent="0.25">
      <c r="A842" s="285"/>
      <c r="B842" s="315"/>
      <c r="C842" s="315"/>
      <c r="D842" s="315"/>
      <c r="E842" s="315"/>
      <c r="F842" s="315"/>
      <c r="G842" s="315"/>
      <c r="H842" s="315"/>
      <c r="I842" s="315"/>
    </row>
    <row r="843" spans="1:9" x14ac:dyDescent="0.25">
      <c r="A843" s="285"/>
      <c r="B843" s="315"/>
      <c r="C843" s="315"/>
      <c r="D843" s="315"/>
      <c r="E843" s="315"/>
      <c r="F843" s="315"/>
      <c r="G843" s="315"/>
      <c r="H843" s="315"/>
      <c r="I843" s="315"/>
    </row>
    <row r="844" spans="1:9" x14ac:dyDescent="0.25">
      <c r="A844" s="285"/>
      <c r="B844" s="315"/>
      <c r="C844" s="315"/>
      <c r="D844" s="315"/>
      <c r="E844" s="315"/>
      <c r="F844" s="315"/>
      <c r="G844" s="315"/>
      <c r="H844" s="315"/>
      <c r="I844" s="315"/>
    </row>
    <row r="845" spans="1:9" x14ac:dyDescent="0.25">
      <c r="A845" s="285"/>
      <c r="B845" s="315"/>
      <c r="C845" s="315"/>
      <c r="D845" s="315"/>
      <c r="E845" s="315"/>
      <c r="F845" s="315"/>
      <c r="G845" s="315"/>
      <c r="H845" s="315"/>
      <c r="I845" s="315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316" t="s">
        <v>1028</v>
      </c>
      <c r="F847" s="316"/>
      <c r="G847" s="316"/>
      <c r="H847" s="121"/>
      <c r="I847" s="121"/>
    </row>
    <row r="848" spans="1:9" ht="16.5" x14ac:dyDescent="0.3">
      <c r="A848" s="122"/>
      <c r="B848" s="123"/>
      <c r="C848" s="118"/>
      <c r="D848" s="118"/>
      <c r="E848" s="317"/>
      <c r="F848" s="317"/>
      <c r="G848" s="317"/>
      <c r="H848" s="317"/>
      <c r="I848" s="317"/>
    </row>
    <row r="849" spans="1:9" ht="16.5" x14ac:dyDescent="0.3">
      <c r="A849" s="286"/>
      <c r="B849" s="124"/>
      <c r="C849" s="118"/>
      <c r="D849" s="118"/>
      <c r="E849" s="317"/>
      <c r="F849" s="317"/>
      <c r="G849" s="317"/>
      <c r="H849" s="317"/>
      <c r="I849" s="317"/>
    </row>
    <row r="850" spans="1:9" ht="16.5" x14ac:dyDescent="0.3">
      <c r="A850" s="286"/>
      <c r="B850" s="117"/>
      <c r="C850" s="116"/>
      <c r="D850" s="117"/>
      <c r="E850" s="317"/>
      <c r="F850" s="317"/>
      <c r="G850" s="317"/>
      <c r="H850" s="317"/>
      <c r="I850" s="317"/>
    </row>
    <row r="851" spans="1:9" ht="16.5" x14ac:dyDescent="0.3">
      <c r="A851" s="286"/>
      <c r="B851" s="294" t="s">
        <v>1029</v>
      </c>
      <c r="C851" s="288"/>
      <c r="D851" s="288"/>
      <c r="E851" s="288"/>
      <c r="F851" s="120"/>
      <c r="G851" s="120"/>
      <c r="H851" s="120"/>
      <c r="I851" s="120"/>
    </row>
    <row r="852" spans="1:9" ht="16.5" x14ac:dyDescent="0.3">
      <c r="A852" s="286"/>
      <c r="B852" s="288" t="s">
        <v>1030</v>
      </c>
      <c r="C852" s="288"/>
      <c r="D852" s="288"/>
      <c r="E852" s="288"/>
      <c r="F852" s="120"/>
      <c r="G852" s="120"/>
      <c r="H852" s="120"/>
      <c r="I852" s="120"/>
    </row>
    <row r="853" spans="1:9" x14ac:dyDescent="0.25">
      <c r="A853" s="286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286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286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95" t="s">
        <v>1031</v>
      </c>
      <c r="B5" s="295"/>
      <c r="C5" s="295"/>
      <c r="D5" s="295"/>
      <c r="E5" s="295"/>
    </row>
    <row r="6" spans="1:5" ht="18" x14ac:dyDescent="0.25">
      <c r="A6" s="295" t="s">
        <v>1032</v>
      </c>
      <c r="B6" s="295"/>
      <c r="C6" s="295"/>
      <c r="D6" s="295"/>
      <c r="E6" s="295"/>
    </row>
    <row r="7" spans="1:5" ht="18" x14ac:dyDescent="0.25">
      <c r="A7" s="296" t="s">
        <v>1033</v>
      </c>
      <c r="B7" s="296"/>
      <c r="C7" s="296"/>
      <c r="D7" s="296"/>
      <c r="E7" s="296"/>
    </row>
    <row r="8" spans="1:5" ht="15.75" x14ac:dyDescent="0.25">
      <c r="A8" s="297">
        <v>44985</v>
      </c>
      <c r="B8" s="298"/>
      <c r="C8" s="298"/>
      <c r="D8" s="298"/>
      <c r="E8" s="298"/>
    </row>
    <row r="9" spans="1:5" ht="18" x14ac:dyDescent="0.25">
      <c r="A9" s="296" t="s">
        <v>1034</v>
      </c>
      <c r="B9" s="296"/>
      <c r="C9" s="296"/>
      <c r="D9" s="296"/>
      <c r="E9" s="29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22" t="s">
        <v>504</v>
      </c>
      <c r="C586" s="322"/>
      <c r="D586" s="322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23" t="s">
        <v>689</v>
      </c>
      <c r="D786" s="323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23" t="s">
        <v>1048</v>
      </c>
      <c r="B885" s="323"/>
      <c r="C885" s="323"/>
      <c r="D885" s="323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24" t="s">
        <v>1257</v>
      </c>
      <c r="B934" s="324"/>
      <c r="C934" s="324"/>
      <c r="D934" s="294" t="s">
        <v>1026</v>
      </c>
      <c r="E934" s="294"/>
    </row>
    <row r="935" spans="1:5" ht="16.5" x14ac:dyDescent="0.3">
      <c r="A935" s="310" t="s">
        <v>1051</v>
      </c>
      <c r="B935" s="310"/>
      <c r="C935" s="310"/>
      <c r="D935" s="288" t="s">
        <v>1052</v>
      </c>
      <c r="E935" s="288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311" t="s">
        <v>1258</v>
      </c>
      <c r="B938" s="311"/>
      <c r="C938" s="311"/>
      <c r="D938" s="311"/>
      <c r="E938" s="311"/>
    </row>
    <row r="939" spans="1:5" x14ac:dyDescent="0.25">
      <c r="A939" s="307" t="s">
        <v>1030</v>
      </c>
      <c r="B939" s="307"/>
      <c r="C939" s="307"/>
      <c r="D939" s="307"/>
      <c r="E939" s="307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1129" workbookViewId="0">
      <selection activeCell="B1161" sqref="B1161:D1161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91" t="s">
        <v>1259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s="291"/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291"/>
      <c r="B3" s="291"/>
      <c r="C3" s="291"/>
      <c r="D3" s="291"/>
      <c r="E3" s="291"/>
      <c r="F3" s="291"/>
      <c r="G3" s="291"/>
      <c r="H3" s="291"/>
      <c r="I3" s="291"/>
    </row>
    <row r="4" spans="1:9" x14ac:dyDescent="0.25">
      <c r="A4" s="291"/>
      <c r="B4" s="291"/>
      <c r="C4" s="291"/>
      <c r="D4" s="291"/>
      <c r="E4" s="291"/>
      <c r="F4" s="291"/>
      <c r="G4" s="291"/>
      <c r="H4" s="291"/>
      <c r="I4" s="291"/>
    </row>
    <row r="5" spans="1:9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9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9" x14ac:dyDescent="0.25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5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x14ac:dyDescent="0.25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292" t="s">
        <v>504</v>
      </c>
      <c r="C643" s="292"/>
      <c r="D643" s="292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312" t="s">
        <v>689</v>
      </c>
      <c r="C859" s="312"/>
      <c r="D859" s="312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292" t="s">
        <v>958</v>
      </c>
      <c r="C1060" s="292"/>
      <c r="D1060" s="292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313" t="s">
        <v>1023</v>
      </c>
      <c r="C1150" s="313"/>
      <c r="D1150" s="313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285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285"/>
      <c r="B1153" s="318" t="s">
        <v>1024</v>
      </c>
      <c r="C1153" s="318"/>
      <c r="D1153" s="318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285"/>
      <c r="B1154" s="318"/>
      <c r="C1154" s="318"/>
      <c r="D1154" s="318"/>
      <c r="E1154" s="320">
        <f>H1153</f>
        <v>756677121.61999989</v>
      </c>
      <c r="F1154" s="314"/>
      <c r="G1154" s="314"/>
      <c r="H1154" s="314"/>
      <c r="I1154" s="314"/>
    </row>
    <row r="1155" spans="1:9" ht="15.75" thickBot="1" x14ac:dyDescent="0.3">
      <c r="A1155" s="285"/>
      <c r="B1155" s="318"/>
      <c r="C1155" s="318"/>
      <c r="D1155" s="318"/>
      <c r="E1155" s="321"/>
      <c r="F1155" s="314"/>
      <c r="G1155" s="314"/>
      <c r="H1155" s="314"/>
      <c r="I1155" s="314"/>
    </row>
    <row r="1156" spans="1:9" ht="15.75" thickTop="1" x14ac:dyDescent="0.25">
      <c r="A1156" s="285"/>
      <c r="B1156" s="315"/>
      <c r="C1156" s="315"/>
      <c r="D1156" s="315"/>
      <c r="E1156" s="315"/>
      <c r="F1156" s="315"/>
      <c r="G1156" s="315"/>
      <c r="H1156" s="315"/>
      <c r="I1156" s="315"/>
    </row>
    <row r="1157" spans="1:9" x14ac:dyDescent="0.25">
      <c r="A1157" s="285"/>
      <c r="B1157" s="315"/>
      <c r="C1157" s="315"/>
      <c r="D1157" s="315"/>
      <c r="E1157" s="315"/>
      <c r="F1157" s="315"/>
      <c r="G1157" s="315"/>
      <c r="H1157" s="315"/>
      <c r="I1157" s="315"/>
    </row>
    <row r="1158" spans="1:9" x14ac:dyDescent="0.25">
      <c r="A1158" s="285"/>
      <c r="B1158" s="315"/>
      <c r="C1158" s="315"/>
      <c r="D1158" s="315"/>
      <c r="E1158" s="315"/>
      <c r="F1158" s="315"/>
      <c r="G1158" s="315"/>
      <c r="H1158" s="315"/>
      <c r="I1158" s="315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316" t="s">
        <v>1028</v>
      </c>
      <c r="F1160" s="316"/>
      <c r="G1160" s="316"/>
      <c r="H1160" s="121"/>
      <c r="I1160" s="121"/>
    </row>
    <row r="1161" spans="1:9" ht="16.5" x14ac:dyDescent="0.3">
      <c r="A1161" s="122"/>
      <c r="B1161" s="325"/>
      <c r="C1161" s="325"/>
      <c r="D1161" s="325"/>
      <c r="E1161" s="317"/>
      <c r="F1161" s="317"/>
      <c r="G1161" s="317"/>
      <c r="H1161" s="317"/>
      <c r="I1161" s="317"/>
    </row>
    <row r="1162" spans="1:9" ht="16.5" x14ac:dyDescent="0.3">
      <c r="A1162" s="286"/>
      <c r="B1162" s="294" t="s">
        <v>1029</v>
      </c>
      <c r="C1162" s="288"/>
      <c r="D1162" s="288"/>
      <c r="E1162" s="288"/>
      <c r="F1162" s="120"/>
      <c r="G1162" s="120"/>
      <c r="H1162" s="120"/>
      <c r="I1162" s="120"/>
    </row>
    <row r="1163" spans="1:9" ht="16.5" x14ac:dyDescent="0.3">
      <c r="A1163" s="286"/>
      <c r="B1163" s="288" t="s">
        <v>1030</v>
      </c>
      <c r="C1163" s="288"/>
      <c r="D1163" s="288"/>
      <c r="E1163" s="288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95" t="s">
        <v>1031</v>
      </c>
      <c r="B5" s="295"/>
      <c r="C5" s="295"/>
      <c r="D5" s="295"/>
      <c r="E5" s="295"/>
    </row>
    <row r="6" spans="1:5" ht="18" x14ac:dyDescent="0.25">
      <c r="A6" s="295" t="s">
        <v>1032</v>
      </c>
      <c r="B6" s="295"/>
      <c r="C6" s="295"/>
      <c r="D6" s="295"/>
      <c r="E6" s="295"/>
    </row>
    <row r="7" spans="1:5" ht="18" x14ac:dyDescent="0.25">
      <c r="A7" s="296" t="s">
        <v>1033</v>
      </c>
      <c r="B7" s="296"/>
      <c r="C7" s="296"/>
      <c r="D7" s="296"/>
      <c r="E7" s="296"/>
    </row>
    <row r="8" spans="1:5" ht="15.75" x14ac:dyDescent="0.25">
      <c r="A8" s="297">
        <v>45016</v>
      </c>
      <c r="B8" s="298"/>
      <c r="C8" s="298"/>
      <c r="D8" s="298"/>
      <c r="E8" s="298"/>
    </row>
    <row r="9" spans="1:5" ht="18" x14ac:dyDescent="0.25">
      <c r="A9" s="296" t="s">
        <v>1034</v>
      </c>
      <c r="B9" s="296"/>
      <c r="C9" s="296"/>
      <c r="D9" s="296"/>
      <c r="E9" s="29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22" t="s">
        <v>504</v>
      </c>
      <c r="C599" s="322"/>
      <c r="D599" s="322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23" t="s">
        <v>689</v>
      </c>
      <c r="D779" s="323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294" t="s">
        <v>1026</v>
      </c>
      <c r="E939" s="294"/>
    </row>
    <row r="940" spans="1:5" ht="16.5" x14ac:dyDescent="0.3">
      <c r="A940" s="255" t="s">
        <v>1051</v>
      </c>
      <c r="D940" s="288" t="s">
        <v>1052</v>
      </c>
      <c r="E940" s="288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topLeftCell="A185" zoomScaleNormal="100" workbookViewId="0">
      <selection activeCell="A12"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91" t="s">
        <v>1442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s="291"/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291"/>
      <c r="B3" s="291"/>
      <c r="C3" s="291"/>
      <c r="D3" s="291"/>
      <c r="E3" s="291"/>
      <c r="F3" s="291"/>
      <c r="G3" s="291"/>
      <c r="H3" s="291"/>
      <c r="I3" s="291"/>
    </row>
    <row r="4" spans="1:9" x14ac:dyDescent="0.25">
      <c r="A4" s="291"/>
      <c r="B4" s="291"/>
      <c r="C4" s="291"/>
      <c r="D4" s="291"/>
      <c r="E4" s="291"/>
      <c r="F4" s="291"/>
      <c r="G4" s="291"/>
      <c r="H4" s="291"/>
      <c r="I4" s="291"/>
    </row>
    <row r="5" spans="1:9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9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9" x14ac:dyDescent="0.25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5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x14ac:dyDescent="0.25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312" t="s">
        <v>504</v>
      </c>
      <c r="C640" s="312"/>
      <c r="D640" s="327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312" t="s">
        <v>689</v>
      </c>
      <c r="C862" s="312"/>
      <c r="D862" s="312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312" t="s">
        <v>958</v>
      </c>
      <c r="C986" s="312"/>
      <c r="D986" s="312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26" t="s">
        <v>1023</v>
      </c>
      <c r="C1085" s="326"/>
      <c r="D1085" s="326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285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285"/>
      <c r="B1088" s="318" t="s">
        <v>1024</v>
      </c>
      <c r="C1088" s="318"/>
      <c r="D1088" s="318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285"/>
      <c r="B1089" s="318"/>
      <c r="C1089" s="318"/>
      <c r="D1089" s="318"/>
      <c r="E1089" s="320">
        <f>H1088</f>
        <v>817148384.16000009</v>
      </c>
      <c r="F1089" s="314"/>
      <c r="G1089" s="314"/>
      <c r="H1089" s="314"/>
      <c r="I1089" s="314"/>
    </row>
    <row r="1090" spans="1:9" ht="15.75" customHeight="1" thickBot="1" x14ac:dyDescent="0.3">
      <c r="A1090" s="285"/>
      <c r="B1090" s="318"/>
      <c r="C1090" s="318"/>
      <c r="D1090" s="318"/>
      <c r="E1090" s="321"/>
      <c r="F1090" s="314"/>
      <c r="G1090" s="314"/>
      <c r="H1090" s="314"/>
      <c r="I1090" s="314"/>
    </row>
    <row r="1091" spans="1:9" ht="15.75" thickTop="1" x14ac:dyDescent="0.25">
      <c r="A1091" s="285"/>
      <c r="B1091" s="315"/>
      <c r="C1091" s="315"/>
      <c r="D1091" s="315"/>
      <c r="E1091" s="315"/>
      <c r="F1091" s="315"/>
      <c r="G1091" s="315"/>
      <c r="H1091" s="315"/>
      <c r="I1091" s="315"/>
    </row>
    <row r="1092" spans="1:9" x14ac:dyDescent="0.25">
      <c r="A1092" s="285"/>
      <c r="B1092" s="315"/>
      <c r="C1092" s="315"/>
      <c r="D1092" s="315"/>
      <c r="E1092" s="315"/>
      <c r="F1092" s="315"/>
      <c r="G1092" s="315"/>
      <c r="H1092" s="315"/>
      <c r="I1092" s="315"/>
    </row>
    <row r="1093" spans="1:9" x14ac:dyDescent="0.25">
      <c r="A1093" s="285"/>
      <c r="B1093" s="315"/>
      <c r="C1093" s="315"/>
      <c r="D1093" s="315"/>
      <c r="E1093" s="315"/>
      <c r="F1093" s="315"/>
      <c r="G1093" s="315"/>
      <c r="H1093" s="315"/>
      <c r="I1093" s="315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316" t="s">
        <v>1028</v>
      </c>
      <c r="F1095" s="316"/>
      <c r="G1095" s="316"/>
      <c r="H1095" s="121"/>
      <c r="I1095" s="121"/>
    </row>
    <row r="1096" spans="1:9" ht="16.5" x14ac:dyDescent="0.3">
      <c r="A1096" s="122"/>
      <c r="B1096" s="325"/>
      <c r="C1096" s="325"/>
      <c r="D1096" s="325"/>
      <c r="E1096" s="317"/>
      <c r="F1096" s="317"/>
      <c r="G1096" s="317"/>
      <c r="H1096" s="317"/>
      <c r="I1096" s="317"/>
    </row>
    <row r="1097" spans="1:9" ht="16.5" x14ac:dyDescent="0.3">
      <c r="A1097" s="286"/>
      <c r="B1097" s="294" t="s">
        <v>1029</v>
      </c>
      <c r="C1097" s="294"/>
      <c r="D1097" s="294"/>
      <c r="E1097" s="294"/>
      <c r="F1097" s="120"/>
      <c r="G1097" s="120"/>
      <c r="H1097" s="120"/>
      <c r="I1097" s="120"/>
    </row>
    <row r="1098" spans="1:9" ht="16.5" x14ac:dyDescent="0.3">
      <c r="A1098" s="286"/>
      <c r="B1098" s="288" t="s">
        <v>1030</v>
      </c>
      <c r="C1098" s="288"/>
      <c r="D1098" s="288"/>
      <c r="E1098" s="288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B1096:D1096"/>
    <mergeCell ref="E1096:I1096"/>
    <mergeCell ref="A1097:A1098"/>
    <mergeCell ref="B1097:E1097"/>
    <mergeCell ref="B1098:E1098"/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F0-1D00-4D97-AF17-FBF2BC1A982A}">
  <dimension ref="A1:E976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95" t="s">
        <v>1031</v>
      </c>
      <c r="B5" s="295"/>
      <c r="C5" s="295"/>
      <c r="D5" s="295"/>
      <c r="E5" s="295"/>
    </row>
    <row r="6" spans="1:5" ht="18" x14ac:dyDescent="0.25">
      <c r="A6" s="295" t="s">
        <v>1032</v>
      </c>
      <c r="B6" s="295"/>
      <c r="C6" s="295"/>
      <c r="D6" s="295"/>
      <c r="E6" s="295"/>
    </row>
    <row r="7" spans="1:5" ht="18" x14ac:dyDescent="0.25">
      <c r="A7" s="296" t="s">
        <v>1033</v>
      </c>
      <c r="B7" s="296"/>
      <c r="C7" s="296"/>
      <c r="D7" s="296"/>
      <c r="E7" s="296"/>
    </row>
    <row r="8" spans="1:5" ht="15.75" x14ac:dyDescent="0.25">
      <c r="A8" s="297">
        <v>45046</v>
      </c>
      <c r="B8" s="298"/>
      <c r="C8" s="298"/>
      <c r="D8" s="298"/>
      <c r="E8" s="298"/>
    </row>
    <row r="9" spans="1:5" ht="18" x14ac:dyDescent="0.25">
      <c r="A9" s="296" t="s">
        <v>1034</v>
      </c>
      <c r="B9" s="296"/>
      <c r="C9" s="296"/>
      <c r="D9" s="296"/>
      <c r="E9" s="29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1593</v>
      </c>
      <c r="B28" s="18">
        <v>45041</v>
      </c>
      <c r="C28" s="15" t="s">
        <v>709</v>
      </c>
      <c r="D28" s="16" t="s">
        <v>12</v>
      </c>
      <c r="E28" s="21">
        <v>2246057.7200000002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1594</v>
      </c>
      <c r="B30" s="18">
        <v>45027</v>
      </c>
      <c r="C30" s="15" t="s">
        <v>42</v>
      </c>
      <c r="D30" s="16" t="s">
        <v>12</v>
      </c>
      <c r="E30" s="21">
        <v>209158.3</v>
      </c>
    </row>
    <row r="31" spans="1:5" x14ac:dyDescent="0.25">
      <c r="A31" s="17" t="s">
        <v>45</v>
      </c>
      <c r="B31" s="18">
        <v>43813</v>
      </c>
      <c r="C31" s="15" t="s">
        <v>44</v>
      </c>
      <c r="D31" s="16" t="s">
        <v>12</v>
      </c>
      <c r="E31" s="23">
        <v>11150</v>
      </c>
    </row>
    <row r="32" spans="1:5" x14ac:dyDescent="0.25">
      <c r="A32" s="17" t="s">
        <v>46</v>
      </c>
      <c r="B32" s="18">
        <v>43813</v>
      </c>
      <c r="C32" s="15" t="s">
        <v>44</v>
      </c>
      <c r="D32" s="16" t="s">
        <v>12</v>
      </c>
      <c r="E32" s="23">
        <v>12291.67</v>
      </c>
    </row>
    <row r="33" spans="1:5" x14ac:dyDescent="0.25">
      <c r="A33" s="17" t="s">
        <v>47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48</v>
      </c>
      <c r="B34" s="18">
        <v>43813</v>
      </c>
      <c r="C34" s="15" t="s">
        <v>44</v>
      </c>
      <c r="D34" s="16" t="s">
        <v>12</v>
      </c>
      <c r="E34" s="23">
        <v>11150</v>
      </c>
    </row>
    <row r="35" spans="1:5" x14ac:dyDescent="0.25">
      <c r="A35" s="17" t="s">
        <v>49</v>
      </c>
      <c r="B35" s="18">
        <v>43813</v>
      </c>
      <c r="C35" s="15" t="s">
        <v>44</v>
      </c>
      <c r="D35" s="16" t="s">
        <v>12</v>
      </c>
      <c r="E35" s="23">
        <v>24583.33</v>
      </c>
    </row>
    <row r="36" spans="1:5" x14ac:dyDescent="0.25">
      <c r="A36" s="17" t="s">
        <v>1616</v>
      </c>
      <c r="B36" s="18">
        <v>45017</v>
      </c>
      <c r="C36" s="15" t="s">
        <v>44</v>
      </c>
      <c r="D36" s="16" t="s">
        <v>12</v>
      </c>
      <c r="E36" s="21">
        <v>16000</v>
      </c>
    </row>
    <row r="37" spans="1:5" x14ac:dyDescent="0.25">
      <c r="A37" s="17" t="s">
        <v>1617</v>
      </c>
      <c r="B37" s="18">
        <v>45017</v>
      </c>
      <c r="C37" s="15" t="s">
        <v>44</v>
      </c>
      <c r="D37" s="16" t="s">
        <v>12</v>
      </c>
      <c r="E37" s="21">
        <v>95200</v>
      </c>
    </row>
    <row r="38" spans="1:5" x14ac:dyDescent="0.25">
      <c r="A38" s="17" t="s">
        <v>51</v>
      </c>
      <c r="B38" s="24">
        <v>43983</v>
      </c>
      <c r="C38" s="15" t="s">
        <v>50</v>
      </c>
      <c r="D38" s="16" t="s">
        <v>12</v>
      </c>
      <c r="E38" s="23">
        <v>9439.58</v>
      </c>
    </row>
    <row r="39" spans="1:5" x14ac:dyDescent="0.25">
      <c r="A39" s="17" t="s">
        <v>52</v>
      </c>
      <c r="B39" s="24">
        <v>43983</v>
      </c>
      <c r="C39" s="15" t="s">
        <v>50</v>
      </c>
      <c r="D39" s="16" t="s">
        <v>12</v>
      </c>
      <c r="E39" s="23">
        <v>18200</v>
      </c>
    </row>
    <row r="40" spans="1:5" x14ac:dyDescent="0.25">
      <c r="A40" s="17" t="s">
        <v>53</v>
      </c>
      <c r="B40" s="24">
        <v>43983</v>
      </c>
      <c r="C40" s="15" t="s">
        <v>50</v>
      </c>
      <c r="D40" s="16" t="s">
        <v>12</v>
      </c>
      <c r="E40" s="23">
        <v>12300</v>
      </c>
    </row>
    <row r="41" spans="1:5" x14ac:dyDescent="0.25">
      <c r="A41" s="17" t="s">
        <v>54</v>
      </c>
      <c r="B41" s="24">
        <v>43983</v>
      </c>
      <c r="C41" s="15" t="s">
        <v>50</v>
      </c>
      <c r="D41" s="16" t="s">
        <v>12</v>
      </c>
      <c r="E41" s="23">
        <v>468900</v>
      </c>
    </row>
    <row r="42" spans="1:5" x14ac:dyDescent="0.25">
      <c r="A42" s="17" t="s">
        <v>1260</v>
      </c>
      <c r="B42" s="24">
        <v>44928</v>
      </c>
      <c r="C42" s="15" t="s">
        <v>50</v>
      </c>
      <c r="D42" s="16" t="s">
        <v>12</v>
      </c>
      <c r="E42" s="21">
        <v>269109.98</v>
      </c>
    </row>
    <row r="43" spans="1:5" x14ac:dyDescent="0.25">
      <c r="A43" s="17" t="s">
        <v>1261</v>
      </c>
      <c r="B43" s="24">
        <v>44928</v>
      </c>
      <c r="C43" s="15" t="s">
        <v>50</v>
      </c>
      <c r="D43" s="16" t="s">
        <v>12</v>
      </c>
      <c r="E43" s="21">
        <v>103911.88</v>
      </c>
    </row>
    <row r="44" spans="1:5" x14ac:dyDescent="0.25">
      <c r="A44" s="17" t="s">
        <v>1262</v>
      </c>
      <c r="B44" s="24">
        <v>44928</v>
      </c>
      <c r="C44" s="15" t="s">
        <v>50</v>
      </c>
      <c r="D44" s="16" t="s">
        <v>12</v>
      </c>
      <c r="E44" s="23">
        <v>37758.32</v>
      </c>
    </row>
    <row r="45" spans="1:5" x14ac:dyDescent="0.25">
      <c r="A45" s="17" t="s">
        <v>1263</v>
      </c>
      <c r="B45" s="24">
        <v>44928</v>
      </c>
      <c r="C45" s="15" t="s">
        <v>50</v>
      </c>
      <c r="D45" s="16" t="s">
        <v>12</v>
      </c>
      <c r="E45" s="21">
        <v>62520</v>
      </c>
    </row>
    <row r="46" spans="1:5" x14ac:dyDescent="0.25">
      <c r="A46" s="17" t="s">
        <v>55</v>
      </c>
      <c r="B46" s="24">
        <v>44348</v>
      </c>
      <c r="C46" s="15" t="s">
        <v>50</v>
      </c>
      <c r="D46" s="16" t="s">
        <v>12</v>
      </c>
      <c r="E46" s="23">
        <v>309237.44</v>
      </c>
    </row>
    <row r="47" spans="1:5" x14ac:dyDescent="0.25">
      <c r="A47" s="17" t="s">
        <v>56</v>
      </c>
      <c r="B47" s="24">
        <v>44348</v>
      </c>
      <c r="C47" s="15" t="s">
        <v>50</v>
      </c>
      <c r="D47" s="16" t="s">
        <v>12</v>
      </c>
      <c r="E47" s="23">
        <v>390921.92</v>
      </c>
    </row>
    <row r="48" spans="1:5" x14ac:dyDescent="0.25">
      <c r="A48" s="16" t="s">
        <v>58</v>
      </c>
      <c r="B48" s="18">
        <v>44805</v>
      </c>
      <c r="C48" s="25" t="s">
        <v>57</v>
      </c>
      <c r="D48" s="16" t="s">
        <v>12</v>
      </c>
      <c r="E48" s="26">
        <v>2940283.71</v>
      </c>
    </row>
    <row r="49" spans="1:5" x14ac:dyDescent="0.25">
      <c r="A49" s="17" t="s">
        <v>62</v>
      </c>
      <c r="B49" s="18">
        <v>44348</v>
      </c>
      <c r="C49" s="15" t="s">
        <v>61</v>
      </c>
      <c r="D49" s="16" t="s">
        <v>12</v>
      </c>
      <c r="E49" s="23">
        <v>41080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6" t="s">
        <v>68</v>
      </c>
      <c r="B51" s="18">
        <v>43850</v>
      </c>
      <c r="C51" s="15" t="s">
        <v>67</v>
      </c>
      <c r="D51" s="16" t="s">
        <v>12</v>
      </c>
      <c r="E51" s="23">
        <v>1975134.44</v>
      </c>
    </row>
    <row r="52" spans="1:5" x14ac:dyDescent="0.25">
      <c r="A52" s="16" t="s">
        <v>70</v>
      </c>
      <c r="B52" s="18">
        <v>43850</v>
      </c>
      <c r="C52" s="15" t="s">
        <v>69</v>
      </c>
      <c r="D52" s="16" t="s">
        <v>12</v>
      </c>
      <c r="E52" s="26">
        <v>287227.14</v>
      </c>
    </row>
    <row r="53" spans="1:5" x14ac:dyDescent="0.25">
      <c r="A53" s="16" t="s">
        <v>72</v>
      </c>
      <c r="B53" s="18">
        <v>43617</v>
      </c>
      <c r="C53" s="15" t="s">
        <v>71</v>
      </c>
      <c r="D53" s="16" t="s">
        <v>12</v>
      </c>
      <c r="E53" s="26">
        <v>48035.25</v>
      </c>
    </row>
    <row r="54" spans="1:5" x14ac:dyDescent="0.25">
      <c r="A54" s="16" t="s">
        <v>73</v>
      </c>
      <c r="B54" s="18">
        <v>43903</v>
      </c>
      <c r="C54" s="15" t="s">
        <v>67</v>
      </c>
      <c r="D54" s="16" t="s">
        <v>12</v>
      </c>
      <c r="E54" s="26">
        <v>652219.03</v>
      </c>
    </row>
    <row r="55" spans="1:5" x14ac:dyDescent="0.25">
      <c r="A55" s="16" t="s">
        <v>74</v>
      </c>
      <c r="B55" s="18">
        <v>43983</v>
      </c>
      <c r="C55" s="15" t="s">
        <v>67</v>
      </c>
      <c r="D55" s="16" t="s">
        <v>12</v>
      </c>
      <c r="E55" s="26">
        <v>106742</v>
      </c>
    </row>
    <row r="56" spans="1:5" x14ac:dyDescent="0.25">
      <c r="A56" s="17" t="s">
        <v>75</v>
      </c>
      <c r="B56" s="24">
        <v>44026</v>
      </c>
      <c r="C56" s="15" t="s">
        <v>67</v>
      </c>
      <c r="D56" s="16" t="s">
        <v>12</v>
      </c>
      <c r="E56" s="23">
        <v>107302</v>
      </c>
    </row>
    <row r="57" spans="1:5" x14ac:dyDescent="0.25">
      <c r="A57" s="17" t="s">
        <v>76</v>
      </c>
      <c r="B57" s="24">
        <v>44228</v>
      </c>
      <c r="C57" s="15" t="s">
        <v>67</v>
      </c>
      <c r="D57" s="16" t="s">
        <v>12</v>
      </c>
      <c r="E57" s="23">
        <v>102087</v>
      </c>
    </row>
    <row r="58" spans="1:5" x14ac:dyDescent="0.25">
      <c r="A58" s="17" t="s">
        <v>77</v>
      </c>
      <c r="B58" s="24">
        <v>44384</v>
      </c>
      <c r="C58" s="15" t="s">
        <v>67</v>
      </c>
      <c r="D58" s="16" t="s">
        <v>12</v>
      </c>
      <c r="E58" s="23">
        <v>97775.83</v>
      </c>
    </row>
    <row r="59" spans="1:5" x14ac:dyDescent="0.25">
      <c r="A59" s="17" t="s">
        <v>78</v>
      </c>
      <c r="B59" s="24">
        <v>44399</v>
      </c>
      <c r="C59" s="15" t="s">
        <v>67</v>
      </c>
      <c r="D59" s="16" t="s">
        <v>12</v>
      </c>
      <c r="E59" s="23">
        <v>44426.64</v>
      </c>
    </row>
    <row r="60" spans="1:5" x14ac:dyDescent="0.25">
      <c r="A60" s="17" t="s">
        <v>79</v>
      </c>
      <c r="B60" s="24">
        <v>44399</v>
      </c>
      <c r="C60" s="15" t="s">
        <v>67</v>
      </c>
      <c r="D60" s="16" t="s">
        <v>12</v>
      </c>
      <c r="E60" s="23">
        <v>162320.21</v>
      </c>
    </row>
    <row r="61" spans="1:5" x14ac:dyDescent="0.25">
      <c r="A61" s="27" t="s">
        <v>80</v>
      </c>
      <c r="B61" s="28">
        <v>44501</v>
      </c>
      <c r="C61" s="15" t="s">
        <v>67</v>
      </c>
      <c r="D61" s="16" t="s">
        <v>12</v>
      </c>
      <c r="E61" s="29">
        <v>28192.5</v>
      </c>
    </row>
    <row r="62" spans="1:5" x14ac:dyDescent="0.25">
      <c r="A62" s="27" t="s">
        <v>81</v>
      </c>
      <c r="B62" s="28">
        <v>44512</v>
      </c>
      <c r="C62" s="15" t="s">
        <v>67</v>
      </c>
      <c r="D62" s="16" t="s">
        <v>12</v>
      </c>
      <c r="E62" s="29">
        <v>493857.39</v>
      </c>
    </row>
    <row r="63" spans="1:5" x14ac:dyDescent="0.25">
      <c r="A63" s="27" t="s">
        <v>82</v>
      </c>
      <c r="B63" s="28">
        <v>44524</v>
      </c>
      <c r="C63" s="15" t="s">
        <v>67</v>
      </c>
      <c r="D63" s="16" t="s">
        <v>12</v>
      </c>
      <c r="E63" s="29">
        <v>29908.93</v>
      </c>
    </row>
    <row r="64" spans="1:5" x14ac:dyDescent="0.25">
      <c r="A64" s="27" t="s">
        <v>83</v>
      </c>
      <c r="B64" s="28">
        <v>44524</v>
      </c>
      <c r="C64" s="15" t="s">
        <v>67</v>
      </c>
      <c r="D64" s="16" t="s">
        <v>12</v>
      </c>
      <c r="E64" s="29">
        <v>25512.5</v>
      </c>
    </row>
    <row r="65" spans="1:5" x14ac:dyDescent="0.25">
      <c r="A65" s="27" t="s">
        <v>84</v>
      </c>
      <c r="B65" s="28">
        <v>44524</v>
      </c>
      <c r="C65" s="15" t="s">
        <v>67</v>
      </c>
      <c r="D65" s="16" t="s">
        <v>12</v>
      </c>
      <c r="E65" s="29">
        <v>457500.87</v>
      </c>
    </row>
    <row r="66" spans="1:5" x14ac:dyDescent="0.25">
      <c r="A66" s="27" t="s">
        <v>85</v>
      </c>
      <c r="B66" s="28">
        <v>44524</v>
      </c>
      <c r="C66" s="15" t="s">
        <v>67</v>
      </c>
      <c r="D66" s="16" t="s">
        <v>12</v>
      </c>
      <c r="E66" s="29">
        <v>209672.36</v>
      </c>
    </row>
    <row r="67" spans="1:5" x14ac:dyDescent="0.25">
      <c r="A67" s="27" t="s">
        <v>86</v>
      </c>
      <c r="B67" s="28">
        <v>44562</v>
      </c>
      <c r="C67" s="15" t="s">
        <v>67</v>
      </c>
      <c r="D67" s="16" t="s">
        <v>12</v>
      </c>
      <c r="E67" s="29">
        <v>451526.75</v>
      </c>
    </row>
    <row r="68" spans="1:5" x14ac:dyDescent="0.25">
      <c r="A68" s="27" t="s">
        <v>87</v>
      </c>
      <c r="B68" s="28">
        <v>44562</v>
      </c>
      <c r="C68" s="15" t="s">
        <v>67</v>
      </c>
      <c r="D68" s="16" t="s">
        <v>12</v>
      </c>
      <c r="E68" s="29">
        <v>23762.5</v>
      </c>
    </row>
    <row r="69" spans="1:5" x14ac:dyDescent="0.25">
      <c r="A69" s="27" t="s">
        <v>88</v>
      </c>
      <c r="B69" s="28">
        <v>44562</v>
      </c>
      <c r="C69" s="15" t="s">
        <v>67</v>
      </c>
      <c r="D69" s="16" t="s">
        <v>12</v>
      </c>
      <c r="E69" s="29">
        <v>45525</v>
      </c>
    </row>
    <row r="70" spans="1:5" x14ac:dyDescent="0.25">
      <c r="A70" s="27" t="s">
        <v>89</v>
      </c>
      <c r="B70" s="28">
        <v>44562</v>
      </c>
      <c r="C70" s="15" t="s">
        <v>67</v>
      </c>
      <c r="D70" s="16" t="s">
        <v>12</v>
      </c>
      <c r="E70" s="29">
        <v>239599.5</v>
      </c>
    </row>
    <row r="71" spans="1:5" x14ac:dyDescent="0.25">
      <c r="A71" s="27" t="s">
        <v>90</v>
      </c>
      <c r="B71" s="28">
        <v>44562</v>
      </c>
      <c r="C71" s="15" t="s">
        <v>67</v>
      </c>
      <c r="D71" s="16" t="s">
        <v>12</v>
      </c>
      <c r="E71" s="29">
        <v>33862.5</v>
      </c>
    </row>
    <row r="72" spans="1:5" x14ac:dyDescent="0.25">
      <c r="A72" s="27" t="s">
        <v>91</v>
      </c>
      <c r="B72" s="28">
        <v>44562</v>
      </c>
      <c r="C72" s="15" t="s">
        <v>67</v>
      </c>
      <c r="D72" s="16" t="s">
        <v>12</v>
      </c>
      <c r="E72" s="29">
        <v>22762.5</v>
      </c>
    </row>
    <row r="73" spans="1:5" x14ac:dyDescent="0.25">
      <c r="A73" s="27" t="s">
        <v>92</v>
      </c>
      <c r="B73" s="28">
        <v>44562</v>
      </c>
      <c r="C73" s="15" t="s">
        <v>67</v>
      </c>
      <c r="D73" s="16" t="s">
        <v>12</v>
      </c>
      <c r="E73" s="29">
        <v>190400</v>
      </c>
    </row>
    <row r="74" spans="1:5" x14ac:dyDescent="0.25">
      <c r="A74" s="27" t="s">
        <v>93</v>
      </c>
      <c r="B74" s="28">
        <v>44562</v>
      </c>
      <c r="C74" s="15" t="s">
        <v>67</v>
      </c>
      <c r="D74" s="16" t="s">
        <v>12</v>
      </c>
      <c r="E74" s="29">
        <v>235200</v>
      </c>
    </row>
    <row r="75" spans="1:5" x14ac:dyDescent="0.25">
      <c r="A75" s="27" t="s">
        <v>94</v>
      </c>
      <c r="B75" s="28">
        <v>44562</v>
      </c>
      <c r="C75" s="15" t="s">
        <v>67</v>
      </c>
      <c r="D75" s="16" t="s">
        <v>12</v>
      </c>
      <c r="E75" s="29">
        <v>302400</v>
      </c>
    </row>
    <row r="76" spans="1:5" x14ac:dyDescent="0.25">
      <c r="A76" s="27" t="s">
        <v>95</v>
      </c>
      <c r="B76" s="28">
        <v>44562</v>
      </c>
      <c r="C76" s="15" t="s">
        <v>67</v>
      </c>
      <c r="D76" s="16" t="s">
        <v>12</v>
      </c>
      <c r="E76" s="29">
        <v>163328</v>
      </c>
    </row>
    <row r="77" spans="1:5" x14ac:dyDescent="0.25">
      <c r="A77" s="27" t="s">
        <v>96</v>
      </c>
      <c r="B77" s="28">
        <v>44562</v>
      </c>
      <c r="C77" s="15" t="s">
        <v>67</v>
      </c>
      <c r="D77" s="16" t="s">
        <v>12</v>
      </c>
      <c r="E77" s="29">
        <v>367488</v>
      </c>
    </row>
    <row r="78" spans="1:5" x14ac:dyDescent="0.25">
      <c r="A78" s="27" t="s">
        <v>97</v>
      </c>
      <c r="B78" s="28">
        <v>44562</v>
      </c>
      <c r="C78" s="15" t="s">
        <v>67</v>
      </c>
      <c r="D78" s="16" t="s">
        <v>12</v>
      </c>
      <c r="E78" s="29">
        <v>352176</v>
      </c>
    </row>
    <row r="79" spans="1:5" x14ac:dyDescent="0.25">
      <c r="A79" s="27" t="s">
        <v>98</v>
      </c>
      <c r="B79" s="28">
        <v>44682</v>
      </c>
      <c r="C79" s="15" t="s">
        <v>67</v>
      </c>
      <c r="D79" s="16" t="s">
        <v>12</v>
      </c>
      <c r="E79" s="29">
        <v>159839.76</v>
      </c>
    </row>
    <row r="80" spans="1:5" x14ac:dyDescent="0.25">
      <c r="A80" s="27" t="s">
        <v>99</v>
      </c>
      <c r="B80" s="28">
        <v>44682</v>
      </c>
      <c r="C80" s="15" t="s">
        <v>67</v>
      </c>
      <c r="D80" s="16" t="s">
        <v>12</v>
      </c>
      <c r="E80" s="29">
        <v>37182.080000000002</v>
      </c>
    </row>
    <row r="81" spans="1:5" x14ac:dyDescent="0.25">
      <c r="A81" s="27" t="s">
        <v>100</v>
      </c>
      <c r="B81" s="28">
        <v>44682</v>
      </c>
      <c r="C81" s="15" t="s">
        <v>67</v>
      </c>
      <c r="D81" s="16" t="s">
        <v>12</v>
      </c>
      <c r="E81" s="29">
        <v>535828.31999999995</v>
      </c>
    </row>
    <row r="82" spans="1:5" x14ac:dyDescent="0.25">
      <c r="A82" s="27" t="s">
        <v>101</v>
      </c>
      <c r="B82" s="28">
        <v>44682</v>
      </c>
      <c r="C82" s="15" t="s">
        <v>67</v>
      </c>
      <c r="D82" s="16" t="s">
        <v>12</v>
      </c>
      <c r="E82" s="29">
        <v>28192.5</v>
      </c>
    </row>
    <row r="83" spans="1:5" x14ac:dyDescent="0.25">
      <c r="A83" s="27" t="s">
        <v>102</v>
      </c>
      <c r="B83" s="28">
        <v>44682</v>
      </c>
      <c r="C83" s="15" t="s">
        <v>67</v>
      </c>
      <c r="D83" s="16" t="s">
        <v>12</v>
      </c>
      <c r="E83" s="29">
        <v>45524.5</v>
      </c>
    </row>
    <row r="84" spans="1:5" x14ac:dyDescent="0.25">
      <c r="A84" s="27" t="s">
        <v>103</v>
      </c>
      <c r="B84" s="28">
        <v>44682</v>
      </c>
      <c r="C84" s="15" t="s">
        <v>67</v>
      </c>
      <c r="D84" s="16" t="s">
        <v>12</v>
      </c>
      <c r="E84" s="29">
        <v>28866.07</v>
      </c>
    </row>
    <row r="85" spans="1:5" x14ac:dyDescent="0.25">
      <c r="A85" s="27" t="s">
        <v>104</v>
      </c>
      <c r="B85" s="28">
        <v>44682</v>
      </c>
      <c r="C85" s="15" t="s">
        <v>67</v>
      </c>
      <c r="D85" s="16" t="s">
        <v>12</v>
      </c>
      <c r="E85" s="29">
        <v>328620.5</v>
      </c>
    </row>
    <row r="86" spans="1:5" x14ac:dyDescent="0.25">
      <c r="A86" s="27" t="s">
        <v>105</v>
      </c>
      <c r="B86" s="28">
        <v>44682</v>
      </c>
      <c r="C86" s="15" t="s">
        <v>67</v>
      </c>
      <c r="D86" s="16" t="s">
        <v>12</v>
      </c>
      <c r="E86" s="29">
        <v>218584</v>
      </c>
    </row>
    <row r="87" spans="1:5" x14ac:dyDescent="0.25">
      <c r="A87" s="27" t="s">
        <v>106</v>
      </c>
      <c r="B87" s="28">
        <v>44682</v>
      </c>
      <c r="C87" s="15" t="s">
        <v>67</v>
      </c>
      <c r="D87" s="16" t="s">
        <v>12</v>
      </c>
      <c r="E87" s="29">
        <v>23262.5</v>
      </c>
    </row>
    <row r="88" spans="1:5" x14ac:dyDescent="0.25">
      <c r="A88" s="27" t="s">
        <v>107</v>
      </c>
      <c r="B88" s="28">
        <v>44682</v>
      </c>
      <c r="C88" s="15" t="s">
        <v>67</v>
      </c>
      <c r="D88" s="16" t="s">
        <v>12</v>
      </c>
      <c r="E88" s="29">
        <v>33862.5</v>
      </c>
    </row>
    <row r="89" spans="1:5" x14ac:dyDescent="0.25">
      <c r="A89" s="27" t="s">
        <v>108</v>
      </c>
      <c r="B89" s="28">
        <v>44682</v>
      </c>
      <c r="C89" s="15" t="s">
        <v>67</v>
      </c>
      <c r="D89" s="16" t="s">
        <v>12</v>
      </c>
      <c r="E89" s="29">
        <v>9466.67</v>
      </c>
    </row>
    <row r="90" spans="1:5" x14ac:dyDescent="0.25">
      <c r="A90" s="27" t="s">
        <v>109</v>
      </c>
      <c r="B90" s="28">
        <v>44743</v>
      </c>
      <c r="C90" s="15" t="s">
        <v>67</v>
      </c>
      <c r="D90" s="16" t="s">
        <v>12</v>
      </c>
      <c r="E90" s="29">
        <v>6124.38</v>
      </c>
    </row>
    <row r="91" spans="1:5" x14ac:dyDescent="0.25">
      <c r="A91" s="27" t="s">
        <v>110</v>
      </c>
      <c r="B91" s="28">
        <v>44866</v>
      </c>
      <c r="C91" s="15" t="s">
        <v>67</v>
      </c>
      <c r="D91" s="16" t="s">
        <v>12</v>
      </c>
      <c r="E91" s="29">
        <v>4876</v>
      </c>
    </row>
    <row r="92" spans="1:5" x14ac:dyDescent="0.25">
      <c r="A92" s="27" t="s">
        <v>111</v>
      </c>
      <c r="B92" s="28">
        <v>44894</v>
      </c>
      <c r="C92" s="15" t="s">
        <v>67</v>
      </c>
      <c r="D92" s="16" t="s">
        <v>12</v>
      </c>
      <c r="E92" s="29">
        <v>28866.07</v>
      </c>
    </row>
    <row r="93" spans="1:5" x14ac:dyDescent="0.25">
      <c r="A93" s="27" t="s">
        <v>112</v>
      </c>
      <c r="B93" s="28">
        <v>44894</v>
      </c>
      <c r="C93" s="15" t="s">
        <v>67</v>
      </c>
      <c r="D93" s="16" t="s">
        <v>12</v>
      </c>
      <c r="E93" s="29">
        <v>288849</v>
      </c>
    </row>
    <row r="94" spans="1:5" x14ac:dyDescent="0.25">
      <c r="A94" s="27" t="s">
        <v>113</v>
      </c>
      <c r="B94" s="28">
        <v>44896</v>
      </c>
      <c r="C94" s="15" t="s">
        <v>67</v>
      </c>
      <c r="D94" s="16" t="s">
        <v>12</v>
      </c>
      <c r="E94" s="29">
        <v>261169.2</v>
      </c>
    </row>
    <row r="95" spans="1:5" x14ac:dyDescent="0.25">
      <c r="A95" s="27" t="s">
        <v>1267</v>
      </c>
      <c r="B95" s="28">
        <v>44928</v>
      </c>
      <c r="C95" s="15" t="s">
        <v>67</v>
      </c>
      <c r="D95" s="16" t="s">
        <v>12</v>
      </c>
      <c r="E95" s="29">
        <v>5750441.1299999999</v>
      </c>
    </row>
    <row r="96" spans="1:5" x14ac:dyDescent="0.25">
      <c r="A96" s="27" t="s">
        <v>1268</v>
      </c>
      <c r="B96" s="28">
        <v>44928</v>
      </c>
      <c r="C96" s="15" t="s">
        <v>67</v>
      </c>
      <c r="D96" s="16" t="s">
        <v>12</v>
      </c>
      <c r="E96" s="29">
        <v>1889524.96</v>
      </c>
    </row>
    <row r="97" spans="1:5" x14ac:dyDescent="0.25">
      <c r="A97" s="27" t="s">
        <v>1269</v>
      </c>
      <c r="B97" s="28">
        <v>44928</v>
      </c>
      <c r="C97" s="15" t="s">
        <v>67</v>
      </c>
      <c r="D97" s="16" t="s">
        <v>12</v>
      </c>
      <c r="E97" s="29">
        <v>2314421.54</v>
      </c>
    </row>
    <row r="98" spans="1:5" x14ac:dyDescent="0.25">
      <c r="A98" s="27" t="s">
        <v>1272</v>
      </c>
      <c r="B98" s="28">
        <v>44928</v>
      </c>
      <c r="C98" s="15" t="s">
        <v>67</v>
      </c>
      <c r="D98" s="16" t="s">
        <v>12</v>
      </c>
      <c r="E98" s="29">
        <v>14355</v>
      </c>
    </row>
    <row r="99" spans="1:5" x14ac:dyDescent="0.25">
      <c r="A99" s="27" t="s">
        <v>1274</v>
      </c>
      <c r="B99" s="28">
        <v>44928</v>
      </c>
      <c r="C99" s="15" t="s">
        <v>67</v>
      </c>
      <c r="D99" s="16" t="s">
        <v>12</v>
      </c>
      <c r="E99" s="29">
        <v>28192.5</v>
      </c>
    </row>
    <row r="100" spans="1:5" x14ac:dyDescent="0.25">
      <c r="A100" s="27" t="s">
        <v>1275</v>
      </c>
      <c r="B100" s="28">
        <v>44928</v>
      </c>
      <c r="C100" s="15" t="s">
        <v>67</v>
      </c>
      <c r="D100" s="16" t="s">
        <v>12</v>
      </c>
      <c r="E100" s="29">
        <v>197347.5</v>
      </c>
    </row>
    <row r="101" spans="1:5" x14ac:dyDescent="0.25">
      <c r="A101" s="27" t="s">
        <v>1276</v>
      </c>
      <c r="B101" s="28">
        <v>44928</v>
      </c>
      <c r="C101" s="15" t="s">
        <v>67</v>
      </c>
      <c r="D101" s="16" t="s">
        <v>12</v>
      </c>
      <c r="E101" s="29">
        <v>86117.14</v>
      </c>
    </row>
    <row r="102" spans="1:5" x14ac:dyDescent="0.25">
      <c r="A102" s="27" t="s">
        <v>1278</v>
      </c>
      <c r="B102" s="28">
        <v>44928</v>
      </c>
      <c r="C102" s="15" t="s">
        <v>67</v>
      </c>
      <c r="D102" s="16" t="s">
        <v>12</v>
      </c>
      <c r="E102" s="29">
        <v>3481260</v>
      </c>
    </row>
    <row r="103" spans="1:5" x14ac:dyDescent="0.25">
      <c r="A103" s="27" t="s">
        <v>1279</v>
      </c>
      <c r="B103" s="28">
        <v>44928</v>
      </c>
      <c r="C103" s="15" t="s">
        <v>67</v>
      </c>
      <c r="D103" s="16" t="s">
        <v>12</v>
      </c>
      <c r="E103" s="29">
        <v>4473671.8899999997</v>
      </c>
    </row>
    <row r="104" spans="1:5" x14ac:dyDescent="0.25">
      <c r="A104" s="27" t="s">
        <v>1280</v>
      </c>
      <c r="B104" s="28">
        <v>44928</v>
      </c>
      <c r="C104" s="15" t="s">
        <v>67</v>
      </c>
      <c r="D104" s="16" t="s">
        <v>12</v>
      </c>
      <c r="E104" s="29">
        <v>63126.9</v>
      </c>
    </row>
    <row r="105" spans="1:5" x14ac:dyDescent="0.25">
      <c r="A105" s="27" t="s">
        <v>1281</v>
      </c>
      <c r="B105" s="28">
        <v>44928</v>
      </c>
      <c r="C105" s="15" t="s">
        <v>67</v>
      </c>
      <c r="D105" s="16" t="s">
        <v>12</v>
      </c>
      <c r="E105" s="29">
        <v>56057</v>
      </c>
    </row>
    <row r="106" spans="1:5" x14ac:dyDescent="0.25">
      <c r="A106" s="27" t="s">
        <v>1282</v>
      </c>
      <c r="B106" s="28">
        <v>44928</v>
      </c>
      <c r="C106" s="15" t="s">
        <v>67</v>
      </c>
      <c r="D106" s="16" t="s">
        <v>12</v>
      </c>
      <c r="E106" s="29">
        <v>22883</v>
      </c>
    </row>
    <row r="107" spans="1:5" x14ac:dyDescent="0.25">
      <c r="A107" s="27" t="s">
        <v>1283</v>
      </c>
      <c r="B107" s="28">
        <v>44928</v>
      </c>
      <c r="C107" s="15" t="s">
        <v>67</v>
      </c>
      <c r="D107" s="16" t="s">
        <v>12</v>
      </c>
      <c r="E107" s="29">
        <v>14355</v>
      </c>
    </row>
    <row r="108" spans="1:5" x14ac:dyDescent="0.25">
      <c r="A108" s="27" t="s">
        <v>1284</v>
      </c>
      <c r="B108" s="28">
        <v>44928</v>
      </c>
      <c r="C108" s="15" t="s">
        <v>67</v>
      </c>
      <c r="D108" s="16" t="s">
        <v>12</v>
      </c>
      <c r="E108" s="29">
        <v>40222</v>
      </c>
    </row>
    <row r="109" spans="1:5" x14ac:dyDescent="0.25">
      <c r="A109" s="27" t="s">
        <v>1285</v>
      </c>
      <c r="B109" s="28">
        <v>44928</v>
      </c>
      <c r="C109" s="15" t="s">
        <v>67</v>
      </c>
      <c r="D109" s="16" t="s">
        <v>12</v>
      </c>
      <c r="E109" s="29">
        <v>48525</v>
      </c>
    </row>
    <row r="110" spans="1:5" x14ac:dyDescent="0.25">
      <c r="A110" s="27" t="s">
        <v>1286</v>
      </c>
      <c r="B110" s="28">
        <v>44928</v>
      </c>
      <c r="C110" s="15" t="s">
        <v>67</v>
      </c>
      <c r="D110" s="16" t="s">
        <v>12</v>
      </c>
      <c r="E110" s="29">
        <v>40222</v>
      </c>
    </row>
    <row r="111" spans="1:5" x14ac:dyDescent="0.25">
      <c r="A111" s="27" t="s">
        <v>1287</v>
      </c>
      <c r="B111" s="28">
        <v>44928</v>
      </c>
      <c r="C111" s="15" t="s">
        <v>67</v>
      </c>
      <c r="D111" s="16" t="s">
        <v>12</v>
      </c>
      <c r="E111" s="29">
        <v>61182.14</v>
      </c>
    </row>
    <row r="112" spans="1:5" x14ac:dyDescent="0.25">
      <c r="A112" s="27" t="s">
        <v>1288</v>
      </c>
      <c r="B112" s="28">
        <v>44928</v>
      </c>
      <c r="C112" s="15" t="s">
        <v>67</v>
      </c>
      <c r="D112" s="16" t="s">
        <v>12</v>
      </c>
      <c r="E112" s="29">
        <v>70416.66</v>
      </c>
    </row>
    <row r="113" spans="1:5" x14ac:dyDescent="0.25">
      <c r="A113" s="27" t="s">
        <v>1289</v>
      </c>
      <c r="B113" s="28">
        <v>44928</v>
      </c>
      <c r="C113" s="15" t="s">
        <v>67</v>
      </c>
      <c r="D113" s="16" t="s">
        <v>12</v>
      </c>
      <c r="E113" s="29">
        <v>35208.33</v>
      </c>
    </row>
    <row r="114" spans="1:5" x14ac:dyDescent="0.25">
      <c r="A114" s="27" t="s">
        <v>1290</v>
      </c>
      <c r="B114" s="28">
        <v>44928</v>
      </c>
      <c r="C114" s="15" t="s">
        <v>67</v>
      </c>
      <c r="D114" s="16" t="s">
        <v>12</v>
      </c>
      <c r="E114" s="29">
        <v>180025</v>
      </c>
    </row>
    <row r="115" spans="1:5" x14ac:dyDescent="0.25">
      <c r="A115" s="27" t="s">
        <v>1291</v>
      </c>
      <c r="B115" s="28">
        <v>44928</v>
      </c>
      <c r="C115" s="15" t="s">
        <v>67</v>
      </c>
      <c r="D115" s="16" t="s">
        <v>12</v>
      </c>
      <c r="E115" s="29">
        <v>131574.79999999999</v>
      </c>
    </row>
    <row r="116" spans="1:5" x14ac:dyDescent="0.25">
      <c r="A116" s="27" t="s">
        <v>1292</v>
      </c>
      <c r="B116" s="28">
        <v>44928</v>
      </c>
      <c r="C116" s="15" t="s">
        <v>67</v>
      </c>
      <c r="D116" s="16" t="s">
        <v>12</v>
      </c>
      <c r="E116" s="29">
        <v>18034.5</v>
      </c>
    </row>
    <row r="117" spans="1:5" x14ac:dyDescent="0.25">
      <c r="A117" s="27" t="s">
        <v>1293</v>
      </c>
      <c r="B117" s="28">
        <v>44928</v>
      </c>
      <c r="C117" s="15" t="s">
        <v>67</v>
      </c>
      <c r="D117" s="16" t="s">
        <v>12</v>
      </c>
      <c r="E117" s="29">
        <v>19090.5</v>
      </c>
    </row>
    <row r="118" spans="1:5" x14ac:dyDescent="0.25">
      <c r="A118" s="27" t="s">
        <v>1294</v>
      </c>
      <c r="B118" s="28">
        <v>44928</v>
      </c>
      <c r="C118" s="15" t="s">
        <v>67</v>
      </c>
      <c r="D118" s="16" t="s">
        <v>12</v>
      </c>
      <c r="E118" s="29">
        <v>502127.12</v>
      </c>
    </row>
    <row r="119" spans="1:5" x14ac:dyDescent="0.25">
      <c r="A119" s="27" t="s">
        <v>1295</v>
      </c>
      <c r="B119" s="28">
        <v>44928</v>
      </c>
      <c r="C119" s="15" t="s">
        <v>67</v>
      </c>
      <c r="D119" s="16" t="s">
        <v>12</v>
      </c>
      <c r="E119" s="29">
        <v>485087.12</v>
      </c>
    </row>
    <row r="120" spans="1:5" x14ac:dyDescent="0.25">
      <c r="A120" s="27" t="s">
        <v>1296</v>
      </c>
      <c r="B120" s="28">
        <v>44928</v>
      </c>
      <c r="C120" s="15" t="s">
        <v>67</v>
      </c>
      <c r="D120" s="16" t="s">
        <v>12</v>
      </c>
      <c r="E120" s="29">
        <v>660321.51</v>
      </c>
    </row>
    <row r="121" spans="1:5" x14ac:dyDescent="0.25">
      <c r="A121" s="27" t="s">
        <v>1297</v>
      </c>
      <c r="B121" s="28">
        <v>44928</v>
      </c>
      <c r="C121" s="15" t="s">
        <v>67</v>
      </c>
      <c r="D121" s="16" t="s">
        <v>12</v>
      </c>
      <c r="E121" s="29">
        <v>475045.64</v>
      </c>
    </row>
    <row r="122" spans="1:5" x14ac:dyDescent="0.25">
      <c r="A122" s="27" t="s">
        <v>1298</v>
      </c>
      <c r="B122" s="28">
        <v>44928</v>
      </c>
      <c r="C122" s="15" t="s">
        <v>67</v>
      </c>
      <c r="D122" s="16" t="s">
        <v>12</v>
      </c>
      <c r="E122" s="29">
        <v>5665319.46</v>
      </c>
    </row>
    <row r="123" spans="1:5" x14ac:dyDescent="0.25">
      <c r="A123" s="27" t="s">
        <v>1299</v>
      </c>
      <c r="B123" s="28">
        <v>44928</v>
      </c>
      <c r="C123" s="15" t="s">
        <v>67</v>
      </c>
      <c r="D123" s="16" t="s">
        <v>12</v>
      </c>
      <c r="E123" s="29">
        <v>24637.5</v>
      </c>
    </row>
    <row r="124" spans="1:5" x14ac:dyDescent="0.25">
      <c r="A124" s="27" t="s">
        <v>1300</v>
      </c>
      <c r="B124" s="28">
        <v>44928</v>
      </c>
      <c r="C124" s="15" t="s">
        <v>67</v>
      </c>
      <c r="D124" s="16" t="s">
        <v>12</v>
      </c>
      <c r="E124" s="29">
        <v>196300</v>
      </c>
    </row>
    <row r="125" spans="1:5" x14ac:dyDescent="0.25">
      <c r="A125" s="27" t="s">
        <v>1301</v>
      </c>
      <c r="B125" s="28">
        <v>44928</v>
      </c>
      <c r="C125" s="15" t="s">
        <v>67</v>
      </c>
      <c r="D125" s="16" t="s">
        <v>12</v>
      </c>
      <c r="E125" s="29">
        <v>29750.47</v>
      </c>
    </row>
    <row r="126" spans="1:5" x14ac:dyDescent="0.25">
      <c r="A126" s="27" t="s">
        <v>1302</v>
      </c>
      <c r="B126" s="28">
        <v>44928</v>
      </c>
      <c r="C126" s="15" t="s">
        <v>67</v>
      </c>
      <c r="D126" s="16" t="s">
        <v>12</v>
      </c>
      <c r="E126" s="29">
        <v>66361.78</v>
      </c>
    </row>
    <row r="127" spans="1:5" x14ac:dyDescent="0.25">
      <c r="A127" s="27" t="s">
        <v>1303</v>
      </c>
      <c r="B127" s="28">
        <v>44928</v>
      </c>
      <c r="C127" s="15" t="s">
        <v>67</v>
      </c>
      <c r="D127" s="16" t="s">
        <v>12</v>
      </c>
      <c r="E127" s="29">
        <v>66361.78</v>
      </c>
    </row>
    <row r="128" spans="1:5" x14ac:dyDescent="0.25">
      <c r="A128" s="27" t="s">
        <v>1304</v>
      </c>
      <c r="B128" s="28">
        <v>44928</v>
      </c>
      <c r="C128" s="15" t="s">
        <v>67</v>
      </c>
      <c r="D128" s="16" t="s">
        <v>12</v>
      </c>
      <c r="E128" s="29">
        <v>23262.5</v>
      </c>
    </row>
    <row r="129" spans="1:5" x14ac:dyDescent="0.25">
      <c r="A129" s="27" t="s">
        <v>1305</v>
      </c>
      <c r="B129" s="28">
        <v>44928</v>
      </c>
      <c r="C129" s="15" t="s">
        <v>67</v>
      </c>
      <c r="D129" s="16" t="s">
        <v>12</v>
      </c>
      <c r="E129" s="29">
        <v>23262.5</v>
      </c>
    </row>
    <row r="130" spans="1:5" x14ac:dyDescent="0.25">
      <c r="A130" s="27" t="s">
        <v>1306</v>
      </c>
      <c r="B130" s="28">
        <v>44928</v>
      </c>
      <c r="C130" s="15" t="s">
        <v>67</v>
      </c>
      <c r="D130" s="16" t="s">
        <v>12</v>
      </c>
      <c r="E130" s="29">
        <v>23262.5</v>
      </c>
    </row>
    <row r="131" spans="1:5" x14ac:dyDescent="0.25">
      <c r="A131" s="27" t="s">
        <v>1307</v>
      </c>
      <c r="B131" s="28">
        <v>44928</v>
      </c>
      <c r="C131" s="15" t="s">
        <v>67</v>
      </c>
      <c r="D131" s="16" t="s">
        <v>12</v>
      </c>
      <c r="E131" s="29">
        <v>33862.5</v>
      </c>
    </row>
    <row r="132" spans="1:5" x14ac:dyDescent="0.25">
      <c r="A132" s="27" t="s">
        <v>1308</v>
      </c>
      <c r="B132" s="28">
        <v>44928</v>
      </c>
      <c r="C132" s="15" t="s">
        <v>67</v>
      </c>
      <c r="D132" s="16" t="s">
        <v>12</v>
      </c>
      <c r="E132" s="29">
        <v>33862.5</v>
      </c>
    </row>
    <row r="133" spans="1:5" x14ac:dyDescent="0.25">
      <c r="A133" s="27" t="s">
        <v>1309</v>
      </c>
      <c r="B133" s="28">
        <v>44928</v>
      </c>
      <c r="C133" s="15" t="s">
        <v>67</v>
      </c>
      <c r="D133" s="16" t="s">
        <v>12</v>
      </c>
      <c r="E133" s="29">
        <v>33862.5</v>
      </c>
    </row>
    <row r="134" spans="1:5" x14ac:dyDescent="0.25">
      <c r="A134" s="27" t="s">
        <v>1310</v>
      </c>
      <c r="B134" s="28">
        <v>44928</v>
      </c>
      <c r="C134" s="15" t="s">
        <v>67</v>
      </c>
      <c r="D134" s="16" t="s">
        <v>12</v>
      </c>
      <c r="E134" s="29">
        <v>163328</v>
      </c>
    </row>
    <row r="135" spans="1:5" x14ac:dyDescent="0.25">
      <c r="A135" s="27" t="s">
        <v>1311</v>
      </c>
      <c r="B135" s="28">
        <v>44928</v>
      </c>
      <c r="C135" s="15" t="s">
        <v>67</v>
      </c>
      <c r="D135" s="16" t="s">
        <v>12</v>
      </c>
      <c r="E135" s="29">
        <v>28192.5</v>
      </c>
    </row>
    <row r="136" spans="1:5" x14ac:dyDescent="0.25">
      <c r="A136" s="27" t="s">
        <v>1312</v>
      </c>
      <c r="B136" s="28">
        <v>44928</v>
      </c>
      <c r="C136" s="15" t="s">
        <v>67</v>
      </c>
      <c r="D136" s="16" t="s">
        <v>12</v>
      </c>
      <c r="E136" s="29">
        <v>525018.39</v>
      </c>
    </row>
    <row r="137" spans="1:5" x14ac:dyDescent="0.25">
      <c r="A137" s="27" t="s">
        <v>1313</v>
      </c>
      <c r="B137" s="28">
        <v>44928</v>
      </c>
      <c r="C137" s="15" t="s">
        <v>67</v>
      </c>
      <c r="D137" s="16" t="s">
        <v>12</v>
      </c>
      <c r="E137" s="29">
        <v>10000</v>
      </c>
    </row>
    <row r="138" spans="1:5" x14ac:dyDescent="0.25">
      <c r="A138" s="27" t="s">
        <v>117</v>
      </c>
      <c r="B138" s="28">
        <v>44901</v>
      </c>
      <c r="C138" s="15" t="s">
        <v>67</v>
      </c>
      <c r="D138" s="16" t="s">
        <v>12</v>
      </c>
      <c r="E138" s="29">
        <v>783097.19</v>
      </c>
    </row>
    <row r="139" spans="1:5" x14ac:dyDescent="0.25">
      <c r="A139" s="27" t="s">
        <v>118</v>
      </c>
      <c r="B139" s="28">
        <v>44901</v>
      </c>
      <c r="C139" s="15" t="s">
        <v>67</v>
      </c>
      <c r="D139" s="16" t="s">
        <v>12</v>
      </c>
      <c r="E139" s="29">
        <v>12952.5</v>
      </c>
    </row>
    <row r="140" spans="1:5" x14ac:dyDescent="0.25">
      <c r="A140" s="27" t="s">
        <v>120</v>
      </c>
      <c r="B140" s="28">
        <v>44901</v>
      </c>
      <c r="C140" s="15" t="s">
        <v>67</v>
      </c>
      <c r="D140" s="16" t="s">
        <v>12</v>
      </c>
      <c r="E140" s="29">
        <v>119410.71</v>
      </c>
    </row>
    <row r="141" spans="1:5" x14ac:dyDescent="0.25">
      <c r="A141" s="27" t="s">
        <v>1512</v>
      </c>
      <c r="B141" s="28">
        <v>44996</v>
      </c>
      <c r="C141" s="15" t="s">
        <v>67</v>
      </c>
      <c r="D141" s="16" t="s">
        <v>12</v>
      </c>
      <c r="E141" s="29">
        <v>383125</v>
      </c>
    </row>
    <row r="142" spans="1:5" x14ac:dyDescent="0.25">
      <c r="A142" s="27" t="s">
        <v>1513</v>
      </c>
      <c r="B142" s="28">
        <v>44996</v>
      </c>
      <c r="C142" s="15" t="s">
        <v>67</v>
      </c>
      <c r="D142" s="16" t="s">
        <v>12</v>
      </c>
      <c r="E142" s="29">
        <v>419100</v>
      </c>
    </row>
    <row r="143" spans="1:5" x14ac:dyDescent="0.25">
      <c r="A143" s="27" t="s">
        <v>1514</v>
      </c>
      <c r="B143" s="28">
        <v>44996</v>
      </c>
      <c r="C143" s="15" t="s">
        <v>67</v>
      </c>
      <c r="D143" s="16" t="s">
        <v>12</v>
      </c>
      <c r="E143" s="29">
        <v>361825</v>
      </c>
    </row>
    <row r="144" spans="1:5" x14ac:dyDescent="0.25">
      <c r="A144" s="27" t="s">
        <v>1515</v>
      </c>
      <c r="B144" s="28">
        <v>44996</v>
      </c>
      <c r="C144" s="15" t="s">
        <v>67</v>
      </c>
      <c r="D144" s="16" t="s">
        <v>12</v>
      </c>
      <c r="E144" s="29">
        <v>379025</v>
      </c>
    </row>
    <row r="145" spans="1:5" x14ac:dyDescent="0.25">
      <c r="A145" s="27" t="s">
        <v>1516</v>
      </c>
      <c r="B145" s="28">
        <v>44996</v>
      </c>
      <c r="C145" s="15" t="s">
        <v>67</v>
      </c>
      <c r="D145" s="16" t="s">
        <v>12</v>
      </c>
      <c r="E145" s="29">
        <v>333750</v>
      </c>
    </row>
    <row r="146" spans="1:5" x14ac:dyDescent="0.25">
      <c r="A146" s="27" t="s">
        <v>1517</v>
      </c>
      <c r="B146" s="28">
        <v>44999</v>
      </c>
      <c r="C146" s="15" t="s">
        <v>67</v>
      </c>
      <c r="D146" s="16" t="s">
        <v>12</v>
      </c>
      <c r="E146" s="29">
        <v>328285.32</v>
      </c>
    </row>
    <row r="147" spans="1:5" x14ac:dyDescent="0.25">
      <c r="A147" s="27" t="s">
        <v>1518</v>
      </c>
      <c r="B147" s="28">
        <v>44999</v>
      </c>
      <c r="C147" s="15" t="s">
        <v>67</v>
      </c>
      <c r="D147" s="16" t="s">
        <v>12</v>
      </c>
      <c r="E147" s="29">
        <v>871889.2</v>
      </c>
    </row>
    <row r="148" spans="1:5" x14ac:dyDescent="0.25">
      <c r="A148" s="27" t="s">
        <v>1519</v>
      </c>
      <c r="B148" s="28">
        <v>44999</v>
      </c>
      <c r="C148" s="15" t="s">
        <v>67</v>
      </c>
      <c r="D148" s="16" t="s">
        <v>12</v>
      </c>
      <c r="E148" s="29">
        <v>1615841.47</v>
      </c>
    </row>
    <row r="149" spans="1:5" x14ac:dyDescent="0.25">
      <c r="A149" s="27" t="s">
        <v>1520</v>
      </c>
      <c r="B149" s="28">
        <v>44999</v>
      </c>
      <c r="C149" s="15" t="s">
        <v>67</v>
      </c>
      <c r="D149" s="16" t="s">
        <v>12</v>
      </c>
      <c r="E149" s="29">
        <v>5123662.51</v>
      </c>
    </row>
    <row r="150" spans="1:5" x14ac:dyDescent="0.25">
      <c r="A150" s="27" t="s">
        <v>1521</v>
      </c>
      <c r="B150" s="28">
        <v>44999</v>
      </c>
      <c r="C150" s="15" t="s">
        <v>67</v>
      </c>
      <c r="D150" s="16" t="s">
        <v>12</v>
      </c>
      <c r="E150" s="29">
        <v>196729.51</v>
      </c>
    </row>
    <row r="151" spans="1:5" x14ac:dyDescent="0.25">
      <c r="A151" s="27" t="s">
        <v>1522</v>
      </c>
      <c r="B151" s="28">
        <v>44999</v>
      </c>
      <c r="C151" s="15" t="s">
        <v>67</v>
      </c>
      <c r="D151" s="16" t="s">
        <v>12</v>
      </c>
      <c r="E151" s="29">
        <v>586420.5</v>
      </c>
    </row>
    <row r="152" spans="1:5" x14ac:dyDescent="0.25">
      <c r="A152" s="27" t="s">
        <v>1523</v>
      </c>
      <c r="B152" s="28">
        <v>45000</v>
      </c>
      <c r="C152" s="15" t="s">
        <v>67</v>
      </c>
      <c r="D152" s="16" t="s">
        <v>12</v>
      </c>
      <c r="E152" s="29">
        <v>5709613.8200000003</v>
      </c>
    </row>
    <row r="153" spans="1:5" x14ac:dyDescent="0.25">
      <c r="A153" s="27" t="s">
        <v>1584</v>
      </c>
      <c r="B153" s="28">
        <v>45017</v>
      </c>
      <c r="C153" s="15" t="s">
        <v>67</v>
      </c>
      <c r="D153" s="16" t="s">
        <v>12</v>
      </c>
      <c r="E153" s="29">
        <v>482652.76</v>
      </c>
    </row>
    <row r="154" spans="1:5" x14ac:dyDescent="0.25">
      <c r="A154" s="27" t="s">
        <v>1318</v>
      </c>
      <c r="B154" s="28">
        <v>44928</v>
      </c>
      <c r="C154" s="15" t="s">
        <v>1317</v>
      </c>
      <c r="D154" s="16" t="s">
        <v>12</v>
      </c>
      <c r="E154" s="29">
        <v>18393.75</v>
      </c>
    </row>
    <row r="155" spans="1:5" x14ac:dyDescent="0.25">
      <c r="A155" s="27" t="s">
        <v>1318</v>
      </c>
      <c r="B155" s="28">
        <v>44928</v>
      </c>
      <c r="C155" s="15" t="s">
        <v>1317</v>
      </c>
      <c r="D155" s="16" t="s">
        <v>12</v>
      </c>
      <c r="E155" s="29">
        <v>15750</v>
      </c>
    </row>
    <row r="156" spans="1:5" x14ac:dyDescent="0.25">
      <c r="A156" s="27" t="s">
        <v>1318</v>
      </c>
      <c r="B156" s="28">
        <v>44928</v>
      </c>
      <c r="C156" s="15" t="s">
        <v>1317</v>
      </c>
      <c r="D156" s="16" t="s">
        <v>12</v>
      </c>
      <c r="E156" s="29">
        <v>104300</v>
      </c>
    </row>
    <row r="157" spans="1:5" x14ac:dyDescent="0.25">
      <c r="A157" s="17" t="s">
        <v>20</v>
      </c>
      <c r="B157" s="24">
        <v>43774</v>
      </c>
      <c r="C157" s="15" t="s">
        <v>123</v>
      </c>
      <c r="D157" s="16" t="s">
        <v>12</v>
      </c>
      <c r="E157" s="23">
        <v>2383800</v>
      </c>
    </row>
    <row r="158" spans="1:5" x14ac:dyDescent="0.25">
      <c r="A158" s="17" t="s">
        <v>124</v>
      </c>
      <c r="B158" s="24">
        <v>43983</v>
      </c>
      <c r="C158" s="15" t="s">
        <v>123</v>
      </c>
      <c r="D158" s="16" t="s">
        <v>12</v>
      </c>
      <c r="E158" s="23">
        <v>153250</v>
      </c>
    </row>
    <row r="159" spans="1:5" x14ac:dyDescent="0.25">
      <c r="A159" s="17" t="s">
        <v>125</v>
      </c>
      <c r="B159" s="24">
        <v>44409</v>
      </c>
      <c r="C159" s="15" t="s">
        <v>123</v>
      </c>
      <c r="D159" s="16" t="s">
        <v>12</v>
      </c>
      <c r="E159" s="23">
        <v>50550</v>
      </c>
    </row>
    <row r="160" spans="1:5" x14ac:dyDescent="0.25">
      <c r="A160" s="17" t="s">
        <v>126</v>
      </c>
      <c r="B160" s="24">
        <v>44409</v>
      </c>
      <c r="C160" s="15" t="s">
        <v>123</v>
      </c>
      <c r="D160" s="16" t="s">
        <v>12</v>
      </c>
      <c r="E160" s="23">
        <v>91200</v>
      </c>
    </row>
    <row r="161" spans="1:5" x14ac:dyDescent="0.25">
      <c r="A161" s="17" t="s">
        <v>127</v>
      </c>
      <c r="B161" s="24">
        <v>44409</v>
      </c>
      <c r="C161" s="15" t="s">
        <v>123</v>
      </c>
      <c r="D161" s="16" t="s">
        <v>12</v>
      </c>
      <c r="E161" s="23">
        <v>16000</v>
      </c>
    </row>
    <row r="162" spans="1:5" x14ac:dyDescent="0.25">
      <c r="A162" s="17" t="s">
        <v>36</v>
      </c>
      <c r="B162" s="24">
        <v>44652</v>
      </c>
      <c r="C162" s="15" t="s">
        <v>123</v>
      </c>
      <c r="D162" s="16" t="s">
        <v>12</v>
      </c>
      <c r="E162" s="21">
        <v>77043</v>
      </c>
    </row>
    <row r="163" spans="1:5" x14ac:dyDescent="0.25">
      <c r="A163" s="17" t="s">
        <v>128</v>
      </c>
      <c r="B163" s="24">
        <v>44743</v>
      </c>
      <c r="C163" s="15" t="s">
        <v>123</v>
      </c>
      <c r="D163" s="16" t="s">
        <v>12</v>
      </c>
      <c r="E163" s="21">
        <v>3405009.3</v>
      </c>
    </row>
    <row r="164" spans="1:5" x14ac:dyDescent="0.25">
      <c r="A164" s="17" t="s">
        <v>129</v>
      </c>
      <c r="B164" s="24">
        <v>44743</v>
      </c>
      <c r="C164" s="15" t="s">
        <v>123</v>
      </c>
      <c r="D164" s="16" t="s">
        <v>12</v>
      </c>
      <c r="E164" s="21">
        <v>4463012.4000000004</v>
      </c>
    </row>
    <row r="165" spans="1:5" x14ac:dyDescent="0.25">
      <c r="A165" s="17" t="s">
        <v>130</v>
      </c>
      <c r="B165" s="24">
        <v>44743</v>
      </c>
      <c r="C165" s="15" t="s">
        <v>123</v>
      </c>
      <c r="D165" s="16" t="s">
        <v>12</v>
      </c>
      <c r="E165" s="21">
        <v>95148</v>
      </c>
    </row>
    <row r="166" spans="1:5" x14ac:dyDescent="0.25">
      <c r="A166" s="17" t="s">
        <v>131</v>
      </c>
      <c r="B166" s="24">
        <v>44743</v>
      </c>
      <c r="C166" s="15" t="s">
        <v>123</v>
      </c>
      <c r="D166" s="16" t="s">
        <v>12</v>
      </c>
      <c r="E166" s="21">
        <v>59600</v>
      </c>
    </row>
    <row r="167" spans="1:5" x14ac:dyDescent="0.25">
      <c r="A167" s="17" t="s">
        <v>133</v>
      </c>
      <c r="B167" s="24">
        <v>44774</v>
      </c>
      <c r="C167" s="15" t="s">
        <v>123</v>
      </c>
      <c r="D167" s="16" t="s">
        <v>12</v>
      </c>
      <c r="E167" s="21">
        <v>44750</v>
      </c>
    </row>
    <row r="168" spans="1:5" x14ac:dyDescent="0.25">
      <c r="A168" s="17" t="s">
        <v>135</v>
      </c>
      <c r="B168" s="24">
        <v>44783</v>
      </c>
      <c r="C168" s="15" t="s">
        <v>123</v>
      </c>
      <c r="D168" s="16" t="s">
        <v>12</v>
      </c>
      <c r="E168" s="21">
        <v>48550</v>
      </c>
    </row>
    <row r="169" spans="1:5" x14ac:dyDescent="0.25">
      <c r="A169" s="17" t="s">
        <v>136</v>
      </c>
      <c r="B169" s="24">
        <v>44835</v>
      </c>
      <c r="C169" s="15" t="s">
        <v>123</v>
      </c>
      <c r="D169" s="16" t="s">
        <v>12</v>
      </c>
      <c r="E169" s="21">
        <v>132999.15</v>
      </c>
    </row>
    <row r="170" spans="1:5" x14ac:dyDescent="0.25">
      <c r="A170" s="17" t="s">
        <v>1319</v>
      </c>
      <c r="B170" s="24">
        <v>44928</v>
      </c>
      <c r="C170" s="15" t="s">
        <v>123</v>
      </c>
      <c r="D170" s="16" t="s">
        <v>12</v>
      </c>
      <c r="E170" s="21">
        <v>4694012.4000000004</v>
      </c>
    </row>
    <row r="171" spans="1:5" x14ac:dyDescent="0.25">
      <c r="A171" s="17" t="s">
        <v>137</v>
      </c>
      <c r="B171" s="24">
        <v>44835</v>
      </c>
      <c r="C171" s="15" t="s">
        <v>123</v>
      </c>
      <c r="D171" s="16" t="s">
        <v>12</v>
      </c>
      <c r="E171" s="21">
        <v>122500</v>
      </c>
    </row>
    <row r="172" spans="1:5" x14ac:dyDescent="0.25">
      <c r="A172" s="17" t="s">
        <v>364</v>
      </c>
      <c r="B172" s="24">
        <v>45029</v>
      </c>
      <c r="C172" s="15" t="s">
        <v>123</v>
      </c>
      <c r="D172" s="16" t="s">
        <v>12</v>
      </c>
      <c r="E172" s="21">
        <v>5104530.33</v>
      </c>
    </row>
    <row r="173" spans="1:5" x14ac:dyDescent="0.25">
      <c r="A173" s="16" t="s">
        <v>140</v>
      </c>
      <c r="B173" s="18">
        <v>43252</v>
      </c>
      <c r="C173" s="15" t="s">
        <v>139</v>
      </c>
      <c r="D173" s="16" t="s">
        <v>12</v>
      </c>
      <c r="E173" s="26">
        <v>45408.17</v>
      </c>
    </row>
    <row r="174" spans="1:5" x14ac:dyDescent="0.25">
      <c r="A174" s="16" t="s">
        <v>142</v>
      </c>
      <c r="B174" s="18">
        <v>43139</v>
      </c>
      <c r="C174" s="15" t="s">
        <v>141</v>
      </c>
      <c r="D174" s="16" t="s">
        <v>12</v>
      </c>
      <c r="E174" s="26">
        <v>853960</v>
      </c>
    </row>
    <row r="175" spans="1:5" x14ac:dyDescent="0.25">
      <c r="A175" s="16" t="s">
        <v>158</v>
      </c>
      <c r="B175" s="18">
        <v>43293</v>
      </c>
      <c r="C175" s="15" t="s">
        <v>157</v>
      </c>
      <c r="D175" s="16" t="s">
        <v>12</v>
      </c>
      <c r="E175" s="31">
        <v>26333.33</v>
      </c>
    </row>
    <row r="176" spans="1:5" x14ac:dyDescent="0.25">
      <c r="A176" s="16" t="s">
        <v>159</v>
      </c>
      <c r="B176" s="18">
        <v>43647</v>
      </c>
      <c r="C176" s="15" t="s">
        <v>157</v>
      </c>
      <c r="D176" s="16" t="s">
        <v>12</v>
      </c>
      <c r="E176" s="31">
        <v>81971.56</v>
      </c>
    </row>
    <row r="177" spans="1:5" x14ac:dyDescent="0.25">
      <c r="A177" s="17" t="s">
        <v>160</v>
      </c>
      <c r="B177" s="24">
        <v>43983</v>
      </c>
      <c r="C177" s="15" t="s">
        <v>157</v>
      </c>
      <c r="D177" s="16" t="s">
        <v>12</v>
      </c>
      <c r="E177" s="31">
        <v>75790</v>
      </c>
    </row>
    <row r="178" spans="1:5" x14ac:dyDescent="0.25">
      <c r="A178" s="17" t="s">
        <v>161</v>
      </c>
      <c r="B178" s="24">
        <v>43983</v>
      </c>
      <c r="C178" s="15" t="s">
        <v>157</v>
      </c>
      <c r="D178" s="16" t="s">
        <v>12</v>
      </c>
      <c r="E178" s="31">
        <v>119473.33</v>
      </c>
    </row>
    <row r="179" spans="1:5" x14ac:dyDescent="0.25">
      <c r="A179" s="17" t="s">
        <v>162</v>
      </c>
      <c r="B179" s="24">
        <v>43983</v>
      </c>
      <c r="C179" s="15" t="s">
        <v>157</v>
      </c>
      <c r="D179" s="16" t="s">
        <v>12</v>
      </c>
      <c r="E179" s="31">
        <v>304498.33</v>
      </c>
    </row>
    <row r="180" spans="1:5" x14ac:dyDescent="0.25">
      <c r="A180" s="17" t="s">
        <v>163</v>
      </c>
      <c r="B180" s="24">
        <v>43983</v>
      </c>
      <c r="C180" s="15" t="s">
        <v>157</v>
      </c>
      <c r="D180" s="16" t="s">
        <v>12</v>
      </c>
      <c r="E180" s="31">
        <v>35701.050000000003</v>
      </c>
    </row>
    <row r="181" spans="1:5" x14ac:dyDescent="0.25">
      <c r="A181" s="17" t="s">
        <v>165</v>
      </c>
      <c r="B181" s="18">
        <v>43983</v>
      </c>
      <c r="C181" s="15" t="s">
        <v>164</v>
      </c>
      <c r="D181" s="16" t="s">
        <v>12</v>
      </c>
      <c r="E181" s="31">
        <v>190957</v>
      </c>
    </row>
    <row r="182" spans="1:5" x14ac:dyDescent="0.25">
      <c r="A182" s="17" t="s">
        <v>166</v>
      </c>
      <c r="B182" s="18">
        <v>44378</v>
      </c>
      <c r="C182" s="15" t="s">
        <v>157</v>
      </c>
      <c r="D182" s="16" t="s">
        <v>12</v>
      </c>
      <c r="E182" s="21">
        <v>805749.99</v>
      </c>
    </row>
    <row r="183" spans="1:5" x14ac:dyDescent="0.25">
      <c r="A183" s="17" t="s">
        <v>167</v>
      </c>
      <c r="B183" s="18">
        <v>44013</v>
      </c>
      <c r="C183" s="25" t="s">
        <v>157</v>
      </c>
      <c r="D183" s="16" t="s">
        <v>12</v>
      </c>
      <c r="E183" s="21">
        <v>1311778.1200000001</v>
      </c>
    </row>
    <row r="184" spans="1:5" x14ac:dyDescent="0.25">
      <c r="A184" s="17" t="s">
        <v>168</v>
      </c>
      <c r="B184" s="18">
        <v>44013</v>
      </c>
      <c r="C184" s="15" t="s">
        <v>157</v>
      </c>
      <c r="D184" s="16" t="s">
        <v>12</v>
      </c>
      <c r="E184" s="21">
        <v>1191821.1200000001</v>
      </c>
    </row>
    <row r="185" spans="1:5" x14ac:dyDescent="0.25">
      <c r="A185" s="17" t="s">
        <v>169</v>
      </c>
      <c r="B185" s="18">
        <v>44013</v>
      </c>
      <c r="C185" s="15" t="s">
        <v>157</v>
      </c>
      <c r="D185" s="16" t="s">
        <v>12</v>
      </c>
      <c r="E185" s="21">
        <v>833843.32</v>
      </c>
    </row>
    <row r="186" spans="1:5" x14ac:dyDescent="0.25">
      <c r="A186" s="17" t="s">
        <v>170</v>
      </c>
      <c r="B186" s="18">
        <v>44026</v>
      </c>
      <c r="C186" s="15" t="s">
        <v>157</v>
      </c>
      <c r="D186" s="16" t="s">
        <v>12</v>
      </c>
      <c r="E186" s="21">
        <v>807554.71</v>
      </c>
    </row>
    <row r="187" spans="1:5" x14ac:dyDescent="0.25">
      <c r="A187" s="17" t="s">
        <v>171</v>
      </c>
      <c r="B187" s="18">
        <v>44026</v>
      </c>
      <c r="C187" s="15" t="s">
        <v>157</v>
      </c>
      <c r="D187" s="16" t="s">
        <v>12</v>
      </c>
      <c r="E187" s="21">
        <v>752555.62</v>
      </c>
    </row>
    <row r="188" spans="1:5" x14ac:dyDescent="0.25">
      <c r="A188" s="17" t="s">
        <v>173</v>
      </c>
      <c r="B188" s="18">
        <v>44593</v>
      </c>
      <c r="C188" s="15" t="s">
        <v>157</v>
      </c>
      <c r="D188" s="16" t="s">
        <v>12</v>
      </c>
      <c r="E188" s="21">
        <v>30600</v>
      </c>
    </row>
    <row r="189" spans="1:5" x14ac:dyDescent="0.25">
      <c r="A189" s="17" t="s">
        <v>176</v>
      </c>
      <c r="B189" s="18">
        <v>44805</v>
      </c>
      <c r="C189" s="15" t="s">
        <v>157</v>
      </c>
      <c r="D189" s="16" t="s">
        <v>12</v>
      </c>
      <c r="E189" s="21">
        <v>279415.13</v>
      </c>
    </row>
    <row r="190" spans="1:5" x14ac:dyDescent="0.25">
      <c r="A190" s="17" t="s">
        <v>177</v>
      </c>
      <c r="B190" s="18">
        <v>44805</v>
      </c>
      <c r="C190" s="15" t="s">
        <v>157</v>
      </c>
      <c r="D190" s="16" t="s">
        <v>12</v>
      </c>
      <c r="E190" s="21">
        <v>35500</v>
      </c>
    </row>
    <row r="191" spans="1:5" x14ac:dyDescent="0.25">
      <c r="A191" s="17" t="s">
        <v>148</v>
      </c>
      <c r="B191" s="18">
        <v>43106</v>
      </c>
      <c r="C191" s="15" t="s">
        <v>157</v>
      </c>
      <c r="D191" s="16" t="s">
        <v>12</v>
      </c>
      <c r="E191" s="21">
        <v>28994.25</v>
      </c>
    </row>
    <row r="192" spans="1:5" x14ac:dyDescent="0.25">
      <c r="A192" s="17" t="s">
        <v>150</v>
      </c>
      <c r="B192" s="18">
        <v>43106</v>
      </c>
      <c r="C192" s="15" t="s">
        <v>157</v>
      </c>
      <c r="D192" s="16" t="s">
        <v>12</v>
      </c>
      <c r="E192" s="21">
        <v>41688.25</v>
      </c>
    </row>
    <row r="193" spans="1:5" x14ac:dyDescent="0.25">
      <c r="A193" s="17" t="s">
        <v>1265</v>
      </c>
      <c r="B193" s="18">
        <v>43110</v>
      </c>
      <c r="C193" s="15" t="s">
        <v>157</v>
      </c>
      <c r="D193" s="16" t="s">
        <v>12</v>
      </c>
      <c r="E193" s="21">
        <v>541226</v>
      </c>
    </row>
    <row r="194" spans="1:5" x14ac:dyDescent="0.25">
      <c r="A194" s="17" t="s">
        <v>156</v>
      </c>
      <c r="B194" s="18" t="s">
        <v>1320</v>
      </c>
      <c r="C194" s="15" t="s">
        <v>157</v>
      </c>
      <c r="D194" s="16" t="s">
        <v>12</v>
      </c>
      <c r="E194" s="21">
        <v>760832.2</v>
      </c>
    </row>
    <row r="195" spans="1:5" x14ac:dyDescent="0.25">
      <c r="A195" s="17" t="s">
        <v>1321</v>
      </c>
      <c r="B195" s="18" t="s">
        <v>1322</v>
      </c>
      <c r="C195" s="15" t="s">
        <v>157</v>
      </c>
      <c r="D195" s="16" t="s">
        <v>12</v>
      </c>
      <c r="E195" s="21">
        <v>55604.49</v>
      </c>
    </row>
    <row r="196" spans="1:5" x14ac:dyDescent="0.25">
      <c r="A196" s="17" t="s">
        <v>1323</v>
      </c>
      <c r="B196" s="18">
        <v>43470</v>
      </c>
      <c r="C196" s="15" t="s">
        <v>157</v>
      </c>
      <c r="D196" s="16" t="s">
        <v>12</v>
      </c>
      <c r="E196" s="21">
        <v>298886</v>
      </c>
    </row>
    <row r="197" spans="1:5" x14ac:dyDescent="0.25">
      <c r="A197" s="17" t="s">
        <v>1595</v>
      </c>
      <c r="B197" s="18">
        <v>45027</v>
      </c>
      <c r="C197" s="15" t="s">
        <v>157</v>
      </c>
      <c r="D197" s="16" t="s">
        <v>12</v>
      </c>
      <c r="E197" s="21">
        <v>214800</v>
      </c>
    </row>
    <row r="198" spans="1:5" x14ac:dyDescent="0.25">
      <c r="A198" s="17" t="s">
        <v>1596</v>
      </c>
      <c r="B198" s="18">
        <v>45027</v>
      </c>
      <c r="C198" s="15" t="s">
        <v>157</v>
      </c>
      <c r="D198" s="16" t="s">
        <v>12</v>
      </c>
      <c r="E198" s="21">
        <v>727384.62</v>
      </c>
    </row>
    <row r="199" spans="1:5" x14ac:dyDescent="0.25">
      <c r="A199" s="17" t="s">
        <v>1597</v>
      </c>
      <c r="B199" s="18">
        <v>45027</v>
      </c>
      <c r="C199" s="15" t="s">
        <v>157</v>
      </c>
      <c r="D199" s="16" t="s">
        <v>12</v>
      </c>
      <c r="E199" s="21">
        <v>671757.62</v>
      </c>
    </row>
    <row r="200" spans="1:5" x14ac:dyDescent="0.25">
      <c r="A200" s="17" t="s">
        <v>1598</v>
      </c>
      <c r="B200" s="18">
        <v>45027</v>
      </c>
      <c r="C200" s="15" t="s">
        <v>157</v>
      </c>
      <c r="D200" s="16" t="s">
        <v>12</v>
      </c>
      <c r="E200" s="21">
        <v>671757.62</v>
      </c>
    </row>
    <row r="201" spans="1:5" x14ac:dyDescent="0.25">
      <c r="A201" s="17" t="s">
        <v>185</v>
      </c>
      <c r="B201" s="18">
        <v>44348</v>
      </c>
      <c r="C201" s="15" t="s">
        <v>184</v>
      </c>
      <c r="D201" s="16" t="s">
        <v>12</v>
      </c>
      <c r="E201" s="23">
        <v>1476200</v>
      </c>
    </row>
    <row r="202" spans="1:5" x14ac:dyDescent="0.25">
      <c r="A202" s="17" t="s">
        <v>229</v>
      </c>
      <c r="B202" s="18" t="s">
        <v>1324</v>
      </c>
      <c r="C202" s="15" t="s">
        <v>186</v>
      </c>
      <c r="D202" s="16" t="s">
        <v>12</v>
      </c>
      <c r="E202" s="21">
        <v>73750</v>
      </c>
    </row>
    <row r="203" spans="1:5" x14ac:dyDescent="0.25">
      <c r="A203" s="17" t="s">
        <v>230</v>
      </c>
      <c r="B203" s="18" t="s">
        <v>1325</v>
      </c>
      <c r="C203" s="15" t="s">
        <v>186</v>
      </c>
      <c r="D203" s="16" t="s">
        <v>12</v>
      </c>
      <c r="E203" s="21">
        <v>76350</v>
      </c>
    </row>
    <row r="204" spans="1:5" x14ac:dyDescent="0.25">
      <c r="A204" s="17" t="s">
        <v>1602</v>
      </c>
      <c r="B204" s="18">
        <v>45017</v>
      </c>
      <c r="C204" s="15" t="s">
        <v>186</v>
      </c>
      <c r="D204" s="16" t="s">
        <v>12</v>
      </c>
      <c r="E204" s="21">
        <v>6277.08</v>
      </c>
    </row>
    <row r="205" spans="1:5" x14ac:dyDescent="0.25">
      <c r="A205" s="17" t="s">
        <v>1603</v>
      </c>
      <c r="B205" s="18">
        <v>45017</v>
      </c>
      <c r="C205" s="15" t="s">
        <v>186</v>
      </c>
      <c r="D205" s="16" t="s">
        <v>12</v>
      </c>
      <c r="E205" s="21">
        <v>11552.08</v>
      </c>
    </row>
    <row r="206" spans="1:5" x14ac:dyDescent="0.25">
      <c r="A206" s="17" t="s">
        <v>1607</v>
      </c>
      <c r="B206" s="18">
        <v>45017</v>
      </c>
      <c r="C206" s="15" t="s">
        <v>186</v>
      </c>
      <c r="D206" s="16" t="s">
        <v>12</v>
      </c>
      <c r="E206" s="21">
        <v>6277.08</v>
      </c>
    </row>
    <row r="207" spans="1:5" x14ac:dyDescent="0.25">
      <c r="A207" s="17" t="s">
        <v>1608</v>
      </c>
      <c r="B207" s="18">
        <v>45017</v>
      </c>
      <c r="C207" s="15" t="s">
        <v>186</v>
      </c>
      <c r="D207" s="16" t="s">
        <v>12</v>
      </c>
      <c r="E207" s="21">
        <v>16652.080000000002</v>
      </c>
    </row>
    <row r="208" spans="1:5" x14ac:dyDescent="0.25">
      <c r="A208" s="17" t="s">
        <v>1605</v>
      </c>
      <c r="B208" s="18">
        <v>45030</v>
      </c>
      <c r="C208" s="15" t="s">
        <v>186</v>
      </c>
      <c r="D208" s="16" t="s">
        <v>12</v>
      </c>
      <c r="E208" s="21">
        <v>12500</v>
      </c>
    </row>
    <row r="209" spans="1:5" x14ac:dyDescent="0.25">
      <c r="A209" s="17" t="s">
        <v>1609</v>
      </c>
      <c r="B209" s="18">
        <v>45030</v>
      </c>
      <c r="C209" s="15" t="s">
        <v>186</v>
      </c>
      <c r="D209" s="16" t="s">
        <v>12</v>
      </c>
      <c r="E209" s="21">
        <v>15721.43</v>
      </c>
    </row>
    <row r="210" spans="1:5" x14ac:dyDescent="0.25">
      <c r="A210" s="17" t="s">
        <v>1604</v>
      </c>
      <c r="B210" s="18">
        <v>45035</v>
      </c>
      <c r="C210" s="15" t="s">
        <v>186</v>
      </c>
      <c r="D210" s="16" t="s">
        <v>12</v>
      </c>
      <c r="E210" s="21">
        <v>12500</v>
      </c>
    </row>
    <row r="211" spans="1:5" x14ac:dyDescent="0.25">
      <c r="A211" s="17" t="s">
        <v>1606</v>
      </c>
      <c r="B211" s="18">
        <v>45037</v>
      </c>
      <c r="C211" s="15" t="s">
        <v>186</v>
      </c>
      <c r="D211" s="16" t="s">
        <v>12</v>
      </c>
      <c r="E211" s="21">
        <v>48200</v>
      </c>
    </row>
    <row r="212" spans="1:5" x14ac:dyDescent="0.25">
      <c r="A212" s="17" t="s">
        <v>1610</v>
      </c>
      <c r="B212" s="18">
        <v>45037</v>
      </c>
      <c r="C212" s="15" t="s">
        <v>186</v>
      </c>
      <c r="D212" s="16" t="s">
        <v>12</v>
      </c>
      <c r="E212" s="21">
        <v>86000</v>
      </c>
    </row>
    <row r="213" spans="1:5" x14ac:dyDescent="0.25">
      <c r="A213" s="17" t="s">
        <v>192</v>
      </c>
      <c r="B213" s="24">
        <v>43983</v>
      </c>
      <c r="C213" s="15" t="s">
        <v>191</v>
      </c>
      <c r="D213" s="16" t="s">
        <v>12</v>
      </c>
      <c r="E213" s="23">
        <v>510345.6</v>
      </c>
    </row>
    <row r="214" spans="1:5" x14ac:dyDescent="0.25">
      <c r="A214" s="32" t="s">
        <v>193</v>
      </c>
      <c r="B214" s="24">
        <v>44501</v>
      </c>
      <c r="C214" s="15" t="s">
        <v>191</v>
      </c>
      <c r="D214" s="16" t="s">
        <v>12</v>
      </c>
      <c r="E214" s="21">
        <v>623731.15</v>
      </c>
    </row>
    <row r="215" spans="1:5" x14ac:dyDescent="0.25">
      <c r="A215" s="32" t="s">
        <v>194</v>
      </c>
      <c r="B215" s="24">
        <v>44620</v>
      </c>
      <c r="C215" s="15" t="s">
        <v>191</v>
      </c>
      <c r="D215" s="16" t="s">
        <v>12</v>
      </c>
      <c r="E215" s="21">
        <v>19570</v>
      </c>
    </row>
    <row r="216" spans="1:5" x14ac:dyDescent="0.25">
      <c r="A216" s="32" t="s">
        <v>195</v>
      </c>
      <c r="B216" s="24">
        <v>44713</v>
      </c>
      <c r="C216" s="15" t="s">
        <v>191</v>
      </c>
      <c r="D216" s="16" t="s">
        <v>12</v>
      </c>
      <c r="E216" s="21">
        <v>17215.21</v>
      </c>
    </row>
    <row r="217" spans="1:5" x14ac:dyDescent="0.25">
      <c r="A217" s="32" t="s">
        <v>196</v>
      </c>
      <c r="B217" s="24">
        <v>44743</v>
      </c>
      <c r="C217" s="15" t="s">
        <v>191</v>
      </c>
      <c r="D217" s="16" t="s">
        <v>12</v>
      </c>
      <c r="E217" s="21">
        <v>112138.32</v>
      </c>
    </row>
    <row r="218" spans="1:5" x14ac:dyDescent="0.25">
      <c r="A218" s="32" t="s">
        <v>197</v>
      </c>
      <c r="B218" s="24">
        <v>44743</v>
      </c>
      <c r="C218" s="15" t="s">
        <v>191</v>
      </c>
      <c r="D218" s="16" t="s">
        <v>12</v>
      </c>
      <c r="E218" s="21">
        <v>54920</v>
      </c>
    </row>
    <row r="219" spans="1:5" x14ac:dyDescent="0.25">
      <c r="A219" s="32" t="s">
        <v>199</v>
      </c>
      <c r="B219" s="24">
        <v>44743</v>
      </c>
      <c r="C219" s="15" t="s">
        <v>191</v>
      </c>
      <c r="D219" s="16" t="s">
        <v>12</v>
      </c>
      <c r="E219" s="21">
        <v>86051.04</v>
      </c>
    </row>
    <row r="220" spans="1:5" x14ac:dyDescent="0.25">
      <c r="A220" s="32" t="s">
        <v>200</v>
      </c>
      <c r="B220" s="24">
        <v>44746</v>
      </c>
      <c r="C220" s="15" t="s">
        <v>191</v>
      </c>
      <c r="D220" s="16" t="s">
        <v>12</v>
      </c>
      <c r="E220" s="21">
        <v>15290</v>
      </c>
    </row>
    <row r="221" spans="1:5" x14ac:dyDescent="0.25">
      <c r="A221" s="32" t="s">
        <v>201</v>
      </c>
      <c r="B221" s="24">
        <v>44748</v>
      </c>
      <c r="C221" s="15" t="s">
        <v>191</v>
      </c>
      <c r="D221" s="16" t="s">
        <v>12</v>
      </c>
      <c r="E221" s="21">
        <v>54899.08</v>
      </c>
    </row>
    <row r="222" spans="1:5" x14ac:dyDescent="0.25">
      <c r="A222" s="32" t="s">
        <v>202</v>
      </c>
      <c r="B222" s="24">
        <v>44748</v>
      </c>
      <c r="C222" s="15" t="s">
        <v>191</v>
      </c>
      <c r="D222" s="16" t="s">
        <v>12</v>
      </c>
      <c r="E222" s="21">
        <v>55100.12</v>
      </c>
    </row>
    <row r="223" spans="1:5" x14ac:dyDescent="0.25">
      <c r="A223" s="32" t="s">
        <v>203</v>
      </c>
      <c r="B223" s="24">
        <v>44748</v>
      </c>
      <c r="C223" s="15" t="s">
        <v>191</v>
      </c>
      <c r="D223" s="16" t="s">
        <v>12</v>
      </c>
      <c r="E223" s="21">
        <v>55100.12</v>
      </c>
    </row>
    <row r="224" spans="1:5" x14ac:dyDescent="0.25">
      <c r="A224" s="32" t="s">
        <v>204</v>
      </c>
      <c r="B224" s="24">
        <v>44748</v>
      </c>
      <c r="C224" s="15" t="s">
        <v>191</v>
      </c>
      <c r="D224" s="16" t="s">
        <v>12</v>
      </c>
      <c r="E224" s="21">
        <v>37869.08</v>
      </c>
    </row>
    <row r="225" spans="1:5" x14ac:dyDescent="0.25">
      <c r="A225" s="32" t="s">
        <v>205</v>
      </c>
      <c r="B225" s="24">
        <v>44853</v>
      </c>
      <c r="C225" s="15" t="s">
        <v>191</v>
      </c>
      <c r="D225" s="16" t="s">
        <v>12</v>
      </c>
      <c r="E225" s="21">
        <v>20132.7</v>
      </c>
    </row>
    <row r="226" spans="1:5" x14ac:dyDescent="0.25">
      <c r="A226" s="32" t="s">
        <v>209</v>
      </c>
      <c r="B226" s="24">
        <v>44875</v>
      </c>
      <c r="C226" s="15" t="s">
        <v>191</v>
      </c>
      <c r="D226" s="16" t="s">
        <v>12</v>
      </c>
      <c r="E226" s="21">
        <v>849217.92</v>
      </c>
    </row>
    <row r="227" spans="1:5" x14ac:dyDescent="0.25">
      <c r="A227" s="32" t="s">
        <v>210</v>
      </c>
      <c r="B227" s="24">
        <v>44876</v>
      </c>
      <c r="C227" s="15" t="s">
        <v>191</v>
      </c>
      <c r="D227" s="16" t="s">
        <v>12</v>
      </c>
      <c r="E227" s="21">
        <v>20132.7</v>
      </c>
    </row>
    <row r="228" spans="1:5" x14ac:dyDescent="0.25">
      <c r="A228" s="32" t="s">
        <v>211</v>
      </c>
      <c r="B228" s="24">
        <v>44876</v>
      </c>
      <c r="C228" s="15" t="s">
        <v>191</v>
      </c>
      <c r="D228" s="16" t="s">
        <v>12</v>
      </c>
      <c r="E228" s="21">
        <v>1491672.7</v>
      </c>
    </row>
    <row r="229" spans="1:5" x14ac:dyDescent="0.25">
      <c r="A229" s="32" t="s">
        <v>212</v>
      </c>
      <c r="B229" s="24">
        <v>44879</v>
      </c>
      <c r="C229" s="15" t="s">
        <v>191</v>
      </c>
      <c r="D229" s="16" t="s">
        <v>12</v>
      </c>
      <c r="E229" s="21">
        <v>634924.87</v>
      </c>
    </row>
    <row r="230" spans="1:5" x14ac:dyDescent="0.25">
      <c r="A230" s="32" t="s">
        <v>213</v>
      </c>
      <c r="B230" s="24">
        <v>44879</v>
      </c>
      <c r="C230" s="15" t="s">
        <v>191</v>
      </c>
      <c r="D230" s="16" t="s">
        <v>12</v>
      </c>
      <c r="E230" s="21">
        <v>1530946</v>
      </c>
    </row>
    <row r="231" spans="1:5" x14ac:dyDescent="0.25">
      <c r="A231" s="32" t="s">
        <v>214</v>
      </c>
      <c r="B231" s="24">
        <v>44896</v>
      </c>
      <c r="C231" s="15" t="s">
        <v>191</v>
      </c>
      <c r="D231" s="16" t="s">
        <v>12</v>
      </c>
      <c r="E231" s="21">
        <v>303418.53000000003</v>
      </c>
    </row>
    <row r="232" spans="1:5" x14ac:dyDescent="0.25">
      <c r="A232" s="32" t="s">
        <v>1326</v>
      </c>
      <c r="B232" s="24">
        <v>44928</v>
      </c>
      <c r="C232" s="15" t="s">
        <v>191</v>
      </c>
      <c r="D232" s="16" t="s">
        <v>12</v>
      </c>
      <c r="E232" s="21">
        <v>730800</v>
      </c>
    </row>
    <row r="233" spans="1:5" x14ac:dyDescent="0.25">
      <c r="A233" s="32" t="s">
        <v>1327</v>
      </c>
      <c r="B233" s="24">
        <v>45109</v>
      </c>
      <c r="C233" s="15" t="s">
        <v>191</v>
      </c>
      <c r="D233" s="16" t="s">
        <v>12</v>
      </c>
      <c r="E233" s="21">
        <v>268103.93</v>
      </c>
    </row>
    <row r="234" spans="1:5" x14ac:dyDescent="0.25">
      <c r="A234" s="32" t="s">
        <v>216</v>
      </c>
      <c r="B234" s="24">
        <v>44893</v>
      </c>
      <c r="C234" s="15" t="s">
        <v>191</v>
      </c>
      <c r="D234" s="16" t="s">
        <v>12</v>
      </c>
      <c r="E234" s="21">
        <v>303418.53000000003</v>
      </c>
    </row>
    <row r="235" spans="1:5" x14ac:dyDescent="0.25">
      <c r="A235" s="32" t="s">
        <v>1571</v>
      </c>
      <c r="B235" s="24">
        <v>45017</v>
      </c>
      <c r="C235" s="15" t="s">
        <v>191</v>
      </c>
      <c r="D235" s="16" t="s">
        <v>12</v>
      </c>
      <c r="E235" s="21">
        <v>1576438.58</v>
      </c>
    </row>
    <row r="236" spans="1:5" x14ac:dyDescent="0.25">
      <c r="A236" s="32" t="s">
        <v>1572</v>
      </c>
      <c r="B236" s="24">
        <v>45017</v>
      </c>
      <c r="C236" s="15" t="s">
        <v>191</v>
      </c>
      <c r="D236" s="16" t="s">
        <v>12</v>
      </c>
      <c r="E236" s="21">
        <v>1926379.85</v>
      </c>
    </row>
    <row r="237" spans="1:5" x14ac:dyDescent="0.25">
      <c r="A237" s="32" t="s">
        <v>1573</v>
      </c>
      <c r="B237" s="24">
        <v>45029</v>
      </c>
      <c r="C237" s="15" t="s">
        <v>191</v>
      </c>
      <c r="D237" s="16" t="s">
        <v>12</v>
      </c>
      <c r="E237" s="21">
        <v>17527.91</v>
      </c>
    </row>
    <row r="238" spans="1:5" x14ac:dyDescent="0.25">
      <c r="A238" s="32" t="s">
        <v>1574</v>
      </c>
      <c r="B238" s="24">
        <v>45029</v>
      </c>
      <c r="C238" s="15" t="s">
        <v>191</v>
      </c>
      <c r="D238" s="16" t="s">
        <v>12</v>
      </c>
      <c r="E238" s="21">
        <v>14574.88</v>
      </c>
    </row>
    <row r="239" spans="1:5" x14ac:dyDescent="0.25">
      <c r="A239" s="32" t="s">
        <v>1575</v>
      </c>
      <c r="B239" s="24">
        <v>45029</v>
      </c>
      <c r="C239" s="15" t="s">
        <v>191</v>
      </c>
      <c r="D239" s="16" t="s">
        <v>12</v>
      </c>
      <c r="E239" s="21">
        <v>14574.88</v>
      </c>
    </row>
    <row r="240" spans="1:5" x14ac:dyDescent="0.25">
      <c r="A240" s="32" t="s">
        <v>1576</v>
      </c>
      <c r="B240" s="24">
        <v>45037</v>
      </c>
      <c r="C240" s="15" t="s">
        <v>191</v>
      </c>
      <c r="D240" s="16" t="s">
        <v>12</v>
      </c>
      <c r="E240" s="21">
        <v>933534.41</v>
      </c>
    </row>
    <row r="241" spans="1:5" x14ac:dyDescent="0.25">
      <c r="A241" s="16" t="s">
        <v>219</v>
      </c>
      <c r="B241" s="18">
        <v>43564</v>
      </c>
      <c r="C241" s="15" t="s">
        <v>218</v>
      </c>
      <c r="D241" s="16" t="s">
        <v>12</v>
      </c>
      <c r="E241" s="23">
        <v>25480</v>
      </c>
    </row>
    <row r="242" spans="1:5" x14ac:dyDescent="0.25">
      <c r="A242" s="17" t="s">
        <v>220</v>
      </c>
      <c r="B242" s="24">
        <v>43983</v>
      </c>
      <c r="C242" s="15" t="s">
        <v>218</v>
      </c>
      <c r="D242" s="16" t="s">
        <v>12</v>
      </c>
      <c r="E242" s="23">
        <v>5000000</v>
      </c>
    </row>
    <row r="243" spans="1:5" x14ac:dyDescent="0.25">
      <c r="A243" s="17" t="s">
        <v>221</v>
      </c>
      <c r="B243" s="24">
        <v>44636</v>
      </c>
      <c r="C243" s="15" t="s">
        <v>218</v>
      </c>
      <c r="D243" s="16" t="s">
        <v>12</v>
      </c>
      <c r="E243" s="21">
        <v>40608</v>
      </c>
    </row>
    <row r="244" spans="1:5" x14ac:dyDescent="0.25">
      <c r="A244" s="17" t="s">
        <v>222</v>
      </c>
      <c r="B244" s="24">
        <v>44636</v>
      </c>
      <c r="C244" s="15" t="s">
        <v>218</v>
      </c>
      <c r="D244" s="16" t="s">
        <v>12</v>
      </c>
      <c r="E244" s="21">
        <v>40608</v>
      </c>
    </row>
    <row r="245" spans="1:5" x14ac:dyDescent="0.25">
      <c r="A245" s="17" t="s">
        <v>223</v>
      </c>
      <c r="B245" s="24">
        <v>44636</v>
      </c>
      <c r="C245" s="15" t="s">
        <v>218</v>
      </c>
      <c r="D245" s="16" t="s">
        <v>12</v>
      </c>
      <c r="E245" s="21">
        <v>40608</v>
      </c>
    </row>
    <row r="246" spans="1:5" x14ac:dyDescent="0.25">
      <c r="A246" s="17" t="s">
        <v>1328</v>
      </c>
      <c r="B246" s="24">
        <v>44928</v>
      </c>
      <c r="C246" s="15" t="s">
        <v>218</v>
      </c>
      <c r="D246" s="16" t="s">
        <v>12</v>
      </c>
      <c r="E246" s="21">
        <v>18937.59</v>
      </c>
    </row>
    <row r="247" spans="1:5" x14ac:dyDescent="0.25">
      <c r="A247" s="17" t="s">
        <v>1329</v>
      </c>
      <c r="B247" s="24">
        <v>44928</v>
      </c>
      <c r="C247" s="15" t="s">
        <v>218</v>
      </c>
      <c r="D247" s="16" t="s">
        <v>12</v>
      </c>
      <c r="E247" s="21">
        <v>112000</v>
      </c>
    </row>
    <row r="248" spans="1:5" x14ac:dyDescent="0.25">
      <c r="A248" s="17" t="s">
        <v>1330</v>
      </c>
      <c r="B248" s="24">
        <v>44928</v>
      </c>
      <c r="C248" s="15" t="s">
        <v>218</v>
      </c>
      <c r="D248" s="16" t="s">
        <v>12</v>
      </c>
      <c r="E248" s="21">
        <v>256000</v>
      </c>
    </row>
    <row r="249" spans="1:5" x14ac:dyDescent="0.25">
      <c r="A249" s="17" t="s">
        <v>1331</v>
      </c>
      <c r="B249" s="24">
        <v>44928</v>
      </c>
      <c r="C249" s="15" t="s">
        <v>218</v>
      </c>
      <c r="D249" s="16" t="s">
        <v>12</v>
      </c>
      <c r="E249" s="21">
        <v>80000</v>
      </c>
    </row>
    <row r="250" spans="1:5" x14ac:dyDescent="0.25">
      <c r="A250" s="17" t="s">
        <v>353</v>
      </c>
      <c r="B250" s="24">
        <v>44928</v>
      </c>
      <c r="C250" s="15" t="s">
        <v>218</v>
      </c>
      <c r="D250" s="16" t="s">
        <v>12</v>
      </c>
      <c r="E250" s="21">
        <v>16000</v>
      </c>
    </row>
    <row r="251" spans="1:5" x14ac:dyDescent="0.25">
      <c r="A251" s="17" t="s">
        <v>1332</v>
      </c>
      <c r="B251" s="24">
        <v>44928</v>
      </c>
      <c r="C251" s="15" t="s">
        <v>218</v>
      </c>
      <c r="D251" s="16" t="s">
        <v>12</v>
      </c>
      <c r="E251" s="21">
        <v>1244500</v>
      </c>
    </row>
    <row r="252" spans="1:5" x14ac:dyDescent="0.25">
      <c r="A252" s="17" t="s">
        <v>1333</v>
      </c>
      <c r="B252" s="24">
        <v>44928</v>
      </c>
      <c r="C252" s="15" t="s">
        <v>218</v>
      </c>
      <c r="D252" s="16" t="s">
        <v>12</v>
      </c>
      <c r="E252" s="21">
        <v>16000</v>
      </c>
    </row>
    <row r="253" spans="1:5" x14ac:dyDescent="0.25">
      <c r="A253" s="17" t="s">
        <v>226</v>
      </c>
      <c r="B253" s="24">
        <v>44896</v>
      </c>
      <c r="C253" s="15" t="s">
        <v>218</v>
      </c>
      <c r="D253" s="16" t="s">
        <v>12</v>
      </c>
      <c r="E253" s="21">
        <v>56608</v>
      </c>
    </row>
    <row r="254" spans="1:5" x14ac:dyDescent="0.25">
      <c r="A254" s="17" t="s">
        <v>227</v>
      </c>
      <c r="B254" s="24">
        <v>44896</v>
      </c>
      <c r="C254" s="15" t="s">
        <v>218</v>
      </c>
      <c r="D254" s="16" t="s">
        <v>12</v>
      </c>
      <c r="E254" s="21">
        <v>56608</v>
      </c>
    </row>
    <row r="255" spans="1:5" x14ac:dyDescent="0.25">
      <c r="A255" s="17" t="s">
        <v>356</v>
      </c>
      <c r="B255" s="24">
        <v>45027</v>
      </c>
      <c r="C255" s="15" t="s">
        <v>218</v>
      </c>
      <c r="D255" s="16" t="s">
        <v>12</v>
      </c>
      <c r="E255" s="21">
        <v>96000</v>
      </c>
    </row>
    <row r="256" spans="1:5" x14ac:dyDescent="0.25">
      <c r="A256" s="17" t="s">
        <v>354</v>
      </c>
      <c r="B256" s="24">
        <v>45027</v>
      </c>
      <c r="C256" s="15" t="s">
        <v>218</v>
      </c>
      <c r="D256" s="16" t="s">
        <v>12</v>
      </c>
      <c r="E256" s="21">
        <v>96000</v>
      </c>
    </row>
    <row r="257" spans="1:5" x14ac:dyDescent="0.25">
      <c r="A257" s="17" t="s">
        <v>232</v>
      </c>
      <c r="B257" s="24">
        <v>43405</v>
      </c>
      <c r="C257" s="15" t="s">
        <v>231</v>
      </c>
      <c r="D257" s="16" t="s">
        <v>12</v>
      </c>
      <c r="E257" s="23">
        <v>118000</v>
      </c>
    </row>
    <row r="258" spans="1:5" x14ac:dyDescent="0.25">
      <c r="A258" s="17" t="s">
        <v>233</v>
      </c>
      <c r="B258" s="24">
        <v>43983</v>
      </c>
      <c r="C258" s="15" t="s">
        <v>231</v>
      </c>
      <c r="D258" s="16" t="s">
        <v>12</v>
      </c>
      <c r="E258" s="23">
        <v>254500</v>
      </c>
    </row>
    <row r="259" spans="1:5" x14ac:dyDescent="0.25">
      <c r="A259" s="17" t="s">
        <v>234</v>
      </c>
      <c r="B259" s="24">
        <v>43983</v>
      </c>
      <c r="C259" s="15" t="s">
        <v>231</v>
      </c>
      <c r="D259" s="16" t="s">
        <v>12</v>
      </c>
      <c r="E259" s="23">
        <v>202000</v>
      </c>
    </row>
    <row r="260" spans="1:5" x14ac:dyDescent="0.25">
      <c r="A260" s="17" t="s">
        <v>235</v>
      </c>
      <c r="B260" s="24">
        <v>43983</v>
      </c>
      <c r="C260" s="15" t="s">
        <v>231</v>
      </c>
      <c r="D260" s="16" t="s">
        <v>12</v>
      </c>
      <c r="E260" s="23">
        <v>192000</v>
      </c>
    </row>
    <row r="261" spans="1:5" x14ac:dyDescent="0.25">
      <c r="A261" s="17" t="s">
        <v>236</v>
      </c>
      <c r="B261" s="24">
        <v>43983</v>
      </c>
      <c r="C261" s="15" t="s">
        <v>231</v>
      </c>
      <c r="D261" s="16" t="s">
        <v>12</v>
      </c>
      <c r="E261" s="23">
        <v>190000</v>
      </c>
    </row>
    <row r="262" spans="1:5" x14ac:dyDescent="0.25">
      <c r="A262" s="17" t="s">
        <v>237</v>
      </c>
      <c r="B262" s="24">
        <v>43983</v>
      </c>
      <c r="C262" s="15" t="s">
        <v>231</v>
      </c>
      <c r="D262" s="16" t="s">
        <v>12</v>
      </c>
      <c r="E262" s="23">
        <v>95000</v>
      </c>
    </row>
    <row r="263" spans="1:5" x14ac:dyDescent="0.25">
      <c r="A263" s="17" t="s">
        <v>238</v>
      </c>
      <c r="B263" s="24">
        <v>44105</v>
      </c>
      <c r="C263" s="15" t="s">
        <v>231</v>
      </c>
      <c r="D263" s="16" t="s">
        <v>12</v>
      </c>
      <c r="E263" s="23">
        <v>143250</v>
      </c>
    </row>
    <row r="264" spans="1:5" x14ac:dyDescent="0.25">
      <c r="A264" s="32" t="s">
        <v>239</v>
      </c>
      <c r="B264" s="24">
        <v>44210</v>
      </c>
      <c r="C264" s="15" t="s">
        <v>231</v>
      </c>
      <c r="D264" s="16" t="s">
        <v>12</v>
      </c>
      <c r="E264" s="23">
        <v>808000</v>
      </c>
    </row>
    <row r="265" spans="1:5" x14ac:dyDescent="0.25">
      <c r="A265" s="32" t="s">
        <v>240</v>
      </c>
      <c r="B265" s="24">
        <v>43983</v>
      </c>
      <c r="C265" s="15" t="s">
        <v>231</v>
      </c>
      <c r="D265" s="16" t="s">
        <v>12</v>
      </c>
      <c r="E265" s="23">
        <v>68250</v>
      </c>
    </row>
    <row r="266" spans="1:5" x14ac:dyDescent="0.25">
      <c r="A266" s="32" t="s">
        <v>241</v>
      </c>
      <c r="B266" s="24">
        <v>44348</v>
      </c>
      <c r="C266" s="15" t="s">
        <v>231</v>
      </c>
      <c r="D266" s="16" t="s">
        <v>12</v>
      </c>
      <c r="E266" s="23">
        <v>235500</v>
      </c>
    </row>
    <row r="267" spans="1:5" x14ac:dyDescent="0.25">
      <c r="A267" s="32" t="s">
        <v>243</v>
      </c>
      <c r="B267" s="24">
        <v>44418</v>
      </c>
      <c r="C267" s="33" t="s">
        <v>242</v>
      </c>
      <c r="D267" s="16" t="s">
        <v>12</v>
      </c>
      <c r="E267" s="23">
        <v>1312000</v>
      </c>
    </row>
    <row r="268" spans="1:5" x14ac:dyDescent="0.25">
      <c r="A268" s="32" t="s">
        <v>244</v>
      </c>
      <c r="B268" s="24">
        <v>44438</v>
      </c>
      <c r="C268" s="33" t="s">
        <v>242</v>
      </c>
      <c r="D268" s="16" t="s">
        <v>12</v>
      </c>
      <c r="E268" s="23">
        <v>56000</v>
      </c>
    </row>
    <row r="269" spans="1:5" x14ac:dyDescent="0.25">
      <c r="A269" s="32" t="s">
        <v>245</v>
      </c>
      <c r="B269" s="24">
        <v>44438</v>
      </c>
      <c r="C269" s="33" t="s">
        <v>242</v>
      </c>
      <c r="D269" s="16" t="s">
        <v>12</v>
      </c>
      <c r="E269" s="23">
        <v>78500</v>
      </c>
    </row>
    <row r="270" spans="1:5" x14ac:dyDescent="0.25">
      <c r="A270" s="32" t="s">
        <v>247</v>
      </c>
      <c r="B270" s="24">
        <v>44434</v>
      </c>
      <c r="C270" s="33" t="s">
        <v>246</v>
      </c>
      <c r="D270" s="16" t="s">
        <v>12</v>
      </c>
      <c r="E270" s="23">
        <v>294000</v>
      </c>
    </row>
    <row r="271" spans="1:5" x14ac:dyDescent="0.25">
      <c r="A271" s="27" t="s">
        <v>249</v>
      </c>
      <c r="B271" s="28">
        <v>44501</v>
      </c>
      <c r="C271" s="15" t="s">
        <v>248</v>
      </c>
      <c r="D271" s="16" t="s">
        <v>12</v>
      </c>
      <c r="E271" s="21">
        <v>230000</v>
      </c>
    </row>
    <row r="272" spans="1:5" x14ac:dyDescent="0.25">
      <c r="A272" s="27" t="s">
        <v>250</v>
      </c>
      <c r="B272" s="28">
        <v>44501</v>
      </c>
      <c r="C272" s="15" t="s">
        <v>248</v>
      </c>
      <c r="D272" s="16" t="s">
        <v>12</v>
      </c>
      <c r="E272" s="21">
        <v>136500</v>
      </c>
    </row>
    <row r="273" spans="1:5" x14ac:dyDescent="0.25">
      <c r="A273" s="27" t="s">
        <v>251</v>
      </c>
      <c r="B273" s="28">
        <v>44510</v>
      </c>
      <c r="C273" s="15" t="s">
        <v>248</v>
      </c>
      <c r="D273" s="16" t="s">
        <v>12</v>
      </c>
      <c r="E273" s="21">
        <v>1922800</v>
      </c>
    </row>
    <row r="274" spans="1:5" x14ac:dyDescent="0.25">
      <c r="A274" s="27" t="s">
        <v>252</v>
      </c>
      <c r="B274" s="28">
        <v>44524</v>
      </c>
      <c r="C274" s="15" t="s">
        <v>248</v>
      </c>
      <c r="D274" s="16" t="s">
        <v>12</v>
      </c>
      <c r="E274" s="21">
        <v>205000</v>
      </c>
    </row>
    <row r="275" spans="1:5" x14ac:dyDescent="0.25">
      <c r="A275" s="27" t="s">
        <v>253</v>
      </c>
      <c r="B275" s="28">
        <v>44524</v>
      </c>
      <c r="C275" s="15" t="s">
        <v>248</v>
      </c>
      <c r="D275" s="16" t="s">
        <v>12</v>
      </c>
      <c r="E275" s="21">
        <v>415000</v>
      </c>
    </row>
    <row r="276" spans="1:5" x14ac:dyDescent="0.25">
      <c r="A276" s="27" t="s">
        <v>254</v>
      </c>
      <c r="B276" s="28">
        <v>44635</v>
      </c>
      <c r="C276" s="15" t="s">
        <v>248</v>
      </c>
      <c r="D276" s="16" t="s">
        <v>12</v>
      </c>
      <c r="E276" s="21">
        <v>192800</v>
      </c>
    </row>
    <row r="277" spans="1:5" x14ac:dyDescent="0.25">
      <c r="A277" s="27" t="s">
        <v>255</v>
      </c>
      <c r="B277" s="28">
        <v>44637</v>
      </c>
      <c r="C277" s="15" t="s">
        <v>248</v>
      </c>
      <c r="D277" s="16" t="s">
        <v>12</v>
      </c>
      <c r="E277" s="21">
        <v>2867500</v>
      </c>
    </row>
    <row r="278" spans="1:5" x14ac:dyDescent="0.25">
      <c r="A278" s="27" t="s">
        <v>256</v>
      </c>
      <c r="B278" s="28">
        <v>44637</v>
      </c>
      <c r="C278" s="15" t="s">
        <v>248</v>
      </c>
      <c r="D278" s="16" t="s">
        <v>12</v>
      </c>
      <c r="E278" s="21">
        <v>106750</v>
      </c>
    </row>
    <row r="279" spans="1:5" x14ac:dyDescent="0.25">
      <c r="A279" s="27" t="s">
        <v>257</v>
      </c>
      <c r="B279" s="28">
        <v>44713</v>
      </c>
      <c r="C279" s="15" t="s">
        <v>248</v>
      </c>
      <c r="D279" s="16" t="s">
        <v>12</v>
      </c>
      <c r="E279" s="21">
        <v>59500</v>
      </c>
    </row>
    <row r="280" spans="1:5" x14ac:dyDescent="0.25">
      <c r="A280" s="27" t="s">
        <v>258</v>
      </c>
      <c r="B280" s="28">
        <v>44805</v>
      </c>
      <c r="C280" s="15" t="s">
        <v>248</v>
      </c>
      <c r="D280" s="16" t="s">
        <v>12</v>
      </c>
      <c r="E280" s="21">
        <v>185000</v>
      </c>
    </row>
    <row r="281" spans="1:5" x14ac:dyDescent="0.25">
      <c r="A281" s="27" t="s">
        <v>259</v>
      </c>
      <c r="B281" s="28">
        <v>44805</v>
      </c>
      <c r="C281" s="15" t="s">
        <v>248</v>
      </c>
      <c r="D281" s="16" t="s">
        <v>12</v>
      </c>
      <c r="E281" s="21">
        <v>161700</v>
      </c>
    </row>
    <row r="282" spans="1:5" x14ac:dyDescent="0.25">
      <c r="A282" s="27" t="s">
        <v>260</v>
      </c>
      <c r="B282" s="28">
        <v>44896</v>
      </c>
      <c r="C282" s="15" t="s">
        <v>248</v>
      </c>
      <c r="D282" s="16" t="s">
        <v>12</v>
      </c>
      <c r="E282" s="21">
        <v>3400000</v>
      </c>
    </row>
    <row r="283" spans="1:5" x14ac:dyDescent="0.25">
      <c r="A283" s="27" t="s">
        <v>261</v>
      </c>
      <c r="B283" s="28">
        <v>44835</v>
      </c>
      <c r="C283" s="15" t="s">
        <v>248</v>
      </c>
      <c r="D283" s="16" t="s">
        <v>12</v>
      </c>
      <c r="E283" s="21">
        <v>4040000</v>
      </c>
    </row>
    <row r="284" spans="1:5" x14ac:dyDescent="0.25">
      <c r="A284" s="27" t="s">
        <v>262</v>
      </c>
      <c r="B284" s="28">
        <v>44835</v>
      </c>
      <c r="C284" s="15" t="s">
        <v>248</v>
      </c>
      <c r="D284" s="16" t="s">
        <v>12</v>
      </c>
      <c r="E284" s="21">
        <v>230000</v>
      </c>
    </row>
    <row r="285" spans="1:5" x14ac:dyDescent="0.25">
      <c r="A285" s="27" t="s">
        <v>263</v>
      </c>
      <c r="B285" s="28">
        <v>44896</v>
      </c>
      <c r="C285" s="15" t="s">
        <v>248</v>
      </c>
      <c r="D285" s="16" t="s">
        <v>12</v>
      </c>
      <c r="E285" s="21">
        <v>16035600</v>
      </c>
    </row>
    <row r="286" spans="1:5" x14ac:dyDescent="0.25">
      <c r="A286" s="27" t="s">
        <v>265</v>
      </c>
      <c r="B286" s="28">
        <v>44839</v>
      </c>
      <c r="C286" s="15" t="s">
        <v>248</v>
      </c>
      <c r="D286" s="16" t="s">
        <v>12</v>
      </c>
      <c r="E286" s="21">
        <v>590000</v>
      </c>
    </row>
    <row r="287" spans="1:5" x14ac:dyDescent="0.25">
      <c r="A287" s="27" t="s">
        <v>266</v>
      </c>
      <c r="B287" s="28">
        <v>44847</v>
      </c>
      <c r="C287" s="15" t="s">
        <v>248</v>
      </c>
      <c r="D287" s="16" t="s">
        <v>12</v>
      </c>
      <c r="E287" s="21">
        <v>205000</v>
      </c>
    </row>
    <row r="288" spans="1:5" x14ac:dyDescent="0.25">
      <c r="A288" s="27" t="s">
        <v>268</v>
      </c>
      <c r="B288" s="28">
        <v>44853</v>
      </c>
      <c r="C288" s="15" t="s">
        <v>248</v>
      </c>
      <c r="D288" s="16" t="s">
        <v>12</v>
      </c>
      <c r="E288" s="21">
        <v>825000</v>
      </c>
    </row>
    <row r="289" spans="1:5" x14ac:dyDescent="0.25">
      <c r="A289" s="27" t="s">
        <v>269</v>
      </c>
      <c r="B289" s="28">
        <v>44866</v>
      </c>
      <c r="C289" s="15" t="s">
        <v>248</v>
      </c>
      <c r="D289" s="16" t="s">
        <v>12</v>
      </c>
      <c r="E289" s="21">
        <v>404000</v>
      </c>
    </row>
    <row r="290" spans="1:5" x14ac:dyDescent="0.25">
      <c r="A290" s="27" t="s">
        <v>271</v>
      </c>
      <c r="B290" s="28">
        <v>44866</v>
      </c>
      <c r="C290" s="15" t="s">
        <v>248</v>
      </c>
      <c r="D290" s="16" t="s">
        <v>12</v>
      </c>
      <c r="E290" s="21">
        <v>808000</v>
      </c>
    </row>
    <row r="291" spans="1:5" x14ac:dyDescent="0.25">
      <c r="A291" s="27" t="s">
        <v>272</v>
      </c>
      <c r="B291" s="28">
        <v>44866</v>
      </c>
      <c r="C291" s="15" t="s">
        <v>248</v>
      </c>
      <c r="D291" s="16" t="s">
        <v>12</v>
      </c>
      <c r="E291" s="21">
        <v>1380000</v>
      </c>
    </row>
    <row r="292" spans="1:5" x14ac:dyDescent="0.25">
      <c r="A292" s="27" t="s">
        <v>275</v>
      </c>
      <c r="B292" s="28">
        <v>44866</v>
      </c>
      <c r="C292" s="15" t="s">
        <v>248</v>
      </c>
      <c r="D292" s="16" t="s">
        <v>12</v>
      </c>
      <c r="E292" s="21">
        <v>624000</v>
      </c>
    </row>
    <row r="293" spans="1:5" x14ac:dyDescent="0.25">
      <c r="A293" s="27" t="s">
        <v>276</v>
      </c>
      <c r="B293" s="28">
        <v>44866</v>
      </c>
      <c r="C293" s="15" t="s">
        <v>248</v>
      </c>
      <c r="D293" s="16" t="s">
        <v>12</v>
      </c>
      <c r="E293" s="21">
        <v>285700</v>
      </c>
    </row>
    <row r="294" spans="1:5" x14ac:dyDescent="0.25">
      <c r="A294" s="27" t="s">
        <v>277</v>
      </c>
      <c r="B294" s="28">
        <v>44866</v>
      </c>
      <c r="C294" s="15" t="s">
        <v>248</v>
      </c>
      <c r="D294" s="16" t="s">
        <v>12</v>
      </c>
      <c r="E294" s="21">
        <v>202000</v>
      </c>
    </row>
    <row r="295" spans="1:5" x14ac:dyDescent="0.25">
      <c r="A295" s="27" t="s">
        <v>252</v>
      </c>
      <c r="B295" s="28">
        <v>44928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1334</v>
      </c>
      <c r="B296" s="28">
        <v>44928</v>
      </c>
      <c r="C296" s="15" t="s">
        <v>248</v>
      </c>
      <c r="D296" s="16" t="s">
        <v>12</v>
      </c>
      <c r="E296" s="21">
        <v>192800</v>
      </c>
    </row>
    <row r="297" spans="1:5" x14ac:dyDescent="0.25">
      <c r="A297" s="27" t="s">
        <v>1335</v>
      </c>
      <c r="B297" s="28">
        <v>44928</v>
      </c>
      <c r="C297" s="15" t="s">
        <v>248</v>
      </c>
      <c r="D297" s="16" t="s">
        <v>12</v>
      </c>
      <c r="E297" s="21">
        <v>3311000</v>
      </c>
    </row>
    <row r="298" spans="1:5" x14ac:dyDescent="0.25">
      <c r="A298" s="27" t="s">
        <v>1336</v>
      </c>
      <c r="B298" s="28">
        <v>44928</v>
      </c>
      <c r="C298" s="15" t="s">
        <v>1499</v>
      </c>
      <c r="D298" s="16" t="s">
        <v>12</v>
      </c>
      <c r="E298" s="21">
        <v>6312666.4800000004</v>
      </c>
    </row>
    <row r="299" spans="1:5" x14ac:dyDescent="0.25">
      <c r="A299" s="27" t="s">
        <v>207</v>
      </c>
      <c r="B299" s="28">
        <v>44928</v>
      </c>
      <c r="C299" s="15" t="s">
        <v>248</v>
      </c>
      <c r="D299" s="16" t="s">
        <v>12</v>
      </c>
      <c r="E299" s="21">
        <v>174400</v>
      </c>
    </row>
    <row r="300" spans="1:5" x14ac:dyDescent="0.25">
      <c r="A300" s="27" t="s">
        <v>1337</v>
      </c>
      <c r="B300" s="28">
        <v>44987</v>
      </c>
      <c r="C300" s="15" t="s">
        <v>248</v>
      </c>
      <c r="D300" s="16" t="s">
        <v>12</v>
      </c>
      <c r="E300" s="21">
        <v>3177500</v>
      </c>
    </row>
    <row r="301" spans="1:5" x14ac:dyDescent="0.25">
      <c r="A301" s="27" t="s">
        <v>1338</v>
      </c>
      <c r="B301" s="28">
        <v>45140</v>
      </c>
      <c r="C301" s="15" t="s">
        <v>248</v>
      </c>
      <c r="D301" s="16" t="s">
        <v>12</v>
      </c>
      <c r="E301" s="21">
        <v>2133000</v>
      </c>
    </row>
    <row r="302" spans="1:5" x14ac:dyDescent="0.25">
      <c r="A302" s="27" t="s">
        <v>1339</v>
      </c>
      <c r="B302" s="28" t="s">
        <v>1340</v>
      </c>
      <c r="C302" s="15" t="s">
        <v>248</v>
      </c>
      <c r="D302" s="16" t="s">
        <v>12</v>
      </c>
      <c r="E302" s="21">
        <v>1665000</v>
      </c>
    </row>
    <row r="303" spans="1:5" x14ac:dyDescent="0.25">
      <c r="A303" s="27" t="s">
        <v>1341</v>
      </c>
      <c r="B303" s="28" t="s">
        <v>1340</v>
      </c>
      <c r="C303" s="15" t="s">
        <v>248</v>
      </c>
      <c r="D303" s="16" t="s">
        <v>12</v>
      </c>
      <c r="E303" s="21">
        <v>194000</v>
      </c>
    </row>
    <row r="304" spans="1:5" x14ac:dyDescent="0.25">
      <c r="A304" s="27" t="s">
        <v>1342</v>
      </c>
      <c r="B304" s="28" t="s">
        <v>1340</v>
      </c>
      <c r="C304" s="15" t="s">
        <v>248</v>
      </c>
      <c r="D304" s="16" t="s">
        <v>12</v>
      </c>
      <c r="E304" s="21">
        <v>3075000</v>
      </c>
    </row>
    <row r="305" spans="1:5" x14ac:dyDescent="0.25">
      <c r="A305" s="27" t="s">
        <v>1343</v>
      </c>
      <c r="B305" s="28" t="s">
        <v>1340</v>
      </c>
      <c r="C305" s="15" t="s">
        <v>248</v>
      </c>
      <c r="D305" s="16" t="s">
        <v>12</v>
      </c>
      <c r="E305" s="21">
        <v>100000</v>
      </c>
    </row>
    <row r="306" spans="1:5" x14ac:dyDescent="0.25">
      <c r="A306" s="27" t="s">
        <v>1344</v>
      </c>
      <c r="B306" s="28" t="s">
        <v>1340</v>
      </c>
      <c r="C306" s="15" t="s">
        <v>248</v>
      </c>
      <c r="D306" s="16" t="s">
        <v>12</v>
      </c>
      <c r="E306" s="21">
        <v>105250</v>
      </c>
    </row>
    <row r="307" spans="1:5" x14ac:dyDescent="0.25">
      <c r="A307" s="27" t="s">
        <v>1345</v>
      </c>
      <c r="B307" s="28" t="s">
        <v>1340</v>
      </c>
      <c r="C307" s="15" t="s">
        <v>248</v>
      </c>
      <c r="D307" s="16" t="s">
        <v>12</v>
      </c>
      <c r="E307" s="21">
        <v>295000</v>
      </c>
    </row>
    <row r="308" spans="1:5" x14ac:dyDescent="0.25">
      <c r="A308" s="27" t="s">
        <v>1346</v>
      </c>
      <c r="B308" s="28" t="s">
        <v>1340</v>
      </c>
      <c r="C308" s="15" t="s">
        <v>248</v>
      </c>
      <c r="D308" s="16" t="s">
        <v>12</v>
      </c>
      <c r="E308" s="21">
        <v>293322</v>
      </c>
    </row>
    <row r="309" spans="1:5" x14ac:dyDescent="0.25">
      <c r="A309" s="27" t="s">
        <v>1347</v>
      </c>
      <c r="B309" s="28" t="s">
        <v>1340</v>
      </c>
      <c r="C309" s="15" t="s">
        <v>248</v>
      </c>
      <c r="D309" s="16" t="s">
        <v>12</v>
      </c>
      <c r="E309" s="21">
        <v>101000</v>
      </c>
    </row>
    <row r="310" spans="1:5" x14ac:dyDescent="0.25">
      <c r="A310" s="27" t="s">
        <v>1348</v>
      </c>
      <c r="B310" s="28" t="s">
        <v>1349</v>
      </c>
      <c r="C310" s="15" t="s">
        <v>248</v>
      </c>
      <c r="D310" s="16" t="s">
        <v>12</v>
      </c>
      <c r="E310" s="21">
        <v>300000</v>
      </c>
    </row>
    <row r="311" spans="1:5" x14ac:dyDescent="0.25">
      <c r="A311" s="27" t="s">
        <v>279</v>
      </c>
      <c r="B311" s="28">
        <v>44875</v>
      </c>
      <c r="C311" s="15" t="s">
        <v>248</v>
      </c>
      <c r="D311" s="16" t="s">
        <v>12</v>
      </c>
      <c r="E311" s="21">
        <v>690000</v>
      </c>
    </row>
    <row r="312" spans="1:5" x14ac:dyDescent="0.25">
      <c r="A312" s="27" t="s">
        <v>280</v>
      </c>
      <c r="B312" s="28">
        <v>44881</v>
      </c>
      <c r="C312" s="15" t="s">
        <v>248</v>
      </c>
      <c r="D312" s="16" t="s">
        <v>12</v>
      </c>
      <c r="E312" s="21">
        <v>202000</v>
      </c>
    </row>
    <row r="313" spans="1:5" x14ac:dyDescent="0.25">
      <c r="A313" s="27" t="s">
        <v>282</v>
      </c>
      <c r="B313" s="28">
        <v>44882</v>
      </c>
      <c r="C313" s="15" t="s">
        <v>248</v>
      </c>
      <c r="D313" s="16" t="s">
        <v>12</v>
      </c>
      <c r="E313" s="21">
        <v>3335000</v>
      </c>
    </row>
    <row r="314" spans="1:5" x14ac:dyDescent="0.25">
      <c r="A314" s="27" t="s">
        <v>283</v>
      </c>
      <c r="B314" s="28">
        <v>44882</v>
      </c>
      <c r="C314" s="15" t="s">
        <v>248</v>
      </c>
      <c r="D314" s="16" t="s">
        <v>12</v>
      </c>
      <c r="E314" s="21">
        <v>690000</v>
      </c>
    </row>
    <row r="315" spans="1:5" x14ac:dyDescent="0.25">
      <c r="A315" s="27" t="s">
        <v>284</v>
      </c>
      <c r="B315" s="28">
        <v>44883</v>
      </c>
      <c r="C315" s="15" t="s">
        <v>248</v>
      </c>
      <c r="D315" s="16" t="s">
        <v>12</v>
      </c>
      <c r="E315" s="21">
        <v>5880000</v>
      </c>
    </row>
    <row r="316" spans="1:5" x14ac:dyDescent="0.25">
      <c r="A316" s="27" t="s">
        <v>285</v>
      </c>
      <c r="B316" s="28">
        <v>44883</v>
      </c>
      <c r="C316" s="15" t="s">
        <v>248</v>
      </c>
      <c r="D316" s="16" t="s">
        <v>12</v>
      </c>
      <c r="E316" s="21">
        <v>5316000</v>
      </c>
    </row>
    <row r="317" spans="1:5" x14ac:dyDescent="0.25">
      <c r="A317" s="27" t="s">
        <v>286</v>
      </c>
      <c r="B317" s="28">
        <v>44885</v>
      </c>
      <c r="C317" s="15" t="s">
        <v>248</v>
      </c>
      <c r="D317" s="16" t="s">
        <v>12</v>
      </c>
      <c r="E317" s="21">
        <v>4424000</v>
      </c>
    </row>
    <row r="318" spans="1:5" x14ac:dyDescent="0.25">
      <c r="A318" s="27" t="s">
        <v>287</v>
      </c>
      <c r="B318" s="28">
        <v>44902</v>
      </c>
      <c r="C318" s="15" t="s">
        <v>248</v>
      </c>
      <c r="D318" s="16" t="s">
        <v>12</v>
      </c>
      <c r="E318" s="21">
        <v>3335000</v>
      </c>
    </row>
    <row r="319" spans="1:5" x14ac:dyDescent="0.25">
      <c r="A319" s="27" t="s">
        <v>1488</v>
      </c>
      <c r="B319" s="28">
        <v>45016</v>
      </c>
      <c r="C319" s="15" t="s">
        <v>248</v>
      </c>
      <c r="D319" s="16" t="s">
        <v>12</v>
      </c>
      <c r="E319" s="21">
        <v>6060000</v>
      </c>
    </row>
    <row r="320" spans="1:5" x14ac:dyDescent="0.25">
      <c r="A320" s="27" t="s">
        <v>1489</v>
      </c>
      <c r="B320" s="28">
        <v>45016</v>
      </c>
      <c r="C320" s="15" t="s">
        <v>248</v>
      </c>
      <c r="D320" s="16" t="s">
        <v>12</v>
      </c>
      <c r="E320" s="21">
        <v>311250</v>
      </c>
    </row>
    <row r="321" spans="1:5" x14ac:dyDescent="0.25">
      <c r="A321" s="27" t="s">
        <v>1490</v>
      </c>
      <c r="B321" s="28">
        <v>45016</v>
      </c>
      <c r="C321" s="15" t="s">
        <v>248</v>
      </c>
      <c r="D321" s="16" t="s">
        <v>12</v>
      </c>
      <c r="E321" s="21">
        <v>202000</v>
      </c>
    </row>
    <row r="322" spans="1:5" x14ac:dyDescent="0.25">
      <c r="A322" s="27" t="s">
        <v>1491</v>
      </c>
      <c r="B322" s="28">
        <v>44994</v>
      </c>
      <c r="C322" s="15" t="s">
        <v>248</v>
      </c>
      <c r="D322" s="16" t="s">
        <v>12</v>
      </c>
      <c r="E322" s="21">
        <v>4600000</v>
      </c>
    </row>
    <row r="323" spans="1:5" x14ac:dyDescent="0.25">
      <c r="A323" s="27" t="s">
        <v>1492</v>
      </c>
      <c r="B323" s="28">
        <v>44994</v>
      </c>
      <c r="C323" s="15" t="s">
        <v>248</v>
      </c>
      <c r="D323" s="16" t="s">
        <v>12</v>
      </c>
      <c r="E323" s="21">
        <v>2900000</v>
      </c>
    </row>
    <row r="324" spans="1:5" x14ac:dyDescent="0.25">
      <c r="A324" s="27" t="s">
        <v>1493</v>
      </c>
      <c r="B324" s="28">
        <v>44999</v>
      </c>
      <c r="C324" s="15" t="s">
        <v>248</v>
      </c>
      <c r="D324" s="16" t="s">
        <v>12</v>
      </c>
      <c r="E324" s="21">
        <v>2383500</v>
      </c>
    </row>
    <row r="325" spans="1:5" x14ac:dyDescent="0.25">
      <c r="A325" s="27" t="s">
        <v>1494</v>
      </c>
      <c r="B325" s="28">
        <v>44999</v>
      </c>
      <c r="C325" s="15" t="s">
        <v>248</v>
      </c>
      <c r="D325" s="16" t="s">
        <v>12</v>
      </c>
      <c r="E325" s="21">
        <v>1135000</v>
      </c>
    </row>
    <row r="326" spans="1:5" x14ac:dyDescent="0.25">
      <c r="A326" s="27" t="s">
        <v>1495</v>
      </c>
      <c r="B326" s="28">
        <v>44999</v>
      </c>
      <c r="C326" s="15" t="s">
        <v>248</v>
      </c>
      <c r="D326" s="16" t="s">
        <v>12</v>
      </c>
      <c r="E326" s="21">
        <v>2100000</v>
      </c>
    </row>
    <row r="327" spans="1:5" x14ac:dyDescent="0.25">
      <c r="A327" s="27" t="s">
        <v>1496</v>
      </c>
      <c r="B327" s="28">
        <v>44999</v>
      </c>
      <c r="C327" s="15" t="s">
        <v>248</v>
      </c>
      <c r="D327" s="16" t="s">
        <v>12</v>
      </c>
      <c r="E327" s="21">
        <v>105000</v>
      </c>
    </row>
    <row r="328" spans="1:5" x14ac:dyDescent="0.25">
      <c r="A328" s="27" t="s">
        <v>1497</v>
      </c>
      <c r="B328" s="28">
        <v>45001</v>
      </c>
      <c r="C328" s="15" t="s">
        <v>248</v>
      </c>
      <c r="D328" s="16" t="s">
        <v>12</v>
      </c>
      <c r="E328" s="21">
        <v>475250</v>
      </c>
    </row>
    <row r="329" spans="1:5" x14ac:dyDescent="0.25">
      <c r="A329" s="27" t="s">
        <v>1498</v>
      </c>
      <c r="B329" s="28">
        <v>45005</v>
      </c>
      <c r="C329" s="15" t="s">
        <v>248</v>
      </c>
      <c r="D329" s="16" t="s">
        <v>12</v>
      </c>
      <c r="E329" s="21">
        <v>805000</v>
      </c>
    </row>
    <row r="330" spans="1:5" x14ac:dyDescent="0.25">
      <c r="A330" s="27" t="s">
        <v>1563</v>
      </c>
      <c r="B330" s="28">
        <v>45017</v>
      </c>
      <c r="C330" s="15" t="s">
        <v>248</v>
      </c>
      <c r="D330" s="16" t="s">
        <v>12</v>
      </c>
      <c r="E330" s="21">
        <v>6555000</v>
      </c>
    </row>
    <row r="331" spans="1:5" x14ac:dyDescent="0.25">
      <c r="A331" s="27" t="s">
        <v>1564</v>
      </c>
      <c r="B331" s="28">
        <v>45029</v>
      </c>
      <c r="C331" s="15" t="s">
        <v>248</v>
      </c>
      <c r="D331" s="16" t="s">
        <v>12</v>
      </c>
      <c r="E331" s="21">
        <v>4255000</v>
      </c>
    </row>
    <row r="332" spans="1:5" x14ac:dyDescent="0.25">
      <c r="A332" s="27" t="s">
        <v>80</v>
      </c>
      <c r="B332" s="28">
        <v>45029</v>
      </c>
      <c r="C332" s="15" t="s">
        <v>248</v>
      </c>
      <c r="D332" s="16" t="s">
        <v>12</v>
      </c>
      <c r="E332" s="21">
        <v>4255000</v>
      </c>
    </row>
    <row r="333" spans="1:5" x14ac:dyDescent="0.25">
      <c r="A333" s="27" t="s">
        <v>1565</v>
      </c>
      <c r="B333" s="28">
        <v>45029</v>
      </c>
      <c r="C333" s="15" t="s">
        <v>248</v>
      </c>
      <c r="D333" s="16" t="s">
        <v>12</v>
      </c>
      <c r="E333" s="21">
        <v>925000</v>
      </c>
    </row>
    <row r="334" spans="1:5" x14ac:dyDescent="0.25">
      <c r="A334" s="27" t="s">
        <v>1566</v>
      </c>
      <c r="B334" s="28">
        <v>45029</v>
      </c>
      <c r="C334" s="15" t="s">
        <v>248</v>
      </c>
      <c r="D334" s="16" t="s">
        <v>12</v>
      </c>
      <c r="E334" s="21">
        <v>200000</v>
      </c>
    </row>
    <row r="335" spans="1:5" x14ac:dyDescent="0.25">
      <c r="A335" s="16" t="s">
        <v>291</v>
      </c>
      <c r="B335" s="18">
        <v>43132</v>
      </c>
      <c r="C335" s="15" t="s">
        <v>290</v>
      </c>
      <c r="D335" s="16" t="s">
        <v>12</v>
      </c>
      <c r="E335" s="23">
        <v>14750</v>
      </c>
    </row>
    <row r="336" spans="1:5" x14ac:dyDescent="0.25">
      <c r="A336" s="16" t="s">
        <v>293</v>
      </c>
      <c r="B336" s="18">
        <v>43862</v>
      </c>
      <c r="C336" s="15" t="s">
        <v>292</v>
      </c>
      <c r="D336" s="16" t="s">
        <v>12</v>
      </c>
      <c r="E336" s="23">
        <v>50732.15</v>
      </c>
    </row>
    <row r="337" spans="1:5" x14ac:dyDescent="0.25">
      <c r="A337" s="17" t="s">
        <v>294</v>
      </c>
      <c r="B337" s="24">
        <v>43983</v>
      </c>
      <c r="C337" s="15" t="s">
        <v>292</v>
      </c>
      <c r="D337" s="16" t="s">
        <v>12</v>
      </c>
      <c r="E337" s="23">
        <v>142160.66</v>
      </c>
    </row>
    <row r="338" spans="1:5" x14ac:dyDescent="0.25">
      <c r="A338" s="17" t="s">
        <v>295</v>
      </c>
      <c r="B338" s="24">
        <v>44105</v>
      </c>
      <c r="C338" s="15" t="s">
        <v>292</v>
      </c>
      <c r="D338" s="16" t="s">
        <v>12</v>
      </c>
      <c r="E338" s="23">
        <v>50730.15</v>
      </c>
    </row>
    <row r="339" spans="1:5" x14ac:dyDescent="0.25">
      <c r="A339" s="16" t="s">
        <v>296</v>
      </c>
      <c r="B339" s="24">
        <v>44348</v>
      </c>
      <c r="C339" s="15" t="s">
        <v>292</v>
      </c>
      <c r="D339" s="16" t="s">
        <v>12</v>
      </c>
      <c r="E339" s="23">
        <v>50730.15</v>
      </c>
    </row>
    <row r="340" spans="1:5" x14ac:dyDescent="0.25">
      <c r="A340" s="17" t="s">
        <v>297</v>
      </c>
      <c r="B340" s="24">
        <v>44348</v>
      </c>
      <c r="C340" s="15" t="s">
        <v>292</v>
      </c>
      <c r="D340" s="16" t="s">
        <v>12</v>
      </c>
      <c r="E340" s="23">
        <v>116253.52</v>
      </c>
    </row>
    <row r="341" spans="1:5" x14ac:dyDescent="0.25">
      <c r="A341" s="17" t="s">
        <v>1350</v>
      </c>
      <c r="B341" s="24">
        <v>44928</v>
      </c>
      <c r="C341" s="15" t="s">
        <v>292</v>
      </c>
      <c r="D341" s="16" t="s">
        <v>12</v>
      </c>
      <c r="E341" s="21">
        <v>30798.240000000002</v>
      </c>
    </row>
    <row r="342" spans="1:5" x14ac:dyDescent="0.25">
      <c r="A342" s="17" t="s">
        <v>1351</v>
      </c>
      <c r="B342" s="24">
        <v>44928</v>
      </c>
      <c r="C342" s="15" t="s">
        <v>292</v>
      </c>
      <c r="D342" s="16" t="s">
        <v>12</v>
      </c>
      <c r="E342" s="21">
        <v>172088.77</v>
      </c>
    </row>
    <row r="343" spans="1:5" x14ac:dyDescent="0.25">
      <c r="A343" s="17" t="s">
        <v>1352</v>
      </c>
      <c r="B343" s="24">
        <v>44928</v>
      </c>
      <c r="C343" s="15" t="s">
        <v>292</v>
      </c>
      <c r="D343" s="16" t="s">
        <v>12</v>
      </c>
      <c r="E343" s="21">
        <v>85649.97</v>
      </c>
    </row>
    <row r="344" spans="1:5" x14ac:dyDescent="0.25">
      <c r="A344" s="17" t="s">
        <v>1353</v>
      </c>
      <c r="B344" s="24">
        <v>44928</v>
      </c>
      <c r="C344" s="15" t="s">
        <v>292</v>
      </c>
      <c r="D344" s="16" t="s">
        <v>12</v>
      </c>
      <c r="E344" s="21">
        <v>8880</v>
      </c>
    </row>
    <row r="345" spans="1:5" x14ac:dyDescent="0.25">
      <c r="A345" s="17" t="s">
        <v>1354</v>
      </c>
      <c r="B345" s="24">
        <v>44928</v>
      </c>
      <c r="C345" s="15" t="s">
        <v>292</v>
      </c>
      <c r="D345" s="16" t="s">
        <v>12</v>
      </c>
      <c r="E345" s="21">
        <v>552080</v>
      </c>
    </row>
    <row r="346" spans="1:5" x14ac:dyDescent="0.25">
      <c r="A346" s="17" t="s">
        <v>1355</v>
      </c>
      <c r="B346" s="24">
        <v>44928</v>
      </c>
      <c r="C346" s="15" t="s">
        <v>292</v>
      </c>
      <c r="D346" s="16" t="s">
        <v>12</v>
      </c>
      <c r="E346" s="21">
        <v>29320</v>
      </c>
    </row>
    <row r="347" spans="1:5" x14ac:dyDescent="0.25">
      <c r="A347" s="17" t="s">
        <v>298</v>
      </c>
      <c r="B347" s="24">
        <v>44927</v>
      </c>
      <c r="C347" s="15" t="s">
        <v>292</v>
      </c>
      <c r="D347" s="16" t="s">
        <v>12</v>
      </c>
      <c r="E347" s="21">
        <v>23954.26</v>
      </c>
    </row>
    <row r="348" spans="1:5" x14ac:dyDescent="0.25">
      <c r="A348" s="17" t="s">
        <v>1351</v>
      </c>
      <c r="B348" s="24">
        <v>44927</v>
      </c>
      <c r="C348" s="15" t="s">
        <v>292</v>
      </c>
      <c r="D348" s="16" t="s">
        <v>12</v>
      </c>
      <c r="E348" s="21">
        <v>172088.77</v>
      </c>
    </row>
    <row r="349" spans="1:5" x14ac:dyDescent="0.25">
      <c r="A349" s="16" t="s">
        <v>302</v>
      </c>
      <c r="B349" s="18">
        <v>43535</v>
      </c>
      <c r="C349" s="15" t="s">
        <v>301</v>
      </c>
      <c r="D349" s="16" t="s">
        <v>12</v>
      </c>
      <c r="E349" s="23">
        <v>37907</v>
      </c>
    </row>
    <row r="350" spans="1:5" x14ac:dyDescent="0.25">
      <c r="A350" s="16" t="s">
        <v>304</v>
      </c>
      <c r="B350" s="18">
        <v>43282</v>
      </c>
      <c r="C350" s="15" t="s">
        <v>303</v>
      </c>
      <c r="D350" s="16" t="s">
        <v>12</v>
      </c>
      <c r="E350" s="23">
        <v>14000</v>
      </c>
    </row>
    <row r="351" spans="1:5" x14ac:dyDescent="0.25">
      <c r="A351" s="17" t="s">
        <v>306</v>
      </c>
      <c r="B351" s="24">
        <v>43983</v>
      </c>
      <c r="C351" s="15" t="s">
        <v>305</v>
      </c>
      <c r="D351" s="16" t="s">
        <v>12</v>
      </c>
      <c r="E351" s="23">
        <v>59375</v>
      </c>
    </row>
    <row r="352" spans="1:5" x14ac:dyDescent="0.25">
      <c r="A352" s="17" t="s">
        <v>307</v>
      </c>
      <c r="B352" s="24">
        <v>43983</v>
      </c>
      <c r="C352" s="15" t="s">
        <v>305</v>
      </c>
      <c r="D352" s="16" t="s">
        <v>12</v>
      </c>
      <c r="E352" s="23">
        <v>28000</v>
      </c>
    </row>
    <row r="353" spans="1:5" x14ac:dyDescent="0.25">
      <c r="A353" s="17" t="s">
        <v>308</v>
      </c>
      <c r="B353" s="24">
        <v>43983</v>
      </c>
      <c r="C353" s="15" t="s">
        <v>305</v>
      </c>
      <c r="D353" s="16" t="s">
        <v>12</v>
      </c>
      <c r="E353" s="23">
        <v>5888</v>
      </c>
    </row>
    <row r="354" spans="1:5" x14ac:dyDescent="0.25">
      <c r="A354" s="17" t="s">
        <v>309</v>
      </c>
      <c r="B354" s="24">
        <v>43983</v>
      </c>
      <c r="C354" s="15" t="s">
        <v>305</v>
      </c>
      <c r="D354" s="16" t="s">
        <v>12</v>
      </c>
      <c r="E354" s="23">
        <v>20875</v>
      </c>
    </row>
    <row r="355" spans="1:5" x14ac:dyDescent="0.25">
      <c r="A355" s="17" t="s">
        <v>310</v>
      </c>
      <c r="B355" s="24">
        <v>44348</v>
      </c>
      <c r="C355" s="15" t="s">
        <v>305</v>
      </c>
      <c r="D355" s="16" t="s">
        <v>12</v>
      </c>
      <c r="E355" s="23">
        <v>58316</v>
      </c>
    </row>
    <row r="356" spans="1:5" x14ac:dyDescent="0.25">
      <c r="A356" s="17" t="s">
        <v>1357</v>
      </c>
      <c r="B356" s="24">
        <v>44348</v>
      </c>
      <c r="C356" s="15" t="s">
        <v>305</v>
      </c>
      <c r="D356" s="16" t="s">
        <v>12</v>
      </c>
      <c r="E356" s="21">
        <v>204443</v>
      </c>
    </row>
    <row r="357" spans="1:5" x14ac:dyDescent="0.25">
      <c r="A357" s="17" t="s">
        <v>1361</v>
      </c>
      <c r="B357" s="24">
        <v>44348</v>
      </c>
      <c r="C357" s="15" t="s">
        <v>305</v>
      </c>
      <c r="D357" s="16" t="s">
        <v>12</v>
      </c>
      <c r="E357" s="21">
        <v>21290</v>
      </c>
    </row>
    <row r="358" spans="1:5" x14ac:dyDescent="0.25">
      <c r="A358" s="17" t="s">
        <v>311</v>
      </c>
      <c r="B358" s="24">
        <v>44348</v>
      </c>
      <c r="C358" s="15" t="s">
        <v>305</v>
      </c>
      <c r="D358" s="16" t="s">
        <v>12</v>
      </c>
      <c r="E358" s="23">
        <v>11675</v>
      </c>
    </row>
    <row r="359" spans="1:5" x14ac:dyDescent="0.25">
      <c r="A359" s="17" t="s">
        <v>312</v>
      </c>
      <c r="B359" s="24">
        <v>44348</v>
      </c>
      <c r="C359" s="15" t="s">
        <v>305</v>
      </c>
      <c r="D359" s="16" t="s">
        <v>12</v>
      </c>
      <c r="E359" s="23">
        <v>9416</v>
      </c>
    </row>
    <row r="360" spans="1:5" x14ac:dyDescent="0.25">
      <c r="A360" s="17" t="s">
        <v>1592</v>
      </c>
      <c r="B360" s="24">
        <v>45017</v>
      </c>
      <c r="C360" s="15" t="s">
        <v>305</v>
      </c>
      <c r="D360" s="16" t="s">
        <v>12</v>
      </c>
      <c r="E360" s="21">
        <v>337000</v>
      </c>
    </row>
    <row r="361" spans="1:5" x14ac:dyDescent="0.25">
      <c r="A361" s="17" t="s">
        <v>1546</v>
      </c>
      <c r="B361" s="24">
        <v>45016</v>
      </c>
      <c r="C361" s="33" t="s">
        <v>288</v>
      </c>
      <c r="D361" s="16" t="s">
        <v>12</v>
      </c>
      <c r="E361" s="21">
        <v>239599.98</v>
      </c>
    </row>
    <row r="362" spans="1:5" x14ac:dyDescent="0.25">
      <c r="A362" s="17" t="s">
        <v>1328</v>
      </c>
      <c r="B362" s="24">
        <v>45031</v>
      </c>
      <c r="C362" s="33" t="s">
        <v>288</v>
      </c>
      <c r="D362" s="16" t="s">
        <v>12</v>
      </c>
      <c r="E362" s="21">
        <v>21645.83</v>
      </c>
    </row>
    <row r="363" spans="1:5" x14ac:dyDescent="0.25">
      <c r="A363" s="17" t="s">
        <v>1330</v>
      </c>
      <c r="B363" s="24">
        <v>45037</v>
      </c>
      <c r="C363" s="33" t="s">
        <v>288</v>
      </c>
      <c r="D363" s="16" t="s">
        <v>12</v>
      </c>
      <c r="E363" s="21">
        <v>304000</v>
      </c>
    </row>
    <row r="364" spans="1:5" x14ac:dyDescent="0.25">
      <c r="A364" s="17" t="s">
        <v>1626</v>
      </c>
      <c r="B364" s="24">
        <v>45037</v>
      </c>
      <c r="C364" s="33" t="s">
        <v>288</v>
      </c>
      <c r="D364" s="16" t="s">
        <v>12</v>
      </c>
      <c r="E364" s="21">
        <v>16000</v>
      </c>
    </row>
    <row r="365" spans="1:5" x14ac:dyDescent="0.25">
      <c r="A365" s="17" t="s">
        <v>314</v>
      </c>
      <c r="B365" s="24">
        <v>43983</v>
      </c>
      <c r="C365" s="25" t="s">
        <v>313</v>
      </c>
      <c r="D365" s="16" t="s">
        <v>12</v>
      </c>
      <c r="E365" s="23">
        <v>9915</v>
      </c>
    </row>
    <row r="366" spans="1:5" x14ac:dyDescent="0.25">
      <c r="A366" s="17" t="s">
        <v>315</v>
      </c>
      <c r="B366" s="24">
        <v>43983</v>
      </c>
      <c r="C366" s="25" t="s">
        <v>313</v>
      </c>
      <c r="D366" s="16" t="s">
        <v>12</v>
      </c>
      <c r="E366" s="23">
        <v>9400</v>
      </c>
    </row>
    <row r="367" spans="1:5" x14ac:dyDescent="0.25">
      <c r="A367" s="17" t="s">
        <v>1371</v>
      </c>
      <c r="B367" s="24" t="s">
        <v>1372</v>
      </c>
      <c r="C367" s="25" t="s">
        <v>313</v>
      </c>
      <c r="D367" s="16" t="s">
        <v>12</v>
      </c>
      <c r="E367" s="21">
        <v>57542.06</v>
      </c>
    </row>
    <row r="368" spans="1:5" x14ac:dyDescent="0.25">
      <c r="A368" s="17" t="s">
        <v>1373</v>
      </c>
      <c r="B368" s="24" t="s">
        <v>1372</v>
      </c>
      <c r="C368" s="25" t="s">
        <v>313</v>
      </c>
      <c r="D368" s="16" t="s">
        <v>12</v>
      </c>
      <c r="E368" s="21">
        <v>415015.98</v>
      </c>
    </row>
    <row r="369" spans="1:5" x14ac:dyDescent="0.25">
      <c r="A369" s="32" t="s">
        <v>316</v>
      </c>
      <c r="B369" s="24">
        <v>44348</v>
      </c>
      <c r="C369" s="25" t="s">
        <v>313</v>
      </c>
      <c r="D369" s="16" t="s">
        <v>12</v>
      </c>
      <c r="E369" s="23">
        <v>67880.179999999993</v>
      </c>
    </row>
    <row r="370" spans="1:5" x14ac:dyDescent="0.25">
      <c r="A370" s="32" t="s">
        <v>483</v>
      </c>
      <c r="B370" s="24">
        <v>45004</v>
      </c>
      <c r="C370" s="25" t="s">
        <v>313</v>
      </c>
      <c r="D370" s="16" t="s">
        <v>12</v>
      </c>
      <c r="E370" s="21">
        <v>357589.84</v>
      </c>
    </row>
    <row r="371" spans="1:5" x14ac:dyDescent="0.25">
      <c r="A371" s="16">
        <v>12456</v>
      </c>
      <c r="B371" s="18">
        <v>43133</v>
      </c>
      <c r="C371" s="15" t="s">
        <v>317</v>
      </c>
      <c r="D371" s="16" t="s">
        <v>12</v>
      </c>
      <c r="E371" s="23">
        <v>41750</v>
      </c>
    </row>
    <row r="372" spans="1:5" x14ac:dyDescent="0.25">
      <c r="A372" s="16" t="s">
        <v>318</v>
      </c>
      <c r="B372" s="18">
        <v>43983</v>
      </c>
      <c r="C372" s="15" t="s">
        <v>317</v>
      </c>
      <c r="D372" s="16" t="s">
        <v>12</v>
      </c>
      <c r="E372" s="23">
        <v>56500</v>
      </c>
    </row>
    <row r="373" spans="1:5" x14ac:dyDescent="0.25">
      <c r="A373" s="16" t="s">
        <v>1374</v>
      </c>
      <c r="B373" s="18" t="s">
        <v>1375</v>
      </c>
      <c r="C373" s="15" t="s">
        <v>317</v>
      </c>
      <c r="D373" s="16" t="s">
        <v>12</v>
      </c>
      <c r="E373" s="19">
        <v>1909590.25</v>
      </c>
    </row>
    <row r="374" spans="1:5" x14ac:dyDescent="0.25">
      <c r="A374" s="16" t="s">
        <v>62</v>
      </c>
      <c r="B374" s="18">
        <v>44348</v>
      </c>
      <c r="C374" s="15" t="s">
        <v>317</v>
      </c>
      <c r="D374" s="16" t="s">
        <v>12</v>
      </c>
      <c r="E374" s="23">
        <v>41000</v>
      </c>
    </row>
    <row r="375" spans="1:5" x14ac:dyDescent="0.25">
      <c r="A375" s="17" t="s">
        <v>321</v>
      </c>
      <c r="B375" s="24">
        <v>43983</v>
      </c>
      <c r="C375" s="15" t="s">
        <v>320</v>
      </c>
      <c r="D375" s="16" t="s">
        <v>12</v>
      </c>
      <c r="E375" s="23">
        <v>34200</v>
      </c>
    </row>
    <row r="376" spans="1:5" x14ac:dyDescent="0.25">
      <c r="A376" s="17" t="s">
        <v>322</v>
      </c>
      <c r="B376" s="24">
        <v>43983</v>
      </c>
      <c r="C376" s="15" t="s">
        <v>320</v>
      </c>
      <c r="D376" s="16" t="s">
        <v>12</v>
      </c>
      <c r="E376" s="23">
        <v>17150</v>
      </c>
    </row>
    <row r="377" spans="1:5" x14ac:dyDescent="0.25">
      <c r="A377" s="17" t="s">
        <v>323</v>
      </c>
      <c r="B377" s="24">
        <v>43983</v>
      </c>
      <c r="C377" s="15" t="s">
        <v>320</v>
      </c>
      <c r="D377" s="16" t="s">
        <v>12</v>
      </c>
      <c r="E377" s="23">
        <v>17150</v>
      </c>
    </row>
    <row r="378" spans="1:5" x14ac:dyDescent="0.25">
      <c r="A378" s="17" t="s">
        <v>324</v>
      </c>
      <c r="B378" s="24">
        <v>43983</v>
      </c>
      <c r="C378" s="15" t="s">
        <v>320</v>
      </c>
      <c r="D378" s="16" t="s">
        <v>12</v>
      </c>
      <c r="E378" s="23">
        <v>17150</v>
      </c>
    </row>
    <row r="379" spans="1:5" x14ac:dyDescent="0.25">
      <c r="A379" s="17" t="s">
        <v>325</v>
      </c>
      <c r="B379" s="24">
        <v>43983</v>
      </c>
      <c r="C379" s="15" t="s">
        <v>320</v>
      </c>
      <c r="D379" s="16" t="s">
        <v>12</v>
      </c>
      <c r="E379" s="23">
        <v>51000</v>
      </c>
    </row>
    <row r="380" spans="1:5" x14ac:dyDescent="0.25">
      <c r="A380" s="17" t="s">
        <v>326</v>
      </c>
      <c r="B380" s="24">
        <v>43983</v>
      </c>
      <c r="C380" s="15" t="s">
        <v>320</v>
      </c>
      <c r="D380" s="16" t="s">
        <v>12</v>
      </c>
      <c r="E380" s="23">
        <v>16000</v>
      </c>
    </row>
    <row r="381" spans="1:5" x14ac:dyDescent="0.25">
      <c r="A381" s="17" t="s">
        <v>327</v>
      </c>
      <c r="B381" s="24">
        <v>43983</v>
      </c>
      <c r="C381" s="15" t="s">
        <v>320</v>
      </c>
      <c r="D381" s="16" t="s">
        <v>12</v>
      </c>
      <c r="E381" s="23">
        <v>16000</v>
      </c>
    </row>
    <row r="382" spans="1:5" x14ac:dyDescent="0.25">
      <c r="A382" s="17" t="s">
        <v>328</v>
      </c>
      <c r="B382" s="24">
        <v>43983</v>
      </c>
      <c r="C382" s="15" t="s">
        <v>320</v>
      </c>
      <c r="D382" s="16" t="s">
        <v>12</v>
      </c>
      <c r="E382" s="23">
        <v>82643.33</v>
      </c>
    </row>
    <row r="383" spans="1:5" x14ac:dyDescent="0.25">
      <c r="A383" s="17" t="s">
        <v>329</v>
      </c>
      <c r="B383" s="24">
        <v>44317</v>
      </c>
      <c r="C383" s="15" t="s">
        <v>320</v>
      </c>
      <c r="D383" s="16" t="s">
        <v>12</v>
      </c>
      <c r="E383" s="23">
        <v>186368.67</v>
      </c>
    </row>
    <row r="384" spans="1:5" x14ac:dyDescent="0.25">
      <c r="A384" s="17" t="s">
        <v>330</v>
      </c>
      <c r="B384" s="24">
        <v>44317</v>
      </c>
      <c r="C384" s="15" t="s">
        <v>320</v>
      </c>
      <c r="D384" s="16" t="s">
        <v>12</v>
      </c>
      <c r="E384" s="23">
        <v>600370.11</v>
      </c>
    </row>
    <row r="385" spans="1:5" x14ac:dyDescent="0.25">
      <c r="A385" s="17" t="s">
        <v>331</v>
      </c>
      <c r="B385" s="24">
        <v>44317</v>
      </c>
      <c r="C385" s="15" t="s">
        <v>320</v>
      </c>
      <c r="D385" s="16" t="s">
        <v>12</v>
      </c>
      <c r="E385" s="23">
        <v>81691.67</v>
      </c>
    </row>
    <row r="386" spans="1:5" x14ac:dyDescent="0.25">
      <c r="A386" s="17" t="s">
        <v>332</v>
      </c>
      <c r="B386" s="24">
        <v>44317</v>
      </c>
      <c r="C386" s="15" t="s">
        <v>320</v>
      </c>
      <c r="D386" s="16" t="s">
        <v>12</v>
      </c>
      <c r="E386" s="23">
        <v>88508.34</v>
      </c>
    </row>
    <row r="387" spans="1:5" x14ac:dyDescent="0.25">
      <c r="A387" s="16" t="s">
        <v>334</v>
      </c>
      <c r="B387" s="18">
        <v>43305</v>
      </c>
      <c r="C387" s="25" t="s">
        <v>333</v>
      </c>
      <c r="D387" s="16" t="s">
        <v>12</v>
      </c>
      <c r="E387" s="23">
        <v>184500</v>
      </c>
    </row>
    <row r="388" spans="1:5" x14ac:dyDescent="0.25">
      <c r="A388" s="17" t="s">
        <v>338</v>
      </c>
      <c r="B388" s="24">
        <v>43983</v>
      </c>
      <c r="C388" s="15" t="s">
        <v>337</v>
      </c>
      <c r="D388" s="16" t="s">
        <v>12</v>
      </c>
      <c r="E388" s="23">
        <v>49000</v>
      </c>
    </row>
    <row r="389" spans="1:5" x14ac:dyDescent="0.25">
      <c r="A389" s="17" t="s">
        <v>339</v>
      </c>
      <c r="B389" s="24">
        <v>44105</v>
      </c>
      <c r="C389" s="15" t="s">
        <v>337</v>
      </c>
      <c r="D389" s="16" t="s">
        <v>12</v>
      </c>
      <c r="E389" s="23">
        <v>8000</v>
      </c>
    </row>
    <row r="390" spans="1:5" x14ac:dyDescent="0.25">
      <c r="A390" s="17" t="s">
        <v>1380</v>
      </c>
      <c r="B390" s="24" t="s">
        <v>1340</v>
      </c>
      <c r="C390" s="15" t="s">
        <v>337</v>
      </c>
      <c r="D390" s="16" t="s">
        <v>12</v>
      </c>
      <c r="E390" s="21">
        <v>179999.33</v>
      </c>
    </row>
    <row r="391" spans="1:5" x14ac:dyDescent="0.25">
      <c r="A391" s="17" t="s">
        <v>495</v>
      </c>
      <c r="B391" s="24" t="s">
        <v>1375</v>
      </c>
      <c r="C391" s="15" t="s">
        <v>337</v>
      </c>
      <c r="D391" s="16" t="s">
        <v>12</v>
      </c>
      <c r="E391" s="21">
        <v>515377.07</v>
      </c>
    </row>
    <row r="392" spans="1:5" x14ac:dyDescent="0.25">
      <c r="A392" s="17" t="s">
        <v>340</v>
      </c>
      <c r="B392" s="24">
        <v>44896</v>
      </c>
      <c r="C392" s="15" t="s">
        <v>337</v>
      </c>
      <c r="D392" s="16" t="s">
        <v>12</v>
      </c>
      <c r="E392" s="21">
        <v>644815.31000000006</v>
      </c>
    </row>
    <row r="393" spans="1:5" x14ac:dyDescent="0.25">
      <c r="A393" s="17" t="s">
        <v>341</v>
      </c>
      <c r="B393" s="24">
        <v>44842</v>
      </c>
      <c r="C393" s="15" t="s">
        <v>337</v>
      </c>
      <c r="D393" s="16" t="s">
        <v>12</v>
      </c>
      <c r="E393" s="21">
        <v>637275.73</v>
      </c>
    </row>
    <row r="394" spans="1:5" x14ac:dyDescent="0.25">
      <c r="A394" s="16" t="s">
        <v>343</v>
      </c>
      <c r="B394" s="18">
        <v>43862</v>
      </c>
      <c r="C394" s="15" t="s">
        <v>342</v>
      </c>
      <c r="D394" s="16" t="s">
        <v>12</v>
      </c>
      <c r="E394" s="21">
        <v>219260</v>
      </c>
    </row>
    <row r="395" spans="1:5" x14ac:dyDescent="0.25">
      <c r="A395" s="16" t="s">
        <v>345</v>
      </c>
      <c r="B395" s="18">
        <v>43862</v>
      </c>
      <c r="C395" s="15" t="s">
        <v>344</v>
      </c>
      <c r="D395" s="16" t="s">
        <v>12</v>
      </c>
      <c r="E395" s="21">
        <v>75010</v>
      </c>
    </row>
    <row r="396" spans="1:5" x14ac:dyDescent="0.25">
      <c r="A396" s="17" t="s">
        <v>347</v>
      </c>
      <c r="B396" s="24">
        <v>43983</v>
      </c>
      <c r="C396" s="15" t="s">
        <v>346</v>
      </c>
      <c r="D396" s="16" t="s">
        <v>12</v>
      </c>
      <c r="E396" s="23">
        <v>263333.33</v>
      </c>
    </row>
    <row r="397" spans="1:5" x14ac:dyDescent="0.25">
      <c r="A397" s="17" t="s">
        <v>348</v>
      </c>
      <c r="B397" s="24">
        <v>43983</v>
      </c>
      <c r="C397" s="15" t="s">
        <v>346</v>
      </c>
      <c r="D397" s="16" t="s">
        <v>12</v>
      </c>
      <c r="E397" s="23">
        <v>82500</v>
      </c>
    </row>
    <row r="398" spans="1:5" x14ac:dyDescent="0.25">
      <c r="A398" s="17" t="s">
        <v>349</v>
      </c>
      <c r="B398" s="24">
        <v>43983</v>
      </c>
      <c r="C398" s="15" t="s">
        <v>346</v>
      </c>
      <c r="D398" s="16" t="s">
        <v>12</v>
      </c>
      <c r="E398" s="23">
        <v>303150</v>
      </c>
    </row>
    <row r="399" spans="1:5" x14ac:dyDescent="0.25">
      <c r="A399" s="17" t="s">
        <v>350</v>
      </c>
      <c r="B399" s="24">
        <v>43983</v>
      </c>
      <c r="C399" s="15" t="s">
        <v>346</v>
      </c>
      <c r="D399" s="16" t="s">
        <v>12</v>
      </c>
      <c r="E399" s="23">
        <v>727583.33</v>
      </c>
    </row>
    <row r="400" spans="1:5" x14ac:dyDescent="0.25">
      <c r="A400" s="17" t="s">
        <v>351</v>
      </c>
      <c r="B400" s="24">
        <v>44112</v>
      </c>
      <c r="C400" s="15" t="s">
        <v>346</v>
      </c>
      <c r="D400" s="16" t="s">
        <v>12</v>
      </c>
      <c r="E400" s="23">
        <v>178687.5</v>
      </c>
    </row>
    <row r="401" spans="1:5" x14ac:dyDescent="0.25">
      <c r="A401" s="32" t="s">
        <v>352</v>
      </c>
      <c r="B401" s="24">
        <v>44197</v>
      </c>
      <c r="C401" s="15" t="s">
        <v>346</v>
      </c>
      <c r="D401" s="16" t="s">
        <v>12</v>
      </c>
      <c r="E401" s="23">
        <v>75000</v>
      </c>
    </row>
    <row r="402" spans="1:5" x14ac:dyDescent="0.25">
      <c r="A402" s="32" t="s">
        <v>358</v>
      </c>
      <c r="B402" s="24">
        <v>44348</v>
      </c>
      <c r="C402" s="15" t="s">
        <v>346</v>
      </c>
      <c r="D402" s="16" t="s">
        <v>12</v>
      </c>
      <c r="E402" s="23">
        <v>150000</v>
      </c>
    </row>
    <row r="403" spans="1:5" x14ac:dyDescent="0.25">
      <c r="A403" s="32" t="s">
        <v>359</v>
      </c>
      <c r="B403" s="24">
        <v>44348</v>
      </c>
      <c r="C403" s="15" t="s">
        <v>346</v>
      </c>
      <c r="D403" s="16" t="s">
        <v>12</v>
      </c>
      <c r="E403" s="23">
        <v>120500</v>
      </c>
    </row>
    <row r="404" spans="1:5" x14ac:dyDescent="0.25">
      <c r="A404" s="32" t="s">
        <v>361</v>
      </c>
      <c r="B404" s="24">
        <v>44348</v>
      </c>
      <c r="C404" s="15" t="s">
        <v>346</v>
      </c>
      <c r="D404" s="16" t="s">
        <v>12</v>
      </c>
      <c r="E404" s="23">
        <v>358821.02</v>
      </c>
    </row>
    <row r="405" spans="1:5" x14ac:dyDescent="0.25">
      <c r="A405" s="32" t="s">
        <v>362</v>
      </c>
      <c r="B405" s="24">
        <v>44348</v>
      </c>
      <c r="C405" s="15" t="s">
        <v>346</v>
      </c>
      <c r="D405" s="16" t="s">
        <v>12</v>
      </c>
      <c r="E405" s="23">
        <v>218167.16</v>
      </c>
    </row>
    <row r="406" spans="1:5" x14ac:dyDescent="0.25">
      <c r="A406" s="32" t="s">
        <v>363</v>
      </c>
      <c r="B406" s="24">
        <v>44348</v>
      </c>
      <c r="C406" s="15" t="s">
        <v>346</v>
      </c>
      <c r="D406" s="16" t="s">
        <v>12</v>
      </c>
      <c r="E406" s="23">
        <v>294999.96000000002</v>
      </c>
    </row>
    <row r="407" spans="1:5" x14ac:dyDescent="0.25">
      <c r="A407" s="32" t="s">
        <v>364</v>
      </c>
      <c r="B407" s="24">
        <v>44348</v>
      </c>
      <c r="C407" s="15" t="s">
        <v>346</v>
      </c>
      <c r="D407" s="16" t="s">
        <v>12</v>
      </c>
      <c r="E407" s="23">
        <v>96225</v>
      </c>
    </row>
    <row r="408" spans="1:5" x14ac:dyDescent="0.25">
      <c r="A408" s="32" t="s">
        <v>365</v>
      </c>
      <c r="B408" s="24">
        <v>44348</v>
      </c>
      <c r="C408" s="15" t="s">
        <v>346</v>
      </c>
      <c r="D408" s="16" t="s">
        <v>12</v>
      </c>
      <c r="E408" s="23">
        <v>37750</v>
      </c>
    </row>
    <row r="409" spans="1:5" x14ac:dyDescent="0.25">
      <c r="A409" s="32" t="s">
        <v>366</v>
      </c>
      <c r="B409" s="24">
        <v>44348</v>
      </c>
      <c r="C409" s="15" t="s">
        <v>346</v>
      </c>
      <c r="D409" s="16" t="s">
        <v>12</v>
      </c>
      <c r="E409" s="23">
        <v>37500</v>
      </c>
    </row>
    <row r="410" spans="1:5" x14ac:dyDescent="0.25">
      <c r="A410" s="32" t="s">
        <v>367</v>
      </c>
      <c r="B410" s="24">
        <v>44348</v>
      </c>
      <c r="C410" s="15" t="s">
        <v>346</v>
      </c>
      <c r="D410" s="16" t="s">
        <v>12</v>
      </c>
      <c r="E410" s="23">
        <v>224437.5</v>
      </c>
    </row>
    <row r="411" spans="1:5" x14ac:dyDescent="0.25">
      <c r="A411" s="32" t="s">
        <v>368</v>
      </c>
      <c r="B411" s="24">
        <v>44348</v>
      </c>
      <c r="C411" s="15" t="s">
        <v>346</v>
      </c>
      <c r="D411" s="16" t="s">
        <v>12</v>
      </c>
      <c r="E411" s="23">
        <v>78000</v>
      </c>
    </row>
    <row r="412" spans="1:5" x14ac:dyDescent="0.25">
      <c r="A412" s="32" t="s">
        <v>370</v>
      </c>
      <c r="B412" s="24">
        <v>44348</v>
      </c>
      <c r="C412" s="15" t="s">
        <v>346</v>
      </c>
      <c r="D412" s="16" t="s">
        <v>12</v>
      </c>
      <c r="E412" s="23">
        <v>86166.67</v>
      </c>
    </row>
    <row r="413" spans="1:5" x14ac:dyDescent="0.25">
      <c r="A413" s="34" t="s">
        <v>372</v>
      </c>
      <c r="B413" s="35">
        <v>44470</v>
      </c>
      <c r="C413" s="15" t="s">
        <v>346</v>
      </c>
      <c r="D413" s="16" t="s">
        <v>12</v>
      </c>
      <c r="E413" s="23">
        <v>224437.5</v>
      </c>
    </row>
    <row r="414" spans="1:5" x14ac:dyDescent="0.25">
      <c r="A414" s="34" t="s">
        <v>374</v>
      </c>
      <c r="B414" s="35">
        <v>44470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375</v>
      </c>
      <c r="B415" s="24">
        <v>44578</v>
      </c>
      <c r="C415" s="15" t="s">
        <v>346</v>
      </c>
      <c r="D415" s="16" t="s">
        <v>12</v>
      </c>
      <c r="E415" s="23">
        <v>232500</v>
      </c>
    </row>
    <row r="416" spans="1:5" x14ac:dyDescent="0.25">
      <c r="A416" s="34" t="s">
        <v>376</v>
      </c>
      <c r="B416" s="24">
        <v>44578</v>
      </c>
      <c r="C416" s="15" t="s">
        <v>346</v>
      </c>
      <c r="D416" s="16" t="s">
        <v>12</v>
      </c>
      <c r="E416" s="23">
        <v>86166.67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392</v>
      </c>
      <c r="B430" s="24">
        <v>44835</v>
      </c>
      <c r="C430" s="15" t="s">
        <v>346</v>
      </c>
      <c r="D430" s="16" t="s">
        <v>12</v>
      </c>
      <c r="E430" s="23">
        <v>224437.5</v>
      </c>
    </row>
    <row r="431" spans="1:5" x14ac:dyDescent="0.25">
      <c r="A431" s="34" t="s">
        <v>393</v>
      </c>
      <c r="B431" s="24">
        <v>44835</v>
      </c>
      <c r="C431" s="15" t="s">
        <v>346</v>
      </c>
      <c r="D431" s="16" t="s">
        <v>12</v>
      </c>
      <c r="E431" s="23">
        <v>49725</v>
      </c>
    </row>
    <row r="432" spans="1:5" x14ac:dyDescent="0.25">
      <c r="A432" s="34" t="s">
        <v>394</v>
      </c>
      <c r="B432" s="24">
        <v>44835</v>
      </c>
      <c r="C432" s="15" t="s">
        <v>346</v>
      </c>
      <c r="D432" s="16" t="s">
        <v>12</v>
      </c>
      <c r="E432" s="23">
        <v>118718.77</v>
      </c>
    </row>
    <row r="433" spans="1:5" x14ac:dyDescent="0.25">
      <c r="A433" s="34" t="s">
        <v>395</v>
      </c>
      <c r="B433" s="24">
        <v>44835</v>
      </c>
      <c r="C433" s="15" t="s">
        <v>346</v>
      </c>
      <c r="D433" s="16" t="s">
        <v>12</v>
      </c>
      <c r="E433" s="23">
        <v>93000</v>
      </c>
    </row>
    <row r="434" spans="1:5" x14ac:dyDescent="0.25">
      <c r="A434" s="34" t="s">
        <v>1381</v>
      </c>
      <c r="B434" s="24">
        <v>44563</v>
      </c>
      <c r="C434" s="15" t="s">
        <v>346</v>
      </c>
      <c r="D434" s="16" t="s">
        <v>12</v>
      </c>
      <c r="E434" s="23">
        <v>91750</v>
      </c>
    </row>
    <row r="435" spans="1:5" x14ac:dyDescent="0.25">
      <c r="A435" s="34" t="s">
        <v>1382</v>
      </c>
      <c r="B435" s="24">
        <v>44563</v>
      </c>
      <c r="C435" s="15" t="s">
        <v>346</v>
      </c>
      <c r="D435" s="16" t="s">
        <v>12</v>
      </c>
      <c r="E435" s="23">
        <v>215840</v>
      </c>
    </row>
    <row r="436" spans="1:5" x14ac:dyDescent="0.25">
      <c r="A436" s="34" t="s">
        <v>1383</v>
      </c>
      <c r="B436" s="24">
        <v>44563</v>
      </c>
      <c r="C436" s="15" t="s">
        <v>346</v>
      </c>
      <c r="D436" s="16" t="s">
        <v>12</v>
      </c>
      <c r="E436" s="23">
        <v>1608000</v>
      </c>
    </row>
    <row r="437" spans="1:5" x14ac:dyDescent="0.25">
      <c r="A437" s="34" t="s">
        <v>1384</v>
      </c>
      <c r="B437" s="24">
        <v>44563</v>
      </c>
      <c r="C437" s="15" t="s">
        <v>346</v>
      </c>
      <c r="D437" s="16" t="s">
        <v>12</v>
      </c>
      <c r="E437" s="23">
        <v>6802500</v>
      </c>
    </row>
    <row r="438" spans="1:5" x14ac:dyDescent="0.25">
      <c r="A438" s="34" t="s">
        <v>1386</v>
      </c>
      <c r="B438" s="24">
        <v>44563</v>
      </c>
      <c r="C438" s="15" t="s">
        <v>346</v>
      </c>
      <c r="D438" s="16" t="s">
        <v>12</v>
      </c>
      <c r="E438" s="23">
        <v>1813500</v>
      </c>
    </row>
    <row r="439" spans="1:5" x14ac:dyDescent="0.25">
      <c r="A439" s="34" t="s">
        <v>1387</v>
      </c>
      <c r="B439" s="24">
        <v>44563</v>
      </c>
      <c r="C439" s="15" t="s">
        <v>346</v>
      </c>
      <c r="D439" s="16" t="s">
        <v>12</v>
      </c>
      <c r="E439" s="23">
        <v>224437.5</v>
      </c>
    </row>
    <row r="440" spans="1:5" x14ac:dyDescent="0.25">
      <c r="A440" s="34" t="s">
        <v>1389</v>
      </c>
      <c r="B440" s="24">
        <v>44563</v>
      </c>
      <c r="C440" s="15" t="s">
        <v>346</v>
      </c>
      <c r="D440" s="16" t="s">
        <v>12</v>
      </c>
      <c r="E440" s="23">
        <v>232500</v>
      </c>
    </row>
    <row r="441" spans="1:5" x14ac:dyDescent="0.25">
      <c r="A441" s="34" t="s">
        <v>715</v>
      </c>
      <c r="B441" s="24">
        <v>44563</v>
      </c>
      <c r="C441" s="15" t="s">
        <v>346</v>
      </c>
      <c r="D441" s="16" t="s">
        <v>12</v>
      </c>
      <c r="E441" s="23">
        <v>273000</v>
      </c>
    </row>
    <row r="442" spans="1:5" x14ac:dyDescent="0.25">
      <c r="A442" s="34" t="s">
        <v>1390</v>
      </c>
      <c r="B442" s="24">
        <v>44563</v>
      </c>
      <c r="C442" s="15" t="s">
        <v>346</v>
      </c>
      <c r="D442" s="16" t="s">
        <v>12</v>
      </c>
      <c r="E442" s="23">
        <v>196372.5</v>
      </c>
    </row>
    <row r="443" spans="1:5" x14ac:dyDescent="0.25">
      <c r="A443" s="34" t="s">
        <v>1391</v>
      </c>
      <c r="B443" s="24">
        <v>44563</v>
      </c>
      <c r="C443" s="15" t="s">
        <v>346</v>
      </c>
      <c r="D443" s="16" t="s">
        <v>12</v>
      </c>
      <c r="E443" s="23">
        <v>296303.65999999997</v>
      </c>
    </row>
    <row r="444" spans="1:5" x14ac:dyDescent="0.25">
      <c r="A444" s="34" t="s">
        <v>1392</v>
      </c>
      <c r="B444" s="24">
        <v>44563</v>
      </c>
      <c r="C444" s="15" t="s">
        <v>346</v>
      </c>
      <c r="D444" s="16" t="s">
        <v>12</v>
      </c>
      <c r="E444" s="23">
        <v>188936.15</v>
      </c>
    </row>
    <row r="445" spans="1:5" x14ac:dyDescent="0.25">
      <c r="A445" s="34" t="s">
        <v>1393</v>
      </c>
      <c r="B445" s="24">
        <v>44563</v>
      </c>
      <c r="C445" s="15" t="s">
        <v>346</v>
      </c>
      <c r="D445" s="16" t="s">
        <v>12</v>
      </c>
      <c r="E445" s="23">
        <v>178500</v>
      </c>
    </row>
    <row r="446" spans="1:5" x14ac:dyDescent="0.25">
      <c r="A446" s="34" t="s">
        <v>713</v>
      </c>
      <c r="B446" s="24">
        <v>44563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1394</v>
      </c>
      <c r="B447" s="24">
        <v>44563</v>
      </c>
      <c r="C447" s="15" t="s">
        <v>346</v>
      </c>
      <c r="D447" s="16" t="s">
        <v>12</v>
      </c>
      <c r="E447" s="23">
        <v>1153087.29</v>
      </c>
    </row>
    <row r="448" spans="1:5" x14ac:dyDescent="0.25">
      <c r="A448" s="34" t="s">
        <v>1395</v>
      </c>
      <c r="B448" s="24">
        <v>44563</v>
      </c>
      <c r="C448" s="15" t="s">
        <v>346</v>
      </c>
      <c r="D448" s="16" t="s">
        <v>12</v>
      </c>
      <c r="E448" s="23">
        <v>2112000</v>
      </c>
    </row>
    <row r="449" spans="1:5" x14ac:dyDescent="0.25">
      <c r="A449" s="34" t="s">
        <v>1396</v>
      </c>
      <c r="B449" s="24">
        <v>44563</v>
      </c>
      <c r="C449" s="15" t="s">
        <v>346</v>
      </c>
      <c r="D449" s="16" t="s">
        <v>12</v>
      </c>
      <c r="E449" s="23">
        <v>46750</v>
      </c>
    </row>
    <row r="450" spans="1:5" x14ac:dyDescent="0.25">
      <c r="A450" s="34" t="s">
        <v>1397</v>
      </c>
      <c r="B450" s="24">
        <v>44563</v>
      </c>
      <c r="C450" s="15" t="s">
        <v>346</v>
      </c>
      <c r="D450" s="16" t="s">
        <v>12</v>
      </c>
      <c r="E450" s="23">
        <v>725711.25</v>
      </c>
    </row>
    <row r="451" spans="1:5" x14ac:dyDescent="0.25">
      <c r="A451" s="34" t="s">
        <v>1400</v>
      </c>
      <c r="B451" s="24">
        <v>44563</v>
      </c>
      <c r="C451" s="15" t="s">
        <v>346</v>
      </c>
      <c r="D451" s="16" t="s">
        <v>12</v>
      </c>
      <c r="E451" s="23">
        <v>93500</v>
      </c>
    </row>
    <row r="452" spans="1:5" x14ac:dyDescent="0.25">
      <c r="A452" s="34" t="s">
        <v>1401</v>
      </c>
      <c r="B452" s="24">
        <v>44563</v>
      </c>
      <c r="C452" s="15" t="s">
        <v>346</v>
      </c>
      <c r="D452" s="16" t="s">
        <v>12</v>
      </c>
      <c r="E452" s="23">
        <v>232500</v>
      </c>
    </row>
    <row r="453" spans="1:5" x14ac:dyDescent="0.25">
      <c r="A453" s="34" t="s">
        <v>1402</v>
      </c>
      <c r="B453" s="24">
        <v>44563</v>
      </c>
      <c r="C453" s="15" t="s">
        <v>346</v>
      </c>
      <c r="D453" s="16" t="s">
        <v>12</v>
      </c>
      <c r="E453" s="23">
        <v>251907.98</v>
      </c>
    </row>
    <row r="454" spans="1:5" x14ac:dyDescent="0.25">
      <c r="A454" s="34" t="s">
        <v>1403</v>
      </c>
      <c r="B454" s="24">
        <v>44563</v>
      </c>
      <c r="C454" s="15" t="s">
        <v>346</v>
      </c>
      <c r="D454" s="16" t="s">
        <v>12</v>
      </c>
      <c r="E454" s="23">
        <v>140000</v>
      </c>
    </row>
    <row r="455" spans="1:5" x14ac:dyDescent="0.25">
      <c r="A455" s="34" t="s">
        <v>1404</v>
      </c>
      <c r="B455" s="24">
        <v>44563</v>
      </c>
      <c r="C455" s="15" t="s">
        <v>346</v>
      </c>
      <c r="D455" s="16" t="s">
        <v>12</v>
      </c>
      <c r="E455" s="23">
        <v>166272.63</v>
      </c>
    </row>
    <row r="456" spans="1:5" x14ac:dyDescent="0.25">
      <c r="A456" s="34" t="s">
        <v>1405</v>
      </c>
      <c r="B456" s="24">
        <v>44563</v>
      </c>
      <c r="C456" s="15" t="s">
        <v>346</v>
      </c>
      <c r="D456" s="16" t="s">
        <v>12</v>
      </c>
      <c r="E456" s="23">
        <v>86166.67</v>
      </c>
    </row>
    <row r="457" spans="1:5" x14ac:dyDescent="0.25">
      <c r="A457" s="34" t="s">
        <v>389</v>
      </c>
      <c r="B457" s="24">
        <v>44563</v>
      </c>
      <c r="C457" s="15" t="s">
        <v>346</v>
      </c>
      <c r="D457" s="16" t="s">
        <v>12</v>
      </c>
      <c r="E457" s="23">
        <v>86166.67</v>
      </c>
    </row>
    <row r="458" spans="1:5" x14ac:dyDescent="0.25">
      <c r="A458" s="34" t="s">
        <v>1406</v>
      </c>
      <c r="B458" s="24">
        <v>44563</v>
      </c>
      <c r="C458" s="15" t="s">
        <v>346</v>
      </c>
      <c r="D458" s="16" t="s">
        <v>12</v>
      </c>
      <c r="E458" s="23">
        <v>86166.67</v>
      </c>
    </row>
    <row r="459" spans="1:5" x14ac:dyDescent="0.25">
      <c r="A459" s="34" t="s">
        <v>396</v>
      </c>
      <c r="B459" s="24">
        <v>44835</v>
      </c>
      <c r="C459" s="15" t="s">
        <v>346</v>
      </c>
      <c r="D459" s="16" t="s">
        <v>12</v>
      </c>
      <c r="E459" s="23">
        <v>219260</v>
      </c>
    </row>
    <row r="460" spans="1:5" x14ac:dyDescent="0.25">
      <c r="A460" s="34" t="s">
        <v>1407</v>
      </c>
      <c r="B460" s="24">
        <v>44835</v>
      </c>
      <c r="C460" s="15" t="s">
        <v>346</v>
      </c>
      <c r="D460" s="16" t="s">
        <v>12</v>
      </c>
      <c r="E460" s="23">
        <v>196372.5</v>
      </c>
    </row>
    <row r="461" spans="1:5" x14ac:dyDescent="0.25">
      <c r="A461" s="34" t="s">
        <v>399</v>
      </c>
      <c r="B461" s="24">
        <v>44872</v>
      </c>
      <c r="C461" s="15" t="s">
        <v>346</v>
      </c>
      <c r="D461" s="16" t="s">
        <v>12</v>
      </c>
      <c r="E461" s="23">
        <v>78000</v>
      </c>
    </row>
    <row r="462" spans="1:5" x14ac:dyDescent="0.25">
      <c r="A462" s="34" t="s">
        <v>400</v>
      </c>
      <c r="B462" s="24">
        <v>44882</v>
      </c>
      <c r="C462" s="15" t="s">
        <v>346</v>
      </c>
      <c r="D462" s="16" t="s">
        <v>12</v>
      </c>
      <c r="E462" s="23">
        <v>725711.25</v>
      </c>
    </row>
    <row r="463" spans="1:5" x14ac:dyDescent="0.25">
      <c r="A463" s="34" t="s">
        <v>1526</v>
      </c>
      <c r="B463" s="24">
        <v>44988</v>
      </c>
      <c r="C463" s="15" t="s">
        <v>346</v>
      </c>
      <c r="D463" s="16" t="s">
        <v>12</v>
      </c>
      <c r="E463" s="23">
        <v>498150</v>
      </c>
    </row>
    <row r="464" spans="1:5" x14ac:dyDescent="0.25">
      <c r="A464" s="34" t="s">
        <v>1525</v>
      </c>
      <c r="B464" s="24">
        <v>44988</v>
      </c>
      <c r="C464" s="15" t="s">
        <v>346</v>
      </c>
      <c r="D464" s="16" t="s">
        <v>12</v>
      </c>
      <c r="E464" s="23">
        <v>498150</v>
      </c>
    </row>
    <row r="465" spans="1:5" x14ac:dyDescent="0.25">
      <c r="A465" s="34" t="s">
        <v>1591</v>
      </c>
      <c r="B465" s="24">
        <v>45027</v>
      </c>
      <c r="C465" s="15" t="s">
        <v>346</v>
      </c>
      <c r="D465" s="16" t="s">
        <v>12</v>
      </c>
      <c r="E465" s="23">
        <v>418500</v>
      </c>
    </row>
    <row r="466" spans="1:5" x14ac:dyDescent="0.25">
      <c r="A466" s="16" t="s">
        <v>402</v>
      </c>
      <c r="B466" s="18">
        <v>43272</v>
      </c>
      <c r="C466" s="15" t="s">
        <v>401</v>
      </c>
      <c r="D466" s="16" t="s">
        <v>12</v>
      </c>
      <c r="E466" s="23">
        <v>13000</v>
      </c>
    </row>
    <row r="467" spans="1:5" x14ac:dyDescent="0.25">
      <c r="A467" s="16" t="s">
        <v>403</v>
      </c>
      <c r="B467" s="18">
        <v>43272</v>
      </c>
      <c r="C467" s="15" t="s">
        <v>401</v>
      </c>
      <c r="D467" s="16" t="s">
        <v>12</v>
      </c>
      <c r="E467" s="23">
        <v>6150</v>
      </c>
    </row>
    <row r="468" spans="1:5" x14ac:dyDescent="0.25">
      <c r="A468" s="17" t="s">
        <v>404</v>
      </c>
      <c r="B468" s="24">
        <v>43983</v>
      </c>
      <c r="C468" s="15" t="s">
        <v>401</v>
      </c>
      <c r="D468" s="16" t="s">
        <v>12</v>
      </c>
      <c r="E468" s="23">
        <v>20000</v>
      </c>
    </row>
    <row r="469" spans="1:5" x14ac:dyDescent="0.25">
      <c r="A469" s="17" t="s">
        <v>405</v>
      </c>
      <c r="B469" s="24">
        <v>43983</v>
      </c>
      <c r="C469" s="15" t="s">
        <v>401</v>
      </c>
      <c r="D469" s="16" t="s">
        <v>12</v>
      </c>
      <c r="E469" s="23">
        <v>399950</v>
      </c>
    </row>
    <row r="470" spans="1:5" x14ac:dyDescent="0.25">
      <c r="A470" s="17" t="s">
        <v>406</v>
      </c>
      <c r="B470" s="24">
        <v>43983</v>
      </c>
      <c r="C470" s="15" t="s">
        <v>401</v>
      </c>
      <c r="D470" s="16" t="s">
        <v>12</v>
      </c>
      <c r="E470" s="23">
        <v>23000</v>
      </c>
    </row>
    <row r="471" spans="1:5" x14ac:dyDescent="0.25">
      <c r="A471" s="17" t="s">
        <v>407</v>
      </c>
      <c r="B471" s="24">
        <v>43983</v>
      </c>
      <c r="C471" s="15" t="s">
        <v>401</v>
      </c>
      <c r="D471" s="16" t="s">
        <v>12</v>
      </c>
      <c r="E471" s="23">
        <v>4600</v>
      </c>
    </row>
    <row r="472" spans="1:5" x14ac:dyDescent="0.25">
      <c r="A472" s="17" t="s">
        <v>408</v>
      </c>
      <c r="B472" s="24">
        <v>43983</v>
      </c>
      <c r="C472" s="15" t="s">
        <v>401</v>
      </c>
      <c r="D472" s="16" t="s">
        <v>12</v>
      </c>
      <c r="E472" s="23">
        <v>5000</v>
      </c>
    </row>
    <row r="473" spans="1:5" x14ac:dyDescent="0.25">
      <c r="A473" s="17" t="s">
        <v>410</v>
      </c>
      <c r="B473" s="24">
        <v>43983</v>
      </c>
      <c r="C473" s="25" t="s">
        <v>409</v>
      </c>
      <c r="D473" s="16" t="s">
        <v>12</v>
      </c>
      <c r="E473" s="23">
        <v>2100</v>
      </c>
    </row>
    <row r="474" spans="1:5" x14ac:dyDescent="0.25">
      <c r="A474" s="17" t="s">
        <v>412</v>
      </c>
      <c r="B474" s="24">
        <v>44409</v>
      </c>
      <c r="C474" s="25" t="s">
        <v>409</v>
      </c>
      <c r="D474" s="16" t="s">
        <v>12</v>
      </c>
      <c r="E474" s="23">
        <v>391125</v>
      </c>
    </row>
    <row r="475" spans="1:5" x14ac:dyDescent="0.25">
      <c r="A475" s="17" t="s">
        <v>413</v>
      </c>
      <c r="B475" s="24">
        <v>44409</v>
      </c>
      <c r="C475" s="25" t="s">
        <v>409</v>
      </c>
      <c r="D475" s="16" t="s">
        <v>12</v>
      </c>
      <c r="E475" s="23">
        <v>268700</v>
      </c>
    </row>
    <row r="476" spans="1:5" x14ac:dyDescent="0.25">
      <c r="A476" s="17" t="s">
        <v>414</v>
      </c>
      <c r="B476" s="24">
        <v>44409</v>
      </c>
      <c r="C476" s="25" t="s">
        <v>409</v>
      </c>
      <c r="D476" s="16" t="s">
        <v>12</v>
      </c>
      <c r="E476" s="23">
        <v>365200</v>
      </c>
    </row>
    <row r="477" spans="1:5" x14ac:dyDescent="0.25">
      <c r="A477" s="17" t="s">
        <v>360</v>
      </c>
      <c r="B477" s="24">
        <v>44409</v>
      </c>
      <c r="C477" s="25" t="s">
        <v>409</v>
      </c>
      <c r="D477" s="16" t="s">
        <v>12</v>
      </c>
      <c r="E477" s="23">
        <v>455085</v>
      </c>
    </row>
    <row r="478" spans="1:5" x14ac:dyDescent="0.25">
      <c r="A478" s="17" t="s">
        <v>361</v>
      </c>
      <c r="B478" s="24">
        <v>44409</v>
      </c>
      <c r="C478" s="25" t="s">
        <v>409</v>
      </c>
      <c r="D478" s="16" t="s">
        <v>12</v>
      </c>
      <c r="E478" s="23">
        <v>34150</v>
      </c>
    </row>
    <row r="479" spans="1:5" x14ac:dyDescent="0.25">
      <c r="A479" s="17" t="s">
        <v>415</v>
      </c>
      <c r="B479" s="24">
        <v>44409</v>
      </c>
      <c r="C479" s="25" t="s">
        <v>409</v>
      </c>
      <c r="D479" s="16" t="s">
        <v>12</v>
      </c>
      <c r="E479" s="23">
        <v>166050</v>
      </c>
    </row>
    <row r="480" spans="1:5" x14ac:dyDescent="0.25">
      <c r="A480" s="17" t="s">
        <v>416</v>
      </c>
      <c r="B480" s="24">
        <v>44409</v>
      </c>
      <c r="C480" s="25" t="s">
        <v>409</v>
      </c>
      <c r="D480" s="16" t="s">
        <v>12</v>
      </c>
      <c r="E480" s="23">
        <v>55350</v>
      </c>
    </row>
    <row r="481" spans="1:5" x14ac:dyDescent="0.25">
      <c r="A481" s="17" t="s">
        <v>417</v>
      </c>
      <c r="B481" s="24">
        <v>44409</v>
      </c>
      <c r="C481" s="25" t="s">
        <v>409</v>
      </c>
      <c r="D481" s="16" t="s">
        <v>12</v>
      </c>
      <c r="E481" s="23">
        <v>114990</v>
      </c>
    </row>
    <row r="482" spans="1:5" x14ac:dyDescent="0.25">
      <c r="A482" s="17" t="s">
        <v>418</v>
      </c>
      <c r="B482" s="24">
        <v>44409</v>
      </c>
      <c r="C482" s="25" t="s">
        <v>409</v>
      </c>
      <c r="D482" s="16" t="s">
        <v>12</v>
      </c>
      <c r="E482" s="23">
        <v>72500</v>
      </c>
    </row>
    <row r="483" spans="1:5" x14ac:dyDescent="0.25">
      <c r="A483" s="17" t="s">
        <v>1408</v>
      </c>
      <c r="B483" s="24">
        <v>44928</v>
      </c>
      <c r="C483" s="25" t="s">
        <v>409</v>
      </c>
      <c r="D483" s="16" t="s">
        <v>12</v>
      </c>
      <c r="E483" s="21">
        <v>668270</v>
      </c>
    </row>
    <row r="484" spans="1:5" x14ac:dyDescent="0.25">
      <c r="A484" s="17" t="s">
        <v>1409</v>
      </c>
      <c r="B484" s="24">
        <v>44928</v>
      </c>
      <c r="C484" s="25" t="s">
        <v>409</v>
      </c>
      <c r="D484" s="16" t="s">
        <v>12</v>
      </c>
      <c r="E484" s="21">
        <v>299215</v>
      </c>
    </row>
    <row r="485" spans="1:5" x14ac:dyDescent="0.25">
      <c r="A485" s="17" t="s">
        <v>1410</v>
      </c>
      <c r="B485" s="24">
        <v>44928</v>
      </c>
      <c r="C485" s="25" t="s">
        <v>409</v>
      </c>
      <c r="D485" s="16" t="s">
        <v>12</v>
      </c>
      <c r="E485" s="21">
        <v>613155</v>
      </c>
    </row>
    <row r="486" spans="1:5" x14ac:dyDescent="0.25">
      <c r="A486" s="17" t="s">
        <v>1411</v>
      </c>
      <c r="B486" s="24">
        <v>44928</v>
      </c>
      <c r="C486" s="25" t="s">
        <v>409</v>
      </c>
      <c r="D486" s="16" t="s">
        <v>12</v>
      </c>
      <c r="E486" s="21">
        <v>13000</v>
      </c>
    </row>
    <row r="487" spans="1:5" x14ac:dyDescent="0.25">
      <c r="A487" s="17" t="s">
        <v>1412</v>
      </c>
      <c r="B487" s="24">
        <v>44928</v>
      </c>
      <c r="C487" s="25" t="s">
        <v>409</v>
      </c>
      <c r="D487" s="16" t="s">
        <v>12</v>
      </c>
      <c r="E487" s="21">
        <v>36900</v>
      </c>
    </row>
    <row r="488" spans="1:5" x14ac:dyDescent="0.25">
      <c r="A488" s="17" t="s">
        <v>1413</v>
      </c>
      <c r="B488" s="24">
        <v>44928</v>
      </c>
      <c r="C488" s="25" t="s">
        <v>409</v>
      </c>
      <c r="D488" s="16" t="s">
        <v>12</v>
      </c>
      <c r="E488" s="21">
        <v>36900</v>
      </c>
    </row>
    <row r="489" spans="1:5" x14ac:dyDescent="0.25">
      <c r="A489" s="17" t="s">
        <v>1414</v>
      </c>
      <c r="B489" s="24">
        <v>44928</v>
      </c>
      <c r="C489" s="25" t="s">
        <v>409</v>
      </c>
      <c r="D489" s="16" t="s">
        <v>12</v>
      </c>
      <c r="E489" s="21">
        <v>135300</v>
      </c>
    </row>
    <row r="490" spans="1:5" x14ac:dyDescent="0.25">
      <c r="A490" s="17" t="s">
        <v>419</v>
      </c>
      <c r="B490" s="24">
        <v>44409</v>
      </c>
      <c r="C490" s="25" t="s">
        <v>409</v>
      </c>
      <c r="D490" s="16" t="s">
        <v>12</v>
      </c>
      <c r="E490" s="23">
        <v>250550</v>
      </c>
    </row>
    <row r="491" spans="1:5" x14ac:dyDescent="0.25">
      <c r="A491" s="17" t="s">
        <v>420</v>
      </c>
      <c r="B491" s="24">
        <v>44409</v>
      </c>
      <c r="C491" s="25" t="s">
        <v>409</v>
      </c>
      <c r="D491" s="16" t="s">
        <v>12</v>
      </c>
      <c r="E491" s="23">
        <v>20295</v>
      </c>
    </row>
    <row r="492" spans="1:5" x14ac:dyDescent="0.25">
      <c r="A492" s="17" t="s">
        <v>422</v>
      </c>
      <c r="B492" s="24">
        <v>44348</v>
      </c>
      <c r="C492" s="25" t="s">
        <v>421</v>
      </c>
      <c r="D492" s="16" t="s">
        <v>12</v>
      </c>
      <c r="E492" s="21">
        <v>187672.04</v>
      </c>
    </row>
    <row r="493" spans="1:5" x14ac:dyDescent="0.25">
      <c r="A493" s="37" t="s">
        <v>424</v>
      </c>
      <c r="B493" s="38">
        <v>44435</v>
      </c>
      <c r="C493" s="15" t="s">
        <v>423</v>
      </c>
      <c r="D493" s="16" t="s">
        <v>12</v>
      </c>
      <c r="E493" s="23">
        <v>551499.96</v>
      </c>
    </row>
    <row r="494" spans="1:5" x14ac:dyDescent="0.25">
      <c r="A494" s="37" t="s">
        <v>1578</v>
      </c>
      <c r="B494" s="38">
        <v>45017</v>
      </c>
      <c r="C494" s="15" t="s">
        <v>423</v>
      </c>
      <c r="D494" s="16" t="s">
        <v>12</v>
      </c>
      <c r="E494" s="39">
        <v>53365.2</v>
      </c>
    </row>
    <row r="495" spans="1:5" x14ac:dyDescent="0.25">
      <c r="A495" s="37" t="s">
        <v>1577</v>
      </c>
      <c r="B495" s="38">
        <v>45033</v>
      </c>
      <c r="C495" s="15" t="s">
        <v>423</v>
      </c>
      <c r="D495" s="16" t="s">
        <v>12</v>
      </c>
      <c r="E495" s="39">
        <v>54632</v>
      </c>
    </row>
    <row r="496" spans="1:5" x14ac:dyDescent="0.25">
      <c r="A496" s="16" t="s">
        <v>428</v>
      </c>
      <c r="B496" s="18">
        <v>43305</v>
      </c>
      <c r="C496" s="15" t="s">
        <v>427</v>
      </c>
      <c r="D496" s="16" t="s">
        <v>12</v>
      </c>
      <c r="E496" s="23">
        <v>205200</v>
      </c>
    </row>
    <row r="497" spans="1:5" x14ac:dyDescent="0.25">
      <c r="A497" s="16" t="s">
        <v>430</v>
      </c>
      <c r="B497" s="18">
        <v>44348</v>
      </c>
      <c r="C497" s="15" t="s">
        <v>429</v>
      </c>
      <c r="D497" s="16" t="s">
        <v>12</v>
      </c>
      <c r="E497" s="23">
        <v>100000</v>
      </c>
    </row>
    <row r="498" spans="1:5" x14ac:dyDescent="0.25">
      <c r="A498" s="17" t="s">
        <v>435</v>
      </c>
      <c r="B498" s="18">
        <v>44105</v>
      </c>
      <c r="C498" s="15" t="s">
        <v>434</v>
      </c>
      <c r="D498" s="16" t="s">
        <v>12</v>
      </c>
      <c r="E498" s="23">
        <v>32000</v>
      </c>
    </row>
    <row r="499" spans="1:5" x14ac:dyDescent="0.25">
      <c r="A499" s="17" t="s">
        <v>52</v>
      </c>
      <c r="B499" s="24">
        <v>44105</v>
      </c>
      <c r="C499" s="15" t="s">
        <v>434</v>
      </c>
      <c r="D499" s="16" t="s">
        <v>12</v>
      </c>
      <c r="E499" s="23">
        <v>16000</v>
      </c>
    </row>
    <row r="500" spans="1:5" x14ac:dyDescent="0.25">
      <c r="A500" s="17" t="s">
        <v>436</v>
      </c>
      <c r="B500" s="24">
        <v>44105</v>
      </c>
      <c r="C500" s="15" t="s">
        <v>434</v>
      </c>
      <c r="D500" s="16" t="s">
        <v>12</v>
      </c>
      <c r="E500" s="23">
        <v>76000</v>
      </c>
    </row>
    <row r="501" spans="1:5" x14ac:dyDescent="0.25">
      <c r="A501" s="17" t="s">
        <v>437</v>
      </c>
      <c r="B501" s="24">
        <v>44317</v>
      </c>
      <c r="C501" s="15" t="s">
        <v>434</v>
      </c>
      <c r="D501" s="16" t="s">
        <v>12</v>
      </c>
      <c r="E501" s="23">
        <v>44000</v>
      </c>
    </row>
    <row r="502" spans="1:5" x14ac:dyDescent="0.25">
      <c r="A502" s="17" t="s">
        <v>438</v>
      </c>
      <c r="B502" s="24">
        <v>44317</v>
      </c>
      <c r="C502" s="15" t="s">
        <v>434</v>
      </c>
      <c r="D502" s="16" t="s">
        <v>12</v>
      </c>
      <c r="E502" s="23">
        <v>28000</v>
      </c>
    </row>
    <row r="503" spans="1:5" x14ac:dyDescent="0.25">
      <c r="A503" s="17" t="s">
        <v>439</v>
      </c>
      <c r="B503" s="24">
        <v>44317</v>
      </c>
      <c r="C503" s="15" t="s">
        <v>434</v>
      </c>
      <c r="D503" s="16" t="s">
        <v>12</v>
      </c>
      <c r="E503" s="23">
        <v>18000</v>
      </c>
    </row>
    <row r="504" spans="1:5" x14ac:dyDescent="0.25">
      <c r="A504" s="17" t="s">
        <v>440</v>
      </c>
      <c r="B504" s="24">
        <v>44348</v>
      </c>
      <c r="C504" s="15" t="s">
        <v>434</v>
      </c>
      <c r="D504" s="16" t="s">
        <v>12</v>
      </c>
      <c r="E504" s="23">
        <v>28000</v>
      </c>
    </row>
    <row r="505" spans="1:5" x14ac:dyDescent="0.25">
      <c r="A505" s="17" t="s">
        <v>441</v>
      </c>
      <c r="B505" s="24">
        <v>44902</v>
      </c>
      <c r="C505" s="15" t="s">
        <v>434</v>
      </c>
      <c r="D505" s="16" t="s">
        <v>12</v>
      </c>
      <c r="E505" s="26">
        <v>16000</v>
      </c>
    </row>
    <row r="506" spans="1:5" x14ac:dyDescent="0.25">
      <c r="A506" s="17" t="s">
        <v>1417</v>
      </c>
      <c r="B506" s="24">
        <v>44902</v>
      </c>
      <c r="C506" s="15" t="s">
        <v>434</v>
      </c>
      <c r="D506" s="16" t="s">
        <v>12</v>
      </c>
      <c r="E506" s="26">
        <v>32000</v>
      </c>
    </row>
    <row r="507" spans="1:5" x14ac:dyDescent="0.25">
      <c r="A507" s="17" t="s">
        <v>442</v>
      </c>
      <c r="B507" s="24">
        <v>44902</v>
      </c>
      <c r="C507" s="15" t="s">
        <v>434</v>
      </c>
      <c r="D507" s="16" t="s">
        <v>12</v>
      </c>
      <c r="E507" s="26">
        <v>16000</v>
      </c>
    </row>
    <row r="508" spans="1:5" x14ac:dyDescent="0.25">
      <c r="A508" s="17" t="s">
        <v>443</v>
      </c>
      <c r="B508" s="24">
        <v>44902</v>
      </c>
      <c r="C508" s="15" t="s">
        <v>434</v>
      </c>
      <c r="D508" s="16" t="s">
        <v>12</v>
      </c>
      <c r="E508" s="26">
        <v>28000</v>
      </c>
    </row>
    <row r="509" spans="1:5" x14ac:dyDescent="0.25">
      <c r="A509" s="17" t="s">
        <v>444</v>
      </c>
      <c r="B509" s="24">
        <v>44928</v>
      </c>
      <c r="C509" s="15" t="s">
        <v>434</v>
      </c>
      <c r="D509" s="16" t="s">
        <v>12</v>
      </c>
      <c r="E509" s="26">
        <v>44000</v>
      </c>
    </row>
    <row r="510" spans="1:5" x14ac:dyDescent="0.25">
      <c r="A510" s="17">
        <v>250019</v>
      </c>
      <c r="B510" s="24">
        <v>43282</v>
      </c>
      <c r="C510" s="15" t="s">
        <v>445</v>
      </c>
      <c r="D510" s="16" t="s">
        <v>12</v>
      </c>
      <c r="E510" s="23">
        <v>79275</v>
      </c>
    </row>
    <row r="511" spans="1:5" x14ac:dyDescent="0.25">
      <c r="A511" s="17" t="s">
        <v>446</v>
      </c>
      <c r="B511" s="24">
        <v>43550</v>
      </c>
      <c r="C511" s="15" t="s">
        <v>445</v>
      </c>
      <c r="D511" s="16" t="s">
        <v>12</v>
      </c>
      <c r="E511" s="23">
        <v>104550</v>
      </c>
    </row>
    <row r="512" spans="1:5" x14ac:dyDescent="0.25">
      <c r="A512" s="17">
        <v>303528</v>
      </c>
      <c r="B512" s="24">
        <v>43983</v>
      </c>
      <c r="C512" s="15" t="s">
        <v>445</v>
      </c>
      <c r="D512" s="16" t="s">
        <v>12</v>
      </c>
      <c r="E512" s="23">
        <v>8400</v>
      </c>
    </row>
    <row r="513" spans="1:5" x14ac:dyDescent="0.25">
      <c r="A513" s="17">
        <v>303530</v>
      </c>
      <c r="B513" s="24">
        <v>43983</v>
      </c>
      <c r="C513" s="15" t="s">
        <v>445</v>
      </c>
      <c r="D513" s="16" t="s">
        <v>12</v>
      </c>
      <c r="E513" s="23">
        <v>6360</v>
      </c>
    </row>
    <row r="514" spans="1:5" x14ac:dyDescent="0.25">
      <c r="A514" s="17">
        <v>303531</v>
      </c>
      <c r="B514" s="24">
        <v>43983</v>
      </c>
      <c r="C514" s="15" t="s">
        <v>445</v>
      </c>
      <c r="D514" s="16" t="s">
        <v>12</v>
      </c>
      <c r="E514" s="23">
        <v>4980</v>
      </c>
    </row>
    <row r="515" spans="1:5" x14ac:dyDescent="0.25">
      <c r="A515" s="17">
        <v>303532</v>
      </c>
      <c r="B515" s="24">
        <v>43983</v>
      </c>
      <c r="C515" s="15" t="s">
        <v>445</v>
      </c>
      <c r="D515" s="16" t="s">
        <v>12</v>
      </c>
      <c r="E515" s="23">
        <v>13140</v>
      </c>
    </row>
    <row r="516" spans="1:5" x14ac:dyDescent="0.25">
      <c r="A516" s="17">
        <v>303534</v>
      </c>
      <c r="B516" s="24">
        <v>43983</v>
      </c>
      <c r="C516" s="15" t="s">
        <v>445</v>
      </c>
      <c r="D516" s="16" t="s">
        <v>12</v>
      </c>
      <c r="E516" s="23">
        <v>5680</v>
      </c>
    </row>
    <row r="517" spans="1:5" x14ac:dyDescent="0.25">
      <c r="A517" s="17">
        <v>303535</v>
      </c>
      <c r="B517" s="24">
        <v>43983</v>
      </c>
      <c r="C517" s="15" t="s">
        <v>445</v>
      </c>
      <c r="D517" s="16" t="s">
        <v>12</v>
      </c>
      <c r="E517" s="23">
        <v>6580</v>
      </c>
    </row>
    <row r="518" spans="1:5" x14ac:dyDescent="0.25">
      <c r="A518" s="17">
        <v>303536</v>
      </c>
      <c r="B518" s="24">
        <v>43983</v>
      </c>
      <c r="C518" s="15" t="s">
        <v>445</v>
      </c>
      <c r="D518" s="16" t="s">
        <v>12</v>
      </c>
      <c r="E518" s="23">
        <v>6580</v>
      </c>
    </row>
    <row r="519" spans="1:5" x14ac:dyDescent="0.25">
      <c r="A519" s="17">
        <v>303537</v>
      </c>
      <c r="B519" s="24">
        <v>43983</v>
      </c>
      <c r="C519" s="15" t="s">
        <v>445</v>
      </c>
      <c r="D519" s="16" t="s">
        <v>12</v>
      </c>
      <c r="E519" s="23">
        <v>33880</v>
      </c>
    </row>
    <row r="520" spans="1:5" x14ac:dyDescent="0.25">
      <c r="A520" s="17">
        <v>196709</v>
      </c>
      <c r="B520" s="24">
        <v>43983</v>
      </c>
      <c r="C520" s="15" t="s">
        <v>445</v>
      </c>
      <c r="D520" s="16" t="s">
        <v>12</v>
      </c>
      <c r="E520" s="23">
        <v>79890</v>
      </c>
    </row>
    <row r="521" spans="1:5" x14ac:dyDescent="0.25">
      <c r="A521" s="17" t="s">
        <v>447</v>
      </c>
      <c r="B521" s="24">
        <v>43983</v>
      </c>
      <c r="C521" s="15" t="s">
        <v>445</v>
      </c>
      <c r="D521" s="16" t="s">
        <v>12</v>
      </c>
      <c r="E521" s="23">
        <v>156078</v>
      </c>
    </row>
    <row r="522" spans="1:5" x14ac:dyDescent="0.25">
      <c r="A522" s="17" t="s">
        <v>448</v>
      </c>
      <c r="B522" s="24">
        <v>43983</v>
      </c>
      <c r="C522" s="15" t="s">
        <v>445</v>
      </c>
      <c r="D522" s="16" t="s">
        <v>12</v>
      </c>
      <c r="E522" s="23">
        <v>49370</v>
      </c>
    </row>
    <row r="523" spans="1:5" x14ac:dyDescent="0.25">
      <c r="A523" s="17" t="s">
        <v>449</v>
      </c>
      <c r="B523" s="24">
        <v>43983</v>
      </c>
      <c r="C523" s="15" t="s">
        <v>445</v>
      </c>
      <c r="D523" s="16" t="s">
        <v>12</v>
      </c>
      <c r="E523" s="23">
        <v>45600</v>
      </c>
    </row>
    <row r="524" spans="1:5" x14ac:dyDescent="0.25">
      <c r="A524" s="17" t="s">
        <v>450</v>
      </c>
      <c r="B524" s="24">
        <v>43983</v>
      </c>
      <c r="C524" s="15" t="s">
        <v>445</v>
      </c>
      <c r="D524" s="16" t="s">
        <v>12</v>
      </c>
      <c r="E524" s="23">
        <v>153794.25</v>
      </c>
    </row>
    <row r="525" spans="1:5" x14ac:dyDescent="0.25">
      <c r="A525" s="17" t="s">
        <v>451</v>
      </c>
      <c r="B525" s="24">
        <v>44013</v>
      </c>
      <c r="C525" s="15" t="s">
        <v>445</v>
      </c>
      <c r="D525" s="16" t="s">
        <v>12</v>
      </c>
      <c r="E525" s="23">
        <v>465075</v>
      </c>
    </row>
    <row r="526" spans="1:5" x14ac:dyDescent="0.25">
      <c r="A526" s="17" t="s">
        <v>452</v>
      </c>
      <c r="B526" s="24">
        <v>44013</v>
      </c>
      <c r="C526" s="15" t="s">
        <v>445</v>
      </c>
      <c r="D526" s="16" t="s">
        <v>12</v>
      </c>
      <c r="E526" s="23">
        <v>370025</v>
      </c>
    </row>
    <row r="527" spans="1:5" x14ac:dyDescent="0.25">
      <c r="A527" s="17" t="s">
        <v>453</v>
      </c>
      <c r="B527" s="24">
        <v>44013</v>
      </c>
      <c r="C527" s="15" t="s">
        <v>445</v>
      </c>
      <c r="D527" s="16" t="s">
        <v>12</v>
      </c>
      <c r="E527" s="23">
        <v>150135</v>
      </c>
    </row>
    <row r="528" spans="1:5" x14ac:dyDescent="0.25">
      <c r="A528" s="17" t="s">
        <v>454</v>
      </c>
      <c r="B528" s="24">
        <v>44013</v>
      </c>
      <c r="C528" s="15" t="s">
        <v>445</v>
      </c>
      <c r="D528" s="16" t="s">
        <v>12</v>
      </c>
      <c r="E528" s="23">
        <v>485250</v>
      </c>
    </row>
    <row r="529" spans="1:5" x14ac:dyDescent="0.25">
      <c r="A529" s="17" t="s">
        <v>455</v>
      </c>
      <c r="B529" s="24">
        <v>44013</v>
      </c>
      <c r="C529" s="15" t="s">
        <v>445</v>
      </c>
      <c r="D529" s="16" t="s">
        <v>12</v>
      </c>
      <c r="E529" s="23">
        <v>52020</v>
      </c>
    </row>
    <row r="530" spans="1:5" x14ac:dyDescent="0.25">
      <c r="A530" s="17" t="s">
        <v>456</v>
      </c>
      <c r="B530" s="24">
        <v>44020</v>
      </c>
      <c r="C530" s="15" t="s">
        <v>445</v>
      </c>
      <c r="D530" s="16" t="s">
        <v>12</v>
      </c>
      <c r="E530" s="23">
        <v>147297.9</v>
      </c>
    </row>
    <row r="531" spans="1:5" x14ac:dyDescent="0.25">
      <c r="A531" s="17" t="s">
        <v>457</v>
      </c>
      <c r="B531" s="24">
        <v>44020</v>
      </c>
      <c r="C531" s="15" t="s">
        <v>445</v>
      </c>
      <c r="D531" s="16" t="s">
        <v>12</v>
      </c>
      <c r="E531" s="23">
        <v>529421.04</v>
      </c>
    </row>
    <row r="532" spans="1:5" x14ac:dyDescent="0.25">
      <c r="A532" s="17" t="s">
        <v>458</v>
      </c>
      <c r="B532" s="24">
        <v>44020</v>
      </c>
      <c r="C532" s="15" t="s">
        <v>445</v>
      </c>
      <c r="D532" s="16" t="s">
        <v>12</v>
      </c>
      <c r="E532" s="23">
        <v>363982.92</v>
      </c>
    </row>
    <row r="533" spans="1:5" x14ac:dyDescent="0.25">
      <c r="A533" s="17" t="s">
        <v>459</v>
      </c>
      <c r="B533" s="24">
        <v>44020</v>
      </c>
      <c r="C533" s="15" t="s">
        <v>445</v>
      </c>
      <c r="D533" s="16" t="s">
        <v>12</v>
      </c>
      <c r="E533" s="23">
        <v>188291</v>
      </c>
    </row>
    <row r="534" spans="1:5" x14ac:dyDescent="0.25">
      <c r="A534" s="17" t="s">
        <v>460</v>
      </c>
      <c r="B534" s="24">
        <v>44020</v>
      </c>
      <c r="C534" s="15" t="s">
        <v>445</v>
      </c>
      <c r="D534" s="16" t="s">
        <v>12</v>
      </c>
      <c r="E534" s="23">
        <v>144711.46</v>
      </c>
    </row>
    <row r="535" spans="1:5" x14ac:dyDescent="0.25">
      <c r="A535" s="32" t="s">
        <v>461</v>
      </c>
      <c r="B535" s="24">
        <v>44197</v>
      </c>
      <c r="C535" s="15" t="s">
        <v>445</v>
      </c>
      <c r="D535" s="16" t="s">
        <v>12</v>
      </c>
      <c r="E535" s="23">
        <v>21097.08</v>
      </c>
    </row>
    <row r="536" spans="1:5" x14ac:dyDescent="0.25">
      <c r="A536" s="16" t="s">
        <v>462</v>
      </c>
      <c r="B536" s="24">
        <v>44378</v>
      </c>
      <c r="C536" s="15" t="s">
        <v>445</v>
      </c>
      <c r="D536" s="16" t="s">
        <v>12</v>
      </c>
      <c r="E536" s="23">
        <v>113235</v>
      </c>
    </row>
    <row r="537" spans="1:5" x14ac:dyDescent="0.25">
      <c r="A537" s="16" t="s">
        <v>463</v>
      </c>
      <c r="B537" s="24">
        <v>44256</v>
      </c>
      <c r="C537" s="15" t="s">
        <v>445</v>
      </c>
      <c r="D537" s="16" t="s">
        <v>12</v>
      </c>
      <c r="E537" s="23">
        <v>557820</v>
      </c>
    </row>
    <row r="538" spans="1:5" x14ac:dyDescent="0.25">
      <c r="A538" s="32" t="s">
        <v>465</v>
      </c>
      <c r="B538" s="24">
        <v>44511</v>
      </c>
      <c r="C538" s="15" t="s">
        <v>445</v>
      </c>
      <c r="D538" s="16" t="s">
        <v>12</v>
      </c>
      <c r="E538" s="21">
        <v>7485.42</v>
      </c>
    </row>
    <row r="539" spans="1:5" x14ac:dyDescent="0.25">
      <c r="A539" s="32" t="s">
        <v>466</v>
      </c>
      <c r="B539" s="24">
        <v>44511</v>
      </c>
      <c r="C539" s="15" t="s">
        <v>445</v>
      </c>
      <c r="D539" s="16" t="s">
        <v>12</v>
      </c>
      <c r="E539" s="21">
        <v>11265.83</v>
      </c>
    </row>
    <row r="540" spans="1:5" x14ac:dyDescent="0.25">
      <c r="A540" s="32" t="s">
        <v>467</v>
      </c>
      <c r="B540" s="24">
        <v>44652</v>
      </c>
      <c r="C540" s="15" t="s">
        <v>445</v>
      </c>
      <c r="D540" s="16" t="s">
        <v>12</v>
      </c>
      <c r="E540" s="21">
        <v>6805.83</v>
      </c>
    </row>
    <row r="541" spans="1:5" x14ac:dyDescent="0.25">
      <c r="A541" s="32" t="s">
        <v>468</v>
      </c>
      <c r="B541" s="24">
        <v>44672</v>
      </c>
      <c r="C541" s="15" t="s">
        <v>445</v>
      </c>
      <c r="D541" s="16" t="s">
        <v>12</v>
      </c>
      <c r="E541" s="21">
        <v>6495</v>
      </c>
    </row>
    <row r="542" spans="1:5" x14ac:dyDescent="0.25">
      <c r="A542" s="32" t="s">
        <v>469</v>
      </c>
      <c r="B542" s="24">
        <v>44743</v>
      </c>
      <c r="C542" s="15" t="s">
        <v>445</v>
      </c>
      <c r="D542" s="16" t="s">
        <v>12</v>
      </c>
      <c r="E542" s="21">
        <v>6805.83</v>
      </c>
    </row>
    <row r="543" spans="1:5" x14ac:dyDescent="0.25">
      <c r="A543" s="32" t="s">
        <v>470</v>
      </c>
      <c r="B543" s="24">
        <v>44835</v>
      </c>
      <c r="C543" s="15" t="s">
        <v>445</v>
      </c>
      <c r="D543" s="16" t="s">
        <v>12</v>
      </c>
      <c r="E543" s="21">
        <v>348079.52</v>
      </c>
    </row>
    <row r="544" spans="1:5" x14ac:dyDescent="0.25">
      <c r="A544" s="32" t="s">
        <v>471</v>
      </c>
      <c r="B544" s="24">
        <v>44835</v>
      </c>
      <c r="C544" s="15" t="s">
        <v>445</v>
      </c>
      <c r="D544" s="16" t="s">
        <v>12</v>
      </c>
      <c r="E544" s="21">
        <v>639501.73</v>
      </c>
    </row>
    <row r="545" spans="1:5" x14ac:dyDescent="0.25">
      <c r="A545" s="32" t="s">
        <v>472</v>
      </c>
      <c r="B545" s="24">
        <v>44835</v>
      </c>
      <c r="C545" s="15" t="s">
        <v>445</v>
      </c>
      <c r="D545" s="16" t="s">
        <v>12</v>
      </c>
      <c r="E545" s="21">
        <v>572436.43999999994</v>
      </c>
    </row>
    <row r="546" spans="1:5" x14ac:dyDescent="0.25">
      <c r="A546" s="32" t="s">
        <v>475</v>
      </c>
      <c r="B546" s="24">
        <v>44853</v>
      </c>
      <c r="C546" s="15" t="s">
        <v>445</v>
      </c>
      <c r="D546" s="16" t="s">
        <v>12</v>
      </c>
      <c r="E546" s="21">
        <v>568275.38</v>
      </c>
    </row>
    <row r="547" spans="1:5" x14ac:dyDescent="0.25">
      <c r="A547" s="32" t="s">
        <v>476</v>
      </c>
      <c r="B547" s="24">
        <v>44853</v>
      </c>
      <c r="C547" s="15" t="s">
        <v>445</v>
      </c>
      <c r="D547" s="16" t="s">
        <v>12</v>
      </c>
      <c r="E547" s="21">
        <v>547248.62</v>
      </c>
    </row>
    <row r="548" spans="1:5" x14ac:dyDescent="0.25">
      <c r="A548" s="32" t="s">
        <v>477</v>
      </c>
      <c r="B548" s="24">
        <v>44853</v>
      </c>
      <c r="C548" s="15" t="s">
        <v>445</v>
      </c>
      <c r="D548" s="16" t="s">
        <v>12</v>
      </c>
      <c r="E548" s="21">
        <v>638267.86</v>
      </c>
    </row>
    <row r="549" spans="1:5" x14ac:dyDescent="0.25">
      <c r="A549" s="32" t="s">
        <v>1420</v>
      </c>
      <c r="B549" s="24">
        <v>44928</v>
      </c>
      <c r="C549" s="15" t="s">
        <v>445</v>
      </c>
      <c r="D549" s="16" t="s">
        <v>12</v>
      </c>
      <c r="E549" s="21">
        <v>38468.25</v>
      </c>
    </row>
    <row r="550" spans="1:5" x14ac:dyDescent="0.25">
      <c r="A550" s="32" t="s">
        <v>1421</v>
      </c>
      <c r="B550" s="24">
        <v>44928</v>
      </c>
      <c r="C550" s="15" t="s">
        <v>445</v>
      </c>
      <c r="D550" s="16" t="s">
        <v>12</v>
      </c>
      <c r="E550" s="21">
        <v>25485</v>
      </c>
    </row>
    <row r="551" spans="1:5" x14ac:dyDescent="0.25">
      <c r="A551" s="32" t="s">
        <v>1424</v>
      </c>
      <c r="B551" s="24">
        <v>44959</v>
      </c>
      <c r="C551" s="15" t="s">
        <v>445</v>
      </c>
      <c r="D551" s="16" t="s">
        <v>12</v>
      </c>
      <c r="E551" s="21">
        <v>146332.15</v>
      </c>
    </row>
    <row r="552" spans="1:5" x14ac:dyDescent="0.25">
      <c r="A552" s="32" t="s">
        <v>1425</v>
      </c>
      <c r="B552" s="24">
        <v>44959</v>
      </c>
      <c r="C552" s="15" t="s">
        <v>445</v>
      </c>
      <c r="D552" s="16" t="s">
        <v>12</v>
      </c>
      <c r="E552" s="21">
        <v>252275.39</v>
      </c>
    </row>
    <row r="553" spans="1:5" x14ac:dyDescent="0.25">
      <c r="A553" s="32" t="s">
        <v>1426</v>
      </c>
      <c r="B553" s="24">
        <v>44959</v>
      </c>
      <c r="C553" s="15" t="s">
        <v>445</v>
      </c>
      <c r="D553" s="16" t="s">
        <v>12</v>
      </c>
      <c r="E553" s="21">
        <v>58656.53</v>
      </c>
    </row>
    <row r="554" spans="1:5" x14ac:dyDescent="0.25">
      <c r="A554" s="32" t="s">
        <v>1427</v>
      </c>
      <c r="B554" s="24">
        <v>44959</v>
      </c>
      <c r="C554" s="15" t="s">
        <v>445</v>
      </c>
      <c r="D554" s="16" t="s">
        <v>12</v>
      </c>
      <c r="E554" s="21">
        <v>32000</v>
      </c>
    </row>
    <row r="555" spans="1:5" x14ac:dyDescent="0.25">
      <c r="A555" s="32" t="s">
        <v>1428</v>
      </c>
      <c r="B555" s="24">
        <v>44959</v>
      </c>
      <c r="C555" s="15" t="s">
        <v>445</v>
      </c>
      <c r="D555" s="16" t="s">
        <v>12</v>
      </c>
      <c r="E555" s="21">
        <v>190360.7</v>
      </c>
    </row>
    <row r="556" spans="1:5" x14ac:dyDescent="0.25">
      <c r="A556" s="32" t="s">
        <v>1429</v>
      </c>
      <c r="B556" s="24">
        <v>44959</v>
      </c>
      <c r="C556" s="15" t="s">
        <v>445</v>
      </c>
      <c r="D556" s="16" t="s">
        <v>12</v>
      </c>
      <c r="E556" s="21">
        <v>89945</v>
      </c>
    </row>
    <row r="557" spans="1:5" x14ac:dyDescent="0.25">
      <c r="A557" s="32" t="s">
        <v>478</v>
      </c>
      <c r="B557" s="24">
        <v>44853</v>
      </c>
      <c r="C557" s="15" t="s">
        <v>445</v>
      </c>
      <c r="D557" s="16" t="s">
        <v>12</v>
      </c>
      <c r="E557" s="21">
        <v>718107.36</v>
      </c>
    </row>
    <row r="558" spans="1:5" x14ac:dyDescent="0.25">
      <c r="A558" s="17" t="s">
        <v>299</v>
      </c>
      <c r="B558" s="24" t="s">
        <v>1340</v>
      </c>
      <c r="C558" s="15" t="s">
        <v>482</v>
      </c>
      <c r="D558" s="16" t="s">
        <v>12</v>
      </c>
      <c r="E558" s="21">
        <v>266691</v>
      </c>
    </row>
    <row r="559" spans="1:5" x14ac:dyDescent="0.25">
      <c r="A559" s="17" t="s">
        <v>1431</v>
      </c>
      <c r="B559" s="24" t="s">
        <v>1340</v>
      </c>
      <c r="C559" s="15" t="s">
        <v>482</v>
      </c>
      <c r="D559" s="16" t="s">
        <v>12</v>
      </c>
      <c r="E559" s="21">
        <v>175300</v>
      </c>
    </row>
    <row r="560" spans="1:5" x14ac:dyDescent="0.25">
      <c r="A560" s="17" t="s">
        <v>487</v>
      </c>
      <c r="B560" s="24">
        <v>43862</v>
      </c>
      <c r="C560" s="15" t="s">
        <v>486</v>
      </c>
      <c r="D560" s="16" t="s">
        <v>12</v>
      </c>
      <c r="E560" s="23">
        <v>109070</v>
      </c>
    </row>
    <row r="561" spans="1:5" x14ac:dyDescent="0.25">
      <c r="A561" s="17" t="s">
        <v>488</v>
      </c>
      <c r="B561" s="24">
        <v>44317</v>
      </c>
      <c r="C561" s="15" t="s">
        <v>486</v>
      </c>
      <c r="D561" s="16" t="s">
        <v>12</v>
      </c>
      <c r="E561" s="23">
        <v>6600</v>
      </c>
    </row>
    <row r="562" spans="1:5" x14ac:dyDescent="0.25">
      <c r="A562" s="17" t="s">
        <v>489</v>
      </c>
      <c r="B562" s="24">
        <v>44317</v>
      </c>
      <c r="C562" s="15" t="s">
        <v>486</v>
      </c>
      <c r="D562" s="16" t="s">
        <v>12</v>
      </c>
      <c r="E562" s="23">
        <v>10100</v>
      </c>
    </row>
    <row r="563" spans="1:5" x14ac:dyDescent="0.25">
      <c r="A563" s="17" t="s">
        <v>490</v>
      </c>
      <c r="B563" s="24">
        <v>44317</v>
      </c>
      <c r="C563" s="15" t="s">
        <v>486</v>
      </c>
      <c r="D563" s="16" t="s">
        <v>12</v>
      </c>
      <c r="E563" s="23">
        <v>27500</v>
      </c>
    </row>
    <row r="564" spans="1:5" x14ac:dyDescent="0.25">
      <c r="A564" s="17" t="s">
        <v>491</v>
      </c>
      <c r="B564" s="24">
        <v>44470</v>
      </c>
      <c r="C564" s="15" t="s">
        <v>486</v>
      </c>
      <c r="D564" s="16" t="s">
        <v>12</v>
      </c>
      <c r="E564" s="23">
        <v>125500</v>
      </c>
    </row>
    <row r="565" spans="1:5" x14ac:dyDescent="0.25">
      <c r="A565" s="17" t="s">
        <v>492</v>
      </c>
      <c r="B565" s="24">
        <v>44713</v>
      </c>
      <c r="C565" s="15" t="s">
        <v>486</v>
      </c>
      <c r="D565" s="16" t="s">
        <v>12</v>
      </c>
      <c r="E565" s="21">
        <v>44800</v>
      </c>
    </row>
    <row r="566" spans="1:5" x14ac:dyDescent="0.25">
      <c r="A566" s="17" t="s">
        <v>494</v>
      </c>
      <c r="B566" s="24">
        <v>44866</v>
      </c>
      <c r="C566" s="15" t="s">
        <v>486</v>
      </c>
      <c r="D566" s="16" t="s">
        <v>12</v>
      </c>
      <c r="E566" s="21">
        <v>86844</v>
      </c>
    </row>
    <row r="567" spans="1:5" x14ac:dyDescent="0.25">
      <c r="A567" s="17" t="s">
        <v>495</v>
      </c>
      <c r="B567" s="24">
        <v>44866</v>
      </c>
      <c r="C567" s="15" t="s">
        <v>486</v>
      </c>
      <c r="D567" s="16" t="s">
        <v>12</v>
      </c>
      <c r="E567" s="21">
        <v>28200</v>
      </c>
    </row>
    <row r="568" spans="1:5" x14ac:dyDescent="0.25">
      <c r="A568" s="17" t="s">
        <v>497</v>
      </c>
      <c r="B568" s="24">
        <v>44866</v>
      </c>
      <c r="C568" s="15" t="s">
        <v>486</v>
      </c>
      <c r="D568" s="16" t="s">
        <v>12</v>
      </c>
      <c r="E568" s="21">
        <v>67305</v>
      </c>
    </row>
    <row r="569" spans="1:5" x14ac:dyDescent="0.25">
      <c r="A569" s="17" t="s">
        <v>498</v>
      </c>
      <c r="B569" s="24">
        <v>44888</v>
      </c>
      <c r="C569" s="15" t="s">
        <v>486</v>
      </c>
      <c r="D569" s="16" t="s">
        <v>12</v>
      </c>
      <c r="E569" s="21">
        <v>163750</v>
      </c>
    </row>
    <row r="570" spans="1:5" x14ac:dyDescent="0.25">
      <c r="A570" s="17" t="s">
        <v>66</v>
      </c>
      <c r="B570" s="24">
        <v>44888</v>
      </c>
      <c r="C570" s="15" t="s">
        <v>486</v>
      </c>
      <c r="D570" s="16" t="s">
        <v>12</v>
      </c>
      <c r="E570" s="21">
        <v>41500</v>
      </c>
    </row>
    <row r="571" spans="1:5" x14ac:dyDescent="0.25">
      <c r="A571" s="17" t="s">
        <v>221</v>
      </c>
      <c r="B571" s="24">
        <v>44888</v>
      </c>
      <c r="C571" s="15" t="s">
        <v>486</v>
      </c>
      <c r="D571" s="16" t="s">
        <v>12</v>
      </c>
      <c r="E571" s="21">
        <v>54695</v>
      </c>
    </row>
    <row r="572" spans="1:5" x14ac:dyDescent="0.25">
      <c r="A572" s="17" t="s">
        <v>483</v>
      </c>
      <c r="B572" s="24">
        <v>44928</v>
      </c>
      <c r="C572" s="15" t="s">
        <v>486</v>
      </c>
      <c r="D572" s="16" t="s">
        <v>12</v>
      </c>
      <c r="E572" s="21">
        <v>7700</v>
      </c>
    </row>
    <row r="573" spans="1:5" x14ac:dyDescent="0.25">
      <c r="A573" s="17" t="s">
        <v>485</v>
      </c>
      <c r="B573" s="24">
        <v>44928</v>
      </c>
      <c r="C573" s="15" t="s">
        <v>486</v>
      </c>
      <c r="D573" s="16" t="s">
        <v>12</v>
      </c>
      <c r="E573" s="21">
        <v>25000</v>
      </c>
    </row>
    <row r="574" spans="1:5" x14ac:dyDescent="0.25">
      <c r="A574" s="17" t="s">
        <v>1432</v>
      </c>
      <c r="B574" s="24">
        <v>44928</v>
      </c>
      <c r="C574" s="15" t="s">
        <v>486</v>
      </c>
      <c r="D574" s="16" t="s">
        <v>12</v>
      </c>
      <c r="E574" s="21">
        <v>1260000</v>
      </c>
    </row>
    <row r="575" spans="1:5" x14ac:dyDescent="0.25">
      <c r="A575" s="17" t="s">
        <v>1433</v>
      </c>
      <c r="B575" s="24">
        <v>44928</v>
      </c>
      <c r="C575" s="15" t="s">
        <v>486</v>
      </c>
      <c r="D575" s="16" t="s">
        <v>12</v>
      </c>
      <c r="E575" s="21">
        <v>5606007.5</v>
      </c>
    </row>
    <row r="576" spans="1:5" x14ac:dyDescent="0.25">
      <c r="A576" s="17" t="s">
        <v>1434</v>
      </c>
      <c r="B576" s="24">
        <v>44928</v>
      </c>
      <c r="C576" s="15" t="s">
        <v>486</v>
      </c>
      <c r="D576" s="16" t="s">
        <v>12</v>
      </c>
      <c r="E576" s="21">
        <v>547125</v>
      </c>
    </row>
    <row r="577" spans="1:5" x14ac:dyDescent="0.25">
      <c r="A577" s="17" t="s">
        <v>1435</v>
      </c>
      <c r="B577" s="24">
        <v>44928</v>
      </c>
      <c r="C577" s="15" t="s">
        <v>486</v>
      </c>
      <c r="D577" s="16" t="s">
        <v>12</v>
      </c>
      <c r="E577" s="21">
        <v>54625</v>
      </c>
    </row>
    <row r="578" spans="1:5" x14ac:dyDescent="0.25">
      <c r="A578" s="17" t="s">
        <v>1436</v>
      </c>
      <c r="B578" s="24">
        <v>44928</v>
      </c>
      <c r="C578" s="15" t="s">
        <v>486</v>
      </c>
      <c r="D578" s="16" t="s">
        <v>12</v>
      </c>
      <c r="E578" s="21">
        <v>3306812.5</v>
      </c>
    </row>
    <row r="579" spans="1:5" x14ac:dyDescent="0.25">
      <c r="A579" s="17" t="s">
        <v>1437</v>
      </c>
      <c r="B579" s="24">
        <v>44928</v>
      </c>
      <c r="C579" s="15" t="s">
        <v>486</v>
      </c>
      <c r="D579" s="16" t="s">
        <v>12</v>
      </c>
      <c r="E579" s="21">
        <v>28500</v>
      </c>
    </row>
    <row r="580" spans="1:5" x14ac:dyDescent="0.25">
      <c r="A580" s="17" t="s">
        <v>1438</v>
      </c>
      <c r="B580" s="24">
        <v>44928</v>
      </c>
      <c r="C580" s="15" t="s">
        <v>486</v>
      </c>
      <c r="D580" s="16" t="s">
        <v>12</v>
      </c>
      <c r="E580" s="21">
        <v>18000000</v>
      </c>
    </row>
    <row r="581" spans="1:5" x14ac:dyDescent="0.25">
      <c r="A581" s="17" t="s">
        <v>1541</v>
      </c>
      <c r="B581" s="24">
        <v>45016</v>
      </c>
      <c r="C581" s="15" t="s">
        <v>486</v>
      </c>
      <c r="D581" s="16" t="s">
        <v>12</v>
      </c>
      <c r="E581" s="21">
        <v>13416000</v>
      </c>
    </row>
    <row r="582" spans="1:5" x14ac:dyDescent="0.25">
      <c r="A582" s="17" t="s">
        <v>1542</v>
      </c>
      <c r="B582" s="24">
        <v>45016</v>
      </c>
      <c r="C582" s="15" t="s">
        <v>486</v>
      </c>
      <c r="D582" s="16" t="s">
        <v>12</v>
      </c>
      <c r="E582" s="21">
        <v>17802000</v>
      </c>
    </row>
    <row r="583" spans="1:5" ht="15.75" x14ac:dyDescent="0.25">
      <c r="B583" s="322" t="s">
        <v>504</v>
      </c>
      <c r="C583" s="322"/>
      <c r="D583" s="322"/>
      <c r="E583" s="234">
        <f>SUM(E13:E582)</f>
        <v>359788365.58000004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514</v>
      </c>
      <c r="B619" s="18">
        <v>44491</v>
      </c>
      <c r="C619" s="63" t="s">
        <v>513</v>
      </c>
      <c r="D619" s="64" t="s">
        <v>507</v>
      </c>
      <c r="E619" s="19">
        <v>424375</v>
      </c>
    </row>
    <row r="620" spans="1:5" x14ac:dyDescent="0.25">
      <c r="A620" s="16">
        <v>44256</v>
      </c>
      <c r="B620" s="18">
        <v>44774</v>
      </c>
      <c r="C620" s="63" t="s">
        <v>515</v>
      </c>
      <c r="D620" s="64" t="s">
        <v>507</v>
      </c>
      <c r="E620" s="19">
        <v>597836.25</v>
      </c>
    </row>
    <row r="621" spans="1:5" x14ac:dyDescent="0.25">
      <c r="A621" s="16" t="s">
        <v>517</v>
      </c>
      <c r="B621" s="18">
        <v>44028</v>
      </c>
      <c r="C621" s="63" t="s">
        <v>516</v>
      </c>
      <c r="D621" s="64" t="s">
        <v>507</v>
      </c>
      <c r="E621" s="19">
        <v>1130500</v>
      </c>
    </row>
    <row r="622" spans="1:5" x14ac:dyDescent="0.25">
      <c r="A622" s="16" t="s">
        <v>519</v>
      </c>
      <c r="B622" s="18">
        <v>43424</v>
      </c>
      <c r="C622" s="63" t="s">
        <v>518</v>
      </c>
      <c r="D622" s="64" t="s">
        <v>507</v>
      </c>
      <c r="E622" s="19">
        <v>1150000</v>
      </c>
    </row>
    <row r="623" spans="1:5" x14ac:dyDescent="0.25">
      <c r="A623" s="16">
        <v>23430002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23430015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23430003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23430004</v>
      </c>
      <c r="B626" s="18">
        <v>44926</v>
      </c>
      <c r="C626" s="63" t="s">
        <v>1136</v>
      </c>
      <c r="D626" s="64" t="s">
        <v>507</v>
      </c>
      <c r="E626" s="19">
        <v>372937.5</v>
      </c>
    </row>
    <row r="627" spans="1:5" x14ac:dyDescent="0.25">
      <c r="A627" s="16">
        <v>23430005</v>
      </c>
      <c r="B627" s="18">
        <v>44926</v>
      </c>
      <c r="C627" s="63" t="s">
        <v>1137</v>
      </c>
      <c r="D627" s="64" t="s">
        <v>507</v>
      </c>
      <c r="E627" s="19">
        <v>149175</v>
      </c>
    </row>
    <row r="628" spans="1:5" x14ac:dyDescent="0.25">
      <c r="A628" s="16">
        <v>23430006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23430007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23430008</v>
      </c>
      <c r="B630" s="18">
        <v>44926</v>
      </c>
      <c r="C630" s="63" t="s">
        <v>1138</v>
      </c>
      <c r="D630" s="64" t="s">
        <v>507</v>
      </c>
      <c r="E630" s="19">
        <v>671287.5</v>
      </c>
    </row>
    <row r="631" spans="1:5" x14ac:dyDescent="0.25">
      <c r="A631" s="16">
        <v>23430009</v>
      </c>
      <c r="B631" s="18">
        <v>44926</v>
      </c>
      <c r="C631" s="63" t="s">
        <v>1139</v>
      </c>
      <c r="D631" s="64" t="s">
        <v>507</v>
      </c>
      <c r="E631" s="19">
        <v>522112.5</v>
      </c>
    </row>
    <row r="632" spans="1:5" x14ac:dyDescent="0.25">
      <c r="A632" s="16">
        <v>234300010</v>
      </c>
      <c r="B632" s="18">
        <v>44926</v>
      </c>
      <c r="C632" s="63" t="s">
        <v>1140</v>
      </c>
      <c r="D632" s="64" t="s">
        <v>507</v>
      </c>
      <c r="E632" s="19">
        <v>524790</v>
      </c>
    </row>
    <row r="633" spans="1:5" x14ac:dyDescent="0.25">
      <c r="A633" s="16">
        <v>23430011</v>
      </c>
      <c r="B633" s="18">
        <v>44926</v>
      </c>
      <c r="C633" s="63" t="s">
        <v>1138</v>
      </c>
      <c r="D633" s="64" t="s">
        <v>507</v>
      </c>
      <c r="E633" s="19">
        <v>671287.5</v>
      </c>
    </row>
    <row r="634" spans="1:5" x14ac:dyDescent="0.25">
      <c r="A634" s="16">
        <v>23430012</v>
      </c>
      <c r="B634" s="18">
        <v>44926</v>
      </c>
      <c r="C634" s="63" t="s">
        <v>1139</v>
      </c>
      <c r="D634" s="64" t="s">
        <v>507</v>
      </c>
      <c r="E634" s="19">
        <v>522112.5</v>
      </c>
    </row>
    <row r="635" spans="1:5" x14ac:dyDescent="0.25">
      <c r="A635" s="16">
        <v>23430013</v>
      </c>
      <c r="B635" s="18">
        <v>44926</v>
      </c>
      <c r="C635" s="63" t="s">
        <v>1141</v>
      </c>
      <c r="D635" s="64" t="s">
        <v>507</v>
      </c>
      <c r="E635" s="19">
        <v>522112.5</v>
      </c>
    </row>
    <row r="636" spans="1:5" x14ac:dyDescent="0.25">
      <c r="A636" s="16">
        <v>23430014</v>
      </c>
      <c r="B636" s="18">
        <v>44926</v>
      </c>
      <c r="C636" s="63" t="s">
        <v>1138</v>
      </c>
      <c r="D636" s="64" t="s">
        <v>507</v>
      </c>
      <c r="E636" s="19">
        <v>671287.5</v>
      </c>
    </row>
    <row r="637" spans="1:5" x14ac:dyDescent="0.25">
      <c r="A637" s="16">
        <v>23430016</v>
      </c>
      <c r="B637" s="18">
        <v>44926</v>
      </c>
      <c r="C637" s="63" t="s">
        <v>1135</v>
      </c>
      <c r="D637" s="64" t="s">
        <v>507</v>
      </c>
      <c r="E637" s="19">
        <v>223762.5</v>
      </c>
    </row>
    <row r="638" spans="1:5" x14ac:dyDescent="0.25">
      <c r="A638" s="16">
        <v>23430017</v>
      </c>
      <c r="B638" s="18">
        <v>44926</v>
      </c>
      <c r="C638" s="63" t="s">
        <v>1136</v>
      </c>
      <c r="D638" s="64" t="s">
        <v>507</v>
      </c>
      <c r="E638" s="19">
        <v>372937.5</v>
      </c>
    </row>
    <row r="639" spans="1:5" x14ac:dyDescent="0.25">
      <c r="A639" s="16">
        <v>23430018</v>
      </c>
      <c r="B639" s="18">
        <v>44926</v>
      </c>
      <c r="C639" s="63" t="s">
        <v>1137</v>
      </c>
      <c r="D639" s="64" t="s">
        <v>507</v>
      </c>
      <c r="E639" s="19">
        <v>149175</v>
      </c>
    </row>
    <row r="640" spans="1:5" x14ac:dyDescent="0.25">
      <c r="A640" s="16">
        <v>23430019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23430020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23430021</v>
      </c>
      <c r="B642" s="18">
        <v>44926</v>
      </c>
      <c r="C642" s="63" t="s">
        <v>1138</v>
      </c>
      <c r="D642" s="64" t="s">
        <v>507</v>
      </c>
      <c r="E642" s="19">
        <v>671287.5</v>
      </c>
    </row>
    <row r="643" spans="1:5" x14ac:dyDescent="0.25">
      <c r="A643" s="16">
        <v>23430022</v>
      </c>
      <c r="B643" s="18">
        <v>44926</v>
      </c>
      <c r="C643" s="63" t="s">
        <v>1139</v>
      </c>
      <c r="D643" s="64" t="s">
        <v>507</v>
      </c>
      <c r="E643" s="19">
        <v>522112.5</v>
      </c>
    </row>
    <row r="644" spans="1:5" x14ac:dyDescent="0.25">
      <c r="A644" s="16">
        <v>23430023</v>
      </c>
      <c r="B644" s="18">
        <v>44926</v>
      </c>
      <c r="C644" s="63" t="s">
        <v>1142</v>
      </c>
      <c r="D644" s="64" t="s">
        <v>507</v>
      </c>
      <c r="E644" s="19">
        <v>522112.5</v>
      </c>
    </row>
    <row r="645" spans="1:5" x14ac:dyDescent="0.25">
      <c r="A645" s="16">
        <v>23430024</v>
      </c>
      <c r="B645" s="18">
        <v>44926</v>
      </c>
      <c r="C645" s="63" t="s">
        <v>1138</v>
      </c>
      <c r="D645" s="64" t="s">
        <v>507</v>
      </c>
      <c r="E645" s="19">
        <v>671287.5</v>
      </c>
    </row>
    <row r="646" spans="1:5" x14ac:dyDescent="0.25">
      <c r="A646" s="16">
        <v>23430025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23430026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23430027</v>
      </c>
      <c r="B648" s="18">
        <v>44926</v>
      </c>
      <c r="C648" s="63" t="s">
        <v>1138</v>
      </c>
      <c r="D648" s="64" t="s">
        <v>507</v>
      </c>
      <c r="E648" s="19">
        <v>671287.5</v>
      </c>
    </row>
    <row r="649" spans="1:5" x14ac:dyDescent="0.25">
      <c r="A649" s="16" t="s">
        <v>1143</v>
      </c>
      <c r="B649" s="18">
        <v>44488</v>
      </c>
      <c r="C649" s="63" t="s">
        <v>520</v>
      </c>
      <c r="D649" s="64" t="s">
        <v>507</v>
      </c>
      <c r="E649" s="19">
        <v>93750</v>
      </c>
    </row>
    <row r="650" spans="1:5" x14ac:dyDescent="0.25">
      <c r="A650" s="16" t="s">
        <v>1144</v>
      </c>
      <c r="B650" s="18">
        <v>44488</v>
      </c>
      <c r="C650" s="63" t="s">
        <v>522</v>
      </c>
      <c r="D650" s="64" t="s">
        <v>507</v>
      </c>
      <c r="E650" s="19">
        <v>531250</v>
      </c>
    </row>
    <row r="651" spans="1:5" x14ac:dyDescent="0.25">
      <c r="A651" s="16" t="s">
        <v>1145</v>
      </c>
      <c r="B651" s="18">
        <v>44563</v>
      </c>
      <c r="C651" s="63" t="s">
        <v>524</v>
      </c>
      <c r="D651" s="64" t="s">
        <v>507</v>
      </c>
      <c r="E651" s="19">
        <v>3107544.38</v>
      </c>
    </row>
    <row r="652" spans="1:5" x14ac:dyDescent="0.25">
      <c r="A652" s="16" t="s">
        <v>529</v>
      </c>
      <c r="B652" s="18">
        <v>44652</v>
      </c>
      <c r="C652" s="63" t="s">
        <v>528</v>
      </c>
      <c r="D652" s="64" t="s">
        <v>507</v>
      </c>
      <c r="E652" s="19">
        <v>216318.75</v>
      </c>
    </row>
    <row r="653" spans="1:5" x14ac:dyDescent="0.25">
      <c r="A653" s="16">
        <v>28</v>
      </c>
      <c r="B653" s="18">
        <v>44652</v>
      </c>
      <c r="C653" s="63" t="s">
        <v>1148</v>
      </c>
      <c r="D653" s="64" t="s">
        <v>507</v>
      </c>
      <c r="E653" s="19">
        <v>780904.8</v>
      </c>
    </row>
    <row r="654" spans="1:5" x14ac:dyDescent="0.25">
      <c r="A654" s="16">
        <v>23</v>
      </c>
      <c r="B654" s="18">
        <v>44652</v>
      </c>
      <c r="C654" s="63" t="s">
        <v>1149</v>
      </c>
      <c r="D654" s="64" t="s">
        <v>507</v>
      </c>
      <c r="E654" s="19">
        <v>173534.4</v>
      </c>
    </row>
    <row r="655" spans="1:5" x14ac:dyDescent="0.25">
      <c r="A655" s="16">
        <v>24</v>
      </c>
      <c r="B655" s="18">
        <v>44652</v>
      </c>
      <c r="C655" s="63" t="s">
        <v>1150</v>
      </c>
      <c r="D655" s="64" t="s">
        <v>507</v>
      </c>
      <c r="E655" s="19">
        <v>867672</v>
      </c>
    </row>
    <row r="656" spans="1:5" x14ac:dyDescent="0.25">
      <c r="A656" s="16">
        <v>25</v>
      </c>
      <c r="B656" s="18">
        <v>44652</v>
      </c>
      <c r="C656" s="63" t="s">
        <v>1151</v>
      </c>
      <c r="D656" s="64" t="s">
        <v>507</v>
      </c>
      <c r="E656" s="19">
        <v>1735344</v>
      </c>
    </row>
    <row r="657" spans="1:5" x14ac:dyDescent="0.25">
      <c r="A657" s="16">
        <v>26</v>
      </c>
      <c r="B657" s="18">
        <v>44652</v>
      </c>
      <c r="C657" s="63" t="s">
        <v>1152</v>
      </c>
      <c r="D657" s="64" t="s">
        <v>507</v>
      </c>
      <c r="E657" s="19">
        <v>607370.4</v>
      </c>
    </row>
    <row r="658" spans="1:5" x14ac:dyDescent="0.25">
      <c r="A658" s="16">
        <v>27</v>
      </c>
      <c r="B658" s="18">
        <v>44652</v>
      </c>
      <c r="C658" s="63" t="s">
        <v>1153</v>
      </c>
      <c r="D658" s="64" t="s">
        <v>507</v>
      </c>
      <c r="E658" s="19">
        <v>520603.2</v>
      </c>
    </row>
    <row r="659" spans="1:5" x14ac:dyDescent="0.25">
      <c r="A659" s="16">
        <v>29</v>
      </c>
      <c r="B659" s="18">
        <v>44652</v>
      </c>
      <c r="C659" s="63" t="s">
        <v>1154</v>
      </c>
      <c r="D659" s="64" t="s">
        <v>507</v>
      </c>
      <c r="E659" s="19">
        <v>289224</v>
      </c>
    </row>
    <row r="660" spans="1:5" x14ac:dyDescent="0.25">
      <c r="A660" s="16">
        <v>30</v>
      </c>
      <c r="B660" s="18">
        <v>44652</v>
      </c>
      <c r="C660" s="63" t="s">
        <v>1155</v>
      </c>
      <c r="D660" s="64" t="s">
        <v>507</v>
      </c>
      <c r="E660" s="19">
        <v>433953</v>
      </c>
    </row>
    <row r="661" spans="1:5" x14ac:dyDescent="0.25">
      <c r="A661" s="16" t="s">
        <v>533</v>
      </c>
      <c r="B661" s="18">
        <v>44593</v>
      </c>
      <c r="C661" s="63" t="s">
        <v>532</v>
      </c>
      <c r="D661" s="64" t="s">
        <v>507</v>
      </c>
      <c r="E661" s="19">
        <v>931416.88</v>
      </c>
    </row>
    <row r="662" spans="1:5" x14ac:dyDescent="0.25">
      <c r="A662" s="16" t="s">
        <v>535</v>
      </c>
      <c r="B662" s="18">
        <v>43881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536</v>
      </c>
      <c r="B663" s="18">
        <v>43889</v>
      </c>
      <c r="C663" s="63" t="s">
        <v>534</v>
      </c>
      <c r="D663" s="64" t="s">
        <v>507</v>
      </c>
      <c r="E663" s="19">
        <v>96310</v>
      </c>
    </row>
    <row r="664" spans="1:5" x14ac:dyDescent="0.25">
      <c r="A664" s="16" t="s">
        <v>538</v>
      </c>
      <c r="B664" s="18">
        <v>43889</v>
      </c>
      <c r="C664" s="63" t="s">
        <v>537</v>
      </c>
      <c r="D664" s="64" t="s">
        <v>507</v>
      </c>
      <c r="E664" s="19">
        <v>128412.5</v>
      </c>
    </row>
    <row r="665" spans="1:5" x14ac:dyDescent="0.25">
      <c r="A665" s="16" t="s">
        <v>540</v>
      </c>
      <c r="B665" s="18">
        <v>44593</v>
      </c>
      <c r="C665" s="63" t="s">
        <v>539</v>
      </c>
      <c r="D665" s="64" t="s">
        <v>507</v>
      </c>
      <c r="E665" s="19">
        <v>1223692.5</v>
      </c>
    </row>
    <row r="666" spans="1:5" x14ac:dyDescent="0.25">
      <c r="A666" s="16" t="s">
        <v>542</v>
      </c>
      <c r="B666" s="18">
        <v>44475</v>
      </c>
      <c r="C666" s="63" t="s">
        <v>541</v>
      </c>
      <c r="D666" s="64" t="s">
        <v>507</v>
      </c>
      <c r="E666" s="19">
        <v>1781250</v>
      </c>
    </row>
    <row r="667" spans="1:5" x14ac:dyDescent="0.25">
      <c r="A667" s="16" t="s">
        <v>1156</v>
      </c>
      <c r="B667" s="18">
        <v>44837</v>
      </c>
      <c r="C667" s="63" t="s">
        <v>541</v>
      </c>
      <c r="D667" s="64" t="s">
        <v>507</v>
      </c>
      <c r="E667" s="19">
        <v>7335900</v>
      </c>
    </row>
    <row r="668" spans="1:5" x14ac:dyDescent="0.25">
      <c r="A668" s="16" t="s">
        <v>510</v>
      </c>
      <c r="B668" s="18">
        <v>43789</v>
      </c>
      <c r="C668" s="63" t="s">
        <v>1157</v>
      </c>
      <c r="D668" s="64" t="s">
        <v>507</v>
      </c>
      <c r="E668" s="19">
        <v>144507.5</v>
      </c>
    </row>
    <row r="669" spans="1:5" x14ac:dyDescent="0.25">
      <c r="A669" s="16" t="s">
        <v>1170</v>
      </c>
      <c r="B669" s="18">
        <v>44926</v>
      </c>
      <c r="C669" s="63" t="s">
        <v>1171</v>
      </c>
      <c r="D669" s="64" t="s">
        <v>507</v>
      </c>
      <c r="E669" s="19">
        <v>7795563.75</v>
      </c>
    </row>
    <row r="670" spans="1:5" x14ac:dyDescent="0.25">
      <c r="A670" s="16" t="s">
        <v>510</v>
      </c>
      <c r="B670" s="18">
        <v>43168</v>
      </c>
      <c r="C670" s="63" t="s">
        <v>545</v>
      </c>
      <c r="D670" s="64" t="s">
        <v>507</v>
      </c>
      <c r="E670" s="19">
        <v>134626.25</v>
      </c>
    </row>
    <row r="671" spans="1:5" x14ac:dyDescent="0.25">
      <c r="A671" s="16" t="s">
        <v>510</v>
      </c>
      <c r="B671" s="18">
        <v>43168</v>
      </c>
      <c r="C671" s="63" t="s">
        <v>546</v>
      </c>
      <c r="D671" s="64" t="s">
        <v>507</v>
      </c>
      <c r="E671" s="19">
        <v>296562.5</v>
      </c>
    </row>
    <row r="672" spans="1:5" x14ac:dyDescent="0.25">
      <c r="A672" s="16" t="s">
        <v>548</v>
      </c>
      <c r="B672" s="18">
        <v>44865</v>
      </c>
      <c r="C672" s="63" t="s">
        <v>1553</v>
      </c>
      <c r="D672" s="64" t="s">
        <v>507</v>
      </c>
      <c r="E672" s="19">
        <v>843750</v>
      </c>
    </row>
    <row r="673" spans="1:5" x14ac:dyDescent="0.25">
      <c r="A673" s="16" t="s">
        <v>550</v>
      </c>
      <c r="B673" s="18">
        <v>44865</v>
      </c>
      <c r="C673" s="63" t="s">
        <v>1554</v>
      </c>
      <c r="D673" s="64" t="s">
        <v>507</v>
      </c>
      <c r="E673" s="19">
        <v>656250</v>
      </c>
    </row>
    <row r="674" spans="1:5" x14ac:dyDescent="0.25">
      <c r="A674" s="16" t="s">
        <v>552</v>
      </c>
      <c r="B674" s="18">
        <v>44865</v>
      </c>
      <c r="C674" s="63" t="s">
        <v>1555</v>
      </c>
      <c r="D674" s="64" t="s">
        <v>507</v>
      </c>
      <c r="E674" s="19">
        <v>93750</v>
      </c>
    </row>
    <row r="675" spans="1:5" x14ac:dyDescent="0.25">
      <c r="A675" s="16" t="s">
        <v>554</v>
      </c>
      <c r="B675" s="18">
        <v>44865</v>
      </c>
      <c r="C675" s="63" t="s">
        <v>1556</v>
      </c>
      <c r="D675" s="64" t="s">
        <v>507</v>
      </c>
      <c r="E675" s="19">
        <v>375000</v>
      </c>
    </row>
    <row r="676" spans="1:5" x14ac:dyDescent="0.25">
      <c r="A676" s="16" t="s">
        <v>555</v>
      </c>
      <c r="B676" s="18">
        <v>44865</v>
      </c>
      <c r="C676" s="63" t="s">
        <v>1553</v>
      </c>
      <c r="D676" s="64" t="s">
        <v>507</v>
      </c>
      <c r="E676" s="19">
        <v>843750</v>
      </c>
    </row>
    <row r="677" spans="1:5" x14ac:dyDescent="0.25">
      <c r="A677" s="16" t="s">
        <v>557</v>
      </c>
      <c r="B677" s="18">
        <v>43867</v>
      </c>
      <c r="C677" s="63" t="s">
        <v>556</v>
      </c>
      <c r="D677" s="64" t="s">
        <v>507</v>
      </c>
      <c r="E677" s="19">
        <v>81000</v>
      </c>
    </row>
    <row r="678" spans="1:5" x14ac:dyDescent="0.25">
      <c r="A678" s="16" t="s">
        <v>559</v>
      </c>
      <c r="B678" s="18">
        <v>43801</v>
      </c>
      <c r="C678" s="63" t="s">
        <v>558</v>
      </c>
      <c r="D678" s="64" t="s">
        <v>507</v>
      </c>
      <c r="E678" s="19">
        <v>675</v>
      </c>
    </row>
    <row r="679" spans="1:5" x14ac:dyDescent="0.25">
      <c r="A679" s="16" t="s">
        <v>561</v>
      </c>
      <c r="B679" s="18">
        <v>44504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562</v>
      </c>
      <c r="B680" s="18">
        <v>44593</v>
      </c>
      <c r="C680" s="63" t="s">
        <v>560</v>
      </c>
      <c r="D680" s="64" t="s">
        <v>507</v>
      </c>
      <c r="E680" s="19">
        <v>3940450</v>
      </c>
    </row>
    <row r="681" spans="1:5" x14ac:dyDescent="0.25">
      <c r="A681" s="16" t="s">
        <v>565</v>
      </c>
      <c r="B681" s="18">
        <v>43599</v>
      </c>
      <c r="C681" s="63" t="s">
        <v>563</v>
      </c>
      <c r="D681" s="64" t="s">
        <v>507</v>
      </c>
      <c r="E681" s="19">
        <v>697125</v>
      </c>
    </row>
    <row r="682" spans="1:5" x14ac:dyDescent="0.25">
      <c r="A682" s="16" t="s">
        <v>567</v>
      </c>
      <c r="B682" s="18">
        <v>43796</v>
      </c>
      <c r="C682" s="63" t="s">
        <v>566</v>
      </c>
      <c r="D682" s="64" t="s">
        <v>507</v>
      </c>
      <c r="E682" s="19">
        <v>765625</v>
      </c>
    </row>
    <row r="683" spans="1:5" x14ac:dyDescent="0.25">
      <c r="A683" s="16" t="s">
        <v>569</v>
      </c>
      <c r="B683" s="18">
        <v>43448</v>
      </c>
      <c r="C683" s="63" t="s">
        <v>568</v>
      </c>
      <c r="D683" s="64" t="s">
        <v>507</v>
      </c>
      <c r="E683" s="19">
        <v>814312.5</v>
      </c>
    </row>
    <row r="684" spans="1:5" x14ac:dyDescent="0.25">
      <c r="A684" s="16" t="s">
        <v>571</v>
      </c>
      <c r="B684" s="18">
        <v>43599</v>
      </c>
      <c r="C684" s="63" t="s">
        <v>570</v>
      </c>
      <c r="D684" s="64" t="s">
        <v>507</v>
      </c>
      <c r="E684" s="19">
        <v>929500</v>
      </c>
    </row>
    <row r="685" spans="1:5" x14ac:dyDescent="0.25">
      <c r="A685" s="16" t="s">
        <v>573</v>
      </c>
      <c r="B685" s="18">
        <v>43816</v>
      </c>
      <c r="C685" s="63" t="s">
        <v>572</v>
      </c>
      <c r="D685" s="64" t="s">
        <v>507</v>
      </c>
      <c r="E685" s="19">
        <v>771847.5</v>
      </c>
    </row>
    <row r="686" spans="1:5" x14ac:dyDescent="0.25">
      <c r="A686" s="16" t="s">
        <v>575</v>
      </c>
      <c r="B686" s="18">
        <v>43586</v>
      </c>
      <c r="C686" s="63" t="s">
        <v>574</v>
      </c>
      <c r="D686" s="64" t="s">
        <v>507</v>
      </c>
      <c r="E686" s="19">
        <v>1531250</v>
      </c>
    </row>
    <row r="687" spans="1:5" x14ac:dyDescent="0.25">
      <c r="A687" s="16" t="s">
        <v>577</v>
      </c>
      <c r="B687" s="18">
        <v>43504</v>
      </c>
      <c r="C687" s="63" t="s">
        <v>576</v>
      </c>
      <c r="D687" s="64" t="s">
        <v>507</v>
      </c>
      <c r="E687" s="19">
        <v>29224734.379999999</v>
      </c>
    </row>
    <row r="688" spans="1:5" x14ac:dyDescent="0.25">
      <c r="A688" s="16" t="s">
        <v>579</v>
      </c>
      <c r="B688" s="18">
        <v>43599</v>
      </c>
      <c r="C688" s="63" t="s">
        <v>578</v>
      </c>
      <c r="D688" s="64" t="s">
        <v>507</v>
      </c>
      <c r="E688" s="19">
        <v>38036812.5</v>
      </c>
    </row>
    <row r="689" spans="1:5" x14ac:dyDescent="0.25">
      <c r="A689" s="16" t="s">
        <v>1173</v>
      </c>
      <c r="B689" s="18">
        <v>44501</v>
      </c>
      <c r="C689" s="63" t="s">
        <v>1174</v>
      </c>
      <c r="D689" s="64" t="s">
        <v>507</v>
      </c>
      <c r="E689" s="19">
        <v>697125</v>
      </c>
    </row>
    <row r="690" spans="1:5" x14ac:dyDescent="0.25">
      <c r="A690" s="16" t="s">
        <v>581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1175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583</v>
      </c>
      <c r="B692" s="18">
        <v>44593</v>
      </c>
      <c r="C692" s="63" t="s">
        <v>580</v>
      </c>
      <c r="D692" s="64" t="s">
        <v>507</v>
      </c>
      <c r="E692" s="19">
        <v>662312.5</v>
      </c>
    </row>
    <row r="693" spans="1:5" x14ac:dyDescent="0.25">
      <c r="A693" s="16" t="s">
        <v>1444</v>
      </c>
      <c r="B693" s="18">
        <v>45016</v>
      </c>
      <c r="C693" s="63" t="s">
        <v>1443</v>
      </c>
      <c r="D693" s="64" t="s">
        <v>507</v>
      </c>
      <c r="E693" s="19">
        <v>2034624</v>
      </c>
    </row>
    <row r="694" spans="1:5" x14ac:dyDescent="0.25">
      <c r="A694" s="16" t="s">
        <v>585</v>
      </c>
      <c r="B694" s="18">
        <v>43602</v>
      </c>
      <c r="C694" s="63" t="s">
        <v>584</v>
      </c>
      <c r="D694" s="64" t="s">
        <v>507</v>
      </c>
      <c r="E694" s="19">
        <v>549721.25</v>
      </c>
    </row>
    <row r="695" spans="1:5" x14ac:dyDescent="0.25">
      <c r="A695" s="16" t="s">
        <v>585</v>
      </c>
      <c r="B695" s="18">
        <v>43402</v>
      </c>
      <c r="C695" s="63" t="s">
        <v>586</v>
      </c>
      <c r="D695" s="64" t="s">
        <v>507</v>
      </c>
      <c r="E695" s="19">
        <v>797397.5</v>
      </c>
    </row>
    <row r="696" spans="1:5" x14ac:dyDescent="0.25">
      <c r="A696" s="16" t="s">
        <v>585</v>
      </c>
      <c r="B696" s="18">
        <v>43402</v>
      </c>
      <c r="C696" s="63" t="s">
        <v>587</v>
      </c>
      <c r="D696" s="64" t="s">
        <v>507</v>
      </c>
      <c r="E696" s="19">
        <v>33807.5</v>
      </c>
    </row>
    <row r="697" spans="1:5" x14ac:dyDescent="0.25">
      <c r="A697" s="16" t="s">
        <v>585</v>
      </c>
      <c r="B697" s="18">
        <v>43402</v>
      </c>
      <c r="C697" s="63" t="s">
        <v>588</v>
      </c>
      <c r="D697" s="64" t="s">
        <v>507</v>
      </c>
      <c r="E697" s="19">
        <v>236652.5</v>
      </c>
    </row>
    <row r="698" spans="1:5" x14ac:dyDescent="0.25">
      <c r="A698" s="16" t="s">
        <v>590</v>
      </c>
      <c r="B698" s="18">
        <v>43306</v>
      </c>
      <c r="C698" s="63" t="s">
        <v>589</v>
      </c>
      <c r="D698" s="64" t="s">
        <v>507</v>
      </c>
      <c r="E698" s="19">
        <v>117125</v>
      </c>
    </row>
    <row r="699" spans="1:5" x14ac:dyDescent="0.25">
      <c r="A699" s="16" t="s">
        <v>585</v>
      </c>
      <c r="B699" s="18">
        <v>43391</v>
      </c>
      <c r="C699" s="63" t="s">
        <v>591</v>
      </c>
      <c r="D699" s="64" t="s">
        <v>507</v>
      </c>
      <c r="E699" s="19">
        <v>971578.13</v>
      </c>
    </row>
    <row r="700" spans="1:5" x14ac:dyDescent="0.25">
      <c r="A700" s="16" t="s">
        <v>585</v>
      </c>
      <c r="B700" s="18">
        <v>43452</v>
      </c>
      <c r="C700" s="63" t="s">
        <v>592</v>
      </c>
      <c r="D700" s="64" t="s">
        <v>507</v>
      </c>
      <c r="E700" s="19">
        <v>127230.63</v>
      </c>
    </row>
    <row r="701" spans="1:5" x14ac:dyDescent="0.25">
      <c r="A701" s="16" t="s">
        <v>585</v>
      </c>
      <c r="B701" s="18">
        <v>43452</v>
      </c>
      <c r="C701" s="63" t="s">
        <v>593</v>
      </c>
      <c r="D701" s="64" t="s">
        <v>507</v>
      </c>
      <c r="E701" s="19">
        <v>138796.88</v>
      </c>
    </row>
    <row r="702" spans="1:5" x14ac:dyDescent="0.25">
      <c r="A702" s="16" t="s">
        <v>595</v>
      </c>
      <c r="B702" s="18">
        <v>43451</v>
      </c>
      <c r="C702" s="63" t="s">
        <v>594</v>
      </c>
      <c r="D702" s="64" t="s">
        <v>507</v>
      </c>
      <c r="E702" s="19">
        <v>14843.75</v>
      </c>
    </row>
    <row r="703" spans="1:5" x14ac:dyDescent="0.25">
      <c r="A703" s="16" t="s">
        <v>585</v>
      </c>
      <c r="B703" s="18">
        <v>43550</v>
      </c>
      <c r="C703" s="63" t="s">
        <v>596</v>
      </c>
      <c r="D703" s="64" t="s">
        <v>507</v>
      </c>
      <c r="E703" s="19">
        <v>242895</v>
      </c>
    </row>
    <row r="704" spans="1:5" x14ac:dyDescent="0.25">
      <c r="A704" s="16" t="s">
        <v>598</v>
      </c>
      <c r="B704" s="18">
        <v>43550</v>
      </c>
      <c r="C704" s="63" t="s">
        <v>597</v>
      </c>
      <c r="D704" s="64" t="s">
        <v>507</v>
      </c>
      <c r="E704" s="19">
        <v>29687.5</v>
      </c>
    </row>
    <row r="705" spans="1:5" x14ac:dyDescent="0.25">
      <c r="A705" s="16" t="s">
        <v>600</v>
      </c>
      <c r="B705" s="18">
        <v>43550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601</v>
      </c>
      <c r="B706" s="18">
        <v>43391</v>
      </c>
      <c r="C706" s="63" t="s">
        <v>599</v>
      </c>
      <c r="D706" s="64" t="s">
        <v>507</v>
      </c>
      <c r="E706" s="19">
        <v>367187.5</v>
      </c>
    </row>
    <row r="707" spans="1:5" x14ac:dyDescent="0.25">
      <c r="A707" s="16" t="s">
        <v>585</v>
      </c>
      <c r="B707" s="18">
        <v>43307</v>
      </c>
      <c r="C707" s="63" t="s">
        <v>602</v>
      </c>
      <c r="D707" s="64" t="s">
        <v>507</v>
      </c>
      <c r="E707" s="19">
        <v>46265.61</v>
      </c>
    </row>
    <row r="708" spans="1:5" x14ac:dyDescent="0.25">
      <c r="A708" s="16" t="s">
        <v>604</v>
      </c>
      <c r="B708" s="18">
        <v>43447</v>
      </c>
      <c r="C708" s="63" t="s">
        <v>603</v>
      </c>
      <c r="D708" s="64" t="s">
        <v>507</v>
      </c>
      <c r="E708" s="19">
        <v>1406563.75</v>
      </c>
    </row>
    <row r="709" spans="1:5" x14ac:dyDescent="0.25">
      <c r="A709" s="16" t="s">
        <v>1176</v>
      </c>
      <c r="B709" s="18">
        <v>43137</v>
      </c>
      <c r="C709" s="63" t="s">
        <v>605</v>
      </c>
      <c r="D709" s="64" t="s">
        <v>507</v>
      </c>
      <c r="E709" s="19">
        <v>7882.5</v>
      </c>
    </row>
    <row r="710" spans="1:5" x14ac:dyDescent="0.25">
      <c r="A710" s="16">
        <v>1035</v>
      </c>
      <c r="B710" s="18">
        <v>43265</v>
      </c>
      <c r="C710" s="63" t="s">
        <v>606</v>
      </c>
      <c r="D710" s="64" t="s">
        <v>507</v>
      </c>
      <c r="E710" s="19">
        <v>11016.88</v>
      </c>
    </row>
    <row r="711" spans="1:5" x14ac:dyDescent="0.25">
      <c r="A711" s="16" t="s">
        <v>608</v>
      </c>
      <c r="B711" s="18">
        <v>43718</v>
      </c>
      <c r="C711" s="63" t="s">
        <v>607</v>
      </c>
      <c r="D711" s="64" t="s">
        <v>507</v>
      </c>
      <c r="E711" s="19">
        <v>159804.38</v>
      </c>
    </row>
    <row r="712" spans="1:5" x14ac:dyDescent="0.25">
      <c r="A712" s="16" t="s">
        <v>610</v>
      </c>
      <c r="B712" s="18">
        <v>43718</v>
      </c>
      <c r="C712" s="63" t="s">
        <v>609</v>
      </c>
      <c r="D712" s="64" t="s">
        <v>507</v>
      </c>
      <c r="E712" s="19">
        <v>159990.63</v>
      </c>
    </row>
    <row r="713" spans="1:5" x14ac:dyDescent="0.25">
      <c r="A713" s="16" t="s">
        <v>1177</v>
      </c>
      <c r="B713" s="18">
        <v>43265</v>
      </c>
      <c r="C713" s="63" t="s">
        <v>611</v>
      </c>
      <c r="D713" s="64" t="s">
        <v>507</v>
      </c>
      <c r="E713" s="19">
        <v>1721.25</v>
      </c>
    </row>
    <row r="714" spans="1:5" x14ac:dyDescent="0.25">
      <c r="A714" s="16" t="s">
        <v>1178</v>
      </c>
      <c r="B714" s="18">
        <v>43546</v>
      </c>
      <c r="C714" s="63" t="s">
        <v>612</v>
      </c>
      <c r="D714" s="64" t="s">
        <v>507</v>
      </c>
      <c r="E714" s="19">
        <v>17771.240000000002</v>
      </c>
    </row>
    <row r="715" spans="1:5" x14ac:dyDescent="0.25">
      <c r="A715" s="16" t="s">
        <v>510</v>
      </c>
      <c r="B715" s="18">
        <v>43817</v>
      </c>
      <c r="C715" s="63" t="s">
        <v>613</v>
      </c>
      <c r="D715" s="64" t="s">
        <v>507</v>
      </c>
      <c r="E715" s="19">
        <v>3984398.13</v>
      </c>
    </row>
    <row r="716" spans="1:5" x14ac:dyDescent="0.25">
      <c r="A716" s="16" t="s">
        <v>510</v>
      </c>
      <c r="B716" s="18">
        <v>43770</v>
      </c>
      <c r="C716" s="63" t="s">
        <v>614</v>
      </c>
      <c r="D716" s="64" t="s">
        <v>507</v>
      </c>
      <c r="E716" s="19">
        <v>682500</v>
      </c>
    </row>
    <row r="717" spans="1:5" x14ac:dyDescent="0.25">
      <c r="A717" s="16" t="s">
        <v>616</v>
      </c>
      <c r="B717" s="18">
        <v>43862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43970</v>
      </c>
      <c r="C718" s="63" t="s">
        <v>615</v>
      </c>
      <c r="D718" s="64" t="s">
        <v>507</v>
      </c>
      <c r="E718" s="19">
        <v>9900000</v>
      </c>
    </row>
    <row r="719" spans="1:5" x14ac:dyDescent="0.25">
      <c r="A719" s="16" t="s">
        <v>510</v>
      </c>
      <c r="B719" s="18">
        <v>43111</v>
      </c>
      <c r="C719" s="63" t="s">
        <v>617</v>
      </c>
      <c r="D719" s="64" t="s">
        <v>507</v>
      </c>
      <c r="E719" s="19">
        <v>5612500</v>
      </c>
    </row>
    <row r="720" spans="1:5" x14ac:dyDescent="0.25">
      <c r="A720" s="16" t="s">
        <v>619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620</v>
      </c>
      <c r="B721" s="18">
        <v>43952</v>
      </c>
      <c r="C721" s="63" t="s">
        <v>618</v>
      </c>
      <c r="D721" s="64" t="s">
        <v>507</v>
      </c>
      <c r="E721" s="19">
        <v>1046875</v>
      </c>
    </row>
    <row r="722" spans="1:5" x14ac:dyDescent="0.25">
      <c r="A722" s="16" t="s">
        <v>622</v>
      </c>
      <c r="B722" s="18">
        <v>44501</v>
      </c>
      <c r="C722" s="63" t="s">
        <v>621</v>
      </c>
      <c r="D722" s="64" t="s">
        <v>507</v>
      </c>
      <c r="E722" s="19">
        <v>4375000</v>
      </c>
    </row>
    <row r="723" spans="1:5" x14ac:dyDescent="0.25">
      <c r="A723" s="16" t="s">
        <v>624</v>
      </c>
      <c r="B723" s="18">
        <v>44501</v>
      </c>
      <c r="C723" s="63" t="s">
        <v>623</v>
      </c>
      <c r="D723" s="64" t="s">
        <v>507</v>
      </c>
      <c r="E723" s="19">
        <v>121500</v>
      </c>
    </row>
    <row r="724" spans="1:5" x14ac:dyDescent="0.25">
      <c r="A724" s="16" t="s">
        <v>627</v>
      </c>
      <c r="B724" s="18">
        <v>44925</v>
      </c>
      <c r="C724" s="63" t="s">
        <v>1557</v>
      </c>
      <c r="D724" s="64" t="s">
        <v>507</v>
      </c>
      <c r="E724" s="19">
        <v>1496100</v>
      </c>
    </row>
    <row r="725" spans="1:5" x14ac:dyDescent="0.25">
      <c r="A725" s="16" t="s">
        <v>630</v>
      </c>
      <c r="B725" s="18">
        <v>44925</v>
      </c>
      <c r="C725" s="63" t="s">
        <v>629</v>
      </c>
      <c r="D725" s="64" t="s">
        <v>507</v>
      </c>
      <c r="E725" s="19">
        <v>12168525</v>
      </c>
    </row>
    <row r="726" spans="1:5" x14ac:dyDescent="0.25">
      <c r="A726" s="16">
        <v>510526002</v>
      </c>
      <c r="B726" s="18">
        <v>44879</v>
      </c>
      <c r="C726" s="63" t="s">
        <v>1558</v>
      </c>
      <c r="D726" s="64" t="s">
        <v>507</v>
      </c>
      <c r="E726" s="19">
        <v>821691</v>
      </c>
    </row>
    <row r="727" spans="1:5" x14ac:dyDescent="0.25">
      <c r="A727" s="16" t="s">
        <v>1180</v>
      </c>
      <c r="B727" s="18">
        <v>44926</v>
      </c>
      <c r="C727" s="63" t="s">
        <v>633</v>
      </c>
      <c r="D727" s="64" t="s">
        <v>507</v>
      </c>
      <c r="E727" s="19">
        <v>1382500</v>
      </c>
    </row>
    <row r="728" spans="1:5" x14ac:dyDescent="0.25">
      <c r="A728" s="16" t="s">
        <v>632</v>
      </c>
      <c r="B728" s="18">
        <v>44593</v>
      </c>
      <c r="C728" s="63" t="s">
        <v>631</v>
      </c>
      <c r="D728" s="64" t="s">
        <v>507</v>
      </c>
      <c r="E728" s="19">
        <v>4703125</v>
      </c>
    </row>
    <row r="729" spans="1:5" x14ac:dyDescent="0.25">
      <c r="A729" s="16" t="s">
        <v>1181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1183</v>
      </c>
      <c r="B730" s="18">
        <v>44505</v>
      </c>
      <c r="C730" s="63" t="s">
        <v>1182</v>
      </c>
      <c r="D730" s="64" t="s">
        <v>507</v>
      </c>
      <c r="E730" s="19">
        <v>4354506</v>
      </c>
    </row>
    <row r="731" spans="1:5" x14ac:dyDescent="0.25">
      <c r="A731" s="16" t="s">
        <v>1184</v>
      </c>
      <c r="B731" s="18">
        <v>44926</v>
      </c>
      <c r="C731" s="63" t="s">
        <v>1185</v>
      </c>
      <c r="D731" s="64" t="s">
        <v>507</v>
      </c>
      <c r="E731" s="19">
        <v>11076624</v>
      </c>
    </row>
    <row r="732" spans="1:5" x14ac:dyDescent="0.25">
      <c r="A732" s="16">
        <v>3</v>
      </c>
      <c r="B732" s="18">
        <v>44926</v>
      </c>
      <c r="C732" s="63" t="s">
        <v>1186</v>
      </c>
      <c r="D732" s="64" t="s">
        <v>507</v>
      </c>
      <c r="E732" s="19">
        <v>14973900</v>
      </c>
    </row>
    <row r="733" spans="1:5" x14ac:dyDescent="0.25">
      <c r="A733" s="16" t="s">
        <v>1187</v>
      </c>
      <c r="B733" s="18">
        <v>44958</v>
      </c>
      <c r="C733" s="63" t="s">
        <v>1188</v>
      </c>
      <c r="D733" s="64" t="s">
        <v>507</v>
      </c>
      <c r="E733" s="19">
        <v>1011348.75</v>
      </c>
    </row>
    <row r="734" spans="1:5" x14ac:dyDescent="0.25">
      <c r="A734" s="16" t="s">
        <v>1189</v>
      </c>
      <c r="B734" s="18">
        <v>44958</v>
      </c>
      <c r="C734" s="63" t="s">
        <v>1190</v>
      </c>
      <c r="D734" s="64" t="s">
        <v>507</v>
      </c>
      <c r="E734" s="19">
        <v>7004335.8799999999</v>
      </c>
    </row>
    <row r="735" spans="1:5" x14ac:dyDescent="0.25">
      <c r="A735" s="16" t="s">
        <v>1191</v>
      </c>
      <c r="B735" s="18">
        <v>44958</v>
      </c>
      <c r="C735" s="63" t="s">
        <v>1192</v>
      </c>
      <c r="D735" s="64" t="s">
        <v>507</v>
      </c>
      <c r="E735" s="19">
        <v>7256444.6299999999</v>
      </c>
    </row>
    <row r="736" spans="1:5" x14ac:dyDescent="0.25">
      <c r="A736" s="16" t="s">
        <v>1193</v>
      </c>
      <c r="B736" s="18">
        <v>44958</v>
      </c>
      <c r="C736" s="63" t="s">
        <v>1192</v>
      </c>
      <c r="D736" s="64" t="s">
        <v>507</v>
      </c>
      <c r="E736" s="19">
        <v>7256444.6299999999</v>
      </c>
    </row>
    <row r="737" spans="1:5" x14ac:dyDescent="0.25">
      <c r="A737" s="16" t="s">
        <v>510</v>
      </c>
      <c r="B737" s="18">
        <v>43546</v>
      </c>
      <c r="C737" s="63" t="s">
        <v>642</v>
      </c>
      <c r="D737" s="64" t="s">
        <v>507</v>
      </c>
      <c r="E737" s="19">
        <v>6743750.4000000004</v>
      </c>
    </row>
    <row r="738" spans="1:5" x14ac:dyDescent="0.25">
      <c r="A738" s="16" t="s">
        <v>644</v>
      </c>
      <c r="B738" s="18">
        <v>43983</v>
      </c>
      <c r="C738" s="63" t="s">
        <v>643</v>
      </c>
      <c r="D738" s="64" t="s">
        <v>507</v>
      </c>
      <c r="E738" s="19">
        <v>672686.94</v>
      </c>
    </row>
    <row r="739" spans="1:5" x14ac:dyDescent="0.25">
      <c r="A739" s="16" t="s">
        <v>646</v>
      </c>
      <c r="B739" s="18">
        <v>43525</v>
      </c>
      <c r="C739" s="63" t="s">
        <v>645</v>
      </c>
      <c r="D739" s="64" t="s">
        <v>507</v>
      </c>
      <c r="E739" s="19">
        <v>691824</v>
      </c>
    </row>
    <row r="740" spans="1:5" x14ac:dyDescent="0.25">
      <c r="A740" s="16">
        <v>43498</v>
      </c>
      <c r="B740" s="18">
        <v>44615</v>
      </c>
      <c r="C740" s="63" t="s">
        <v>1194</v>
      </c>
      <c r="D740" s="64" t="s">
        <v>507</v>
      </c>
      <c r="E740" s="19">
        <v>1317431.25</v>
      </c>
    </row>
    <row r="741" spans="1:5" x14ac:dyDescent="0.25">
      <c r="A741" s="16">
        <v>43499</v>
      </c>
      <c r="B741" s="18">
        <v>44615</v>
      </c>
      <c r="C741" s="63" t="s">
        <v>1195</v>
      </c>
      <c r="D741" s="64" t="s">
        <v>507</v>
      </c>
      <c r="E741" s="19">
        <v>3171869.4</v>
      </c>
    </row>
    <row r="742" spans="1:5" x14ac:dyDescent="0.25">
      <c r="A742" s="16" t="s">
        <v>648</v>
      </c>
      <c r="B742" s="18">
        <v>44012</v>
      </c>
      <c r="C742" s="63" t="s">
        <v>647</v>
      </c>
      <c r="D742" s="64" t="s">
        <v>507</v>
      </c>
      <c r="E742" s="19">
        <v>901256.96</v>
      </c>
    </row>
    <row r="743" spans="1:5" x14ac:dyDescent="0.25">
      <c r="A743" s="16">
        <v>1307</v>
      </c>
      <c r="B743" s="18">
        <v>44530</v>
      </c>
      <c r="C743" s="63" t="s">
        <v>649</v>
      </c>
      <c r="D743" s="64" t="s">
        <v>507</v>
      </c>
      <c r="E743" s="19">
        <v>579360</v>
      </c>
    </row>
    <row r="744" spans="1:5" x14ac:dyDescent="0.25">
      <c r="A744" s="16" t="s">
        <v>651</v>
      </c>
      <c r="B744" s="18">
        <v>44393</v>
      </c>
      <c r="C744" s="63" t="s">
        <v>650</v>
      </c>
      <c r="D744" s="64" t="s">
        <v>507</v>
      </c>
      <c r="E744" s="19">
        <v>4072560</v>
      </c>
    </row>
    <row r="745" spans="1:5" x14ac:dyDescent="0.25">
      <c r="A745" s="16">
        <v>34838</v>
      </c>
      <c r="B745" s="18">
        <v>44986</v>
      </c>
      <c r="C745" s="63" t="s">
        <v>1446</v>
      </c>
      <c r="D745" s="64" t="s">
        <v>507</v>
      </c>
      <c r="E745" s="19">
        <v>2696523</v>
      </c>
    </row>
    <row r="746" spans="1:5" x14ac:dyDescent="0.25">
      <c r="A746" s="16" t="s">
        <v>653</v>
      </c>
      <c r="B746" s="18">
        <v>44481</v>
      </c>
      <c r="C746" s="63" t="s">
        <v>652</v>
      </c>
      <c r="D746" s="64" t="s">
        <v>507</v>
      </c>
      <c r="E746" s="19">
        <v>147566.39999999999</v>
      </c>
    </row>
    <row r="747" spans="1:5" x14ac:dyDescent="0.25">
      <c r="A747" s="16">
        <v>21816</v>
      </c>
      <c r="B747" s="18">
        <v>44501</v>
      </c>
      <c r="C747" s="63" t="s">
        <v>654</v>
      </c>
      <c r="D747" s="64" t="s">
        <v>507</v>
      </c>
      <c r="E747" s="19">
        <v>48081.2</v>
      </c>
    </row>
    <row r="748" spans="1:5" x14ac:dyDescent="0.25">
      <c r="A748" s="16" t="s">
        <v>656</v>
      </c>
      <c r="B748" s="18">
        <v>44531</v>
      </c>
      <c r="C748" s="63" t="s">
        <v>655</v>
      </c>
      <c r="D748" s="64" t="s">
        <v>507</v>
      </c>
      <c r="E748" s="19">
        <v>10249560</v>
      </c>
    </row>
    <row r="749" spans="1:5" x14ac:dyDescent="0.25">
      <c r="A749" s="16">
        <v>4843476</v>
      </c>
      <c r="B749" s="18">
        <v>44501</v>
      </c>
      <c r="C749" s="63" t="s">
        <v>657</v>
      </c>
      <c r="D749" s="64" t="s">
        <v>507</v>
      </c>
      <c r="E749" s="19">
        <v>301437.59999999998</v>
      </c>
    </row>
    <row r="750" spans="1:5" x14ac:dyDescent="0.25">
      <c r="A750" s="16" t="s">
        <v>1450</v>
      </c>
      <c r="B750" s="18">
        <v>45000</v>
      </c>
      <c r="C750" s="63" t="s">
        <v>1449</v>
      </c>
      <c r="D750" s="64" t="s">
        <v>507</v>
      </c>
      <c r="E750" s="19">
        <v>61270</v>
      </c>
    </row>
    <row r="751" spans="1:5" x14ac:dyDescent="0.25">
      <c r="A751" s="16" t="s">
        <v>659</v>
      </c>
      <c r="B751" s="18">
        <v>43790</v>
      </c>
      <c r="C751" s="63" t="s">
        <v>658</v>
      </c>
      <c r="D751" s="64" t="s">
        <v>507</v>
      </c>
      <c r="E751" s="19">
        <v>753657.62</v>
      </c>
    </row>
    <row r="752" spans="1:5" x14ac:dyDescent="0.25">
      <c r="A752" s="16">
        <v>660257987</v>
      </c>
      <c r="B752" s="18">
        <v>44501</v>
      </c>
      <c r="C752" s="63" t="s">
        <v>660</v>
      </c>
      <c r="D752" s="64" t="s">
        <v>507</v>
      </c>
      <c r="E752" s="19">
        <v>545136.86</v>
      </c>
    </row>
    <row r="753" spans="1:5" x14ac:dyDescent="0.25">
      <c r="A753" s="16" t="s">
        <v>667</v>
      </c>
      <c r="B753" s="18">
        <v>43862</v>
      </c>
      <c r="C753" s="63" t="s">
        <v>661</v>
      </c>
      <c r="D753" s="64" t="s">
        <v>507</v>
      </c>
      <c r="E753" s="19">
        <v>19880</v>
      </c>
    </row>
    <row r="754" spans="1:5" x14ac:dyDescent="0.25">
      <c r="A754" s="16" t="s">
        <v>663</v>
      </c>
      <c r="B754" s="18">
        <v>43880</v>
      </c>
      <c r="C754" s="63" t="s">
        <v>661</v>
      </c>
      <c r="D754" s="64" t="s">
        <v>507</v>
      </c>
      <c r="E754" s="19">
        <v>19880</v>
      </c>
    </row>
    <row r="755" spans="1:5" x14ac:dyDescent="0.25">
      <c r="A755" s="16" t="s">
        <v>665</v>
      </c>
      <c r="B755" s="18">
        <v>43171</v>
      </c>
      <c r="C755" s="63" t="s">
        <v>664</v>
      </c>
      <c r="D755" s="64" t="s">
        <v>507</v>
      </c>
      <c r="E755" s="19">
        <v>22436</v>
      </c>
    </row>
    <row r="756" spans="1:5" x14ac:dyDescent="0.25">
      <c r="A756" s="16" t="s">
        <v>662</v>
      </c>
      <c r="B756" s="18">
        <v>43862</v>
      </c>
      <c r="C756" s="63" t="s">
        <v>666</v>
      </c>
      <c r="D756" s="64" t="s">
        <v>507</v>
      </c>
      <c r="E756" s="19">
        <v>34207.800000000003</v>
      </c>
    </row>
    <row r="757" spans="1:5" x14ac:dyDescent="0.25">
      <c r="A757" s="16" t="s">
        <v>669</v>
      </c>
      <c r="B757" s="18">
        <v>43880</v>
      </c>
      <c r="C757" s="63" t="s">
        <v>668</v>
      </c>
      <c r="D757" s="64" t="s">
        <v>507</v>
      </c>
      <c r="E757" s="19">
        <v>36195.800000000003</v>
      </c>
    </row>
    <row r="758" spans="1:5" x14ac:dyDescent="0.25">
      <c r="A758" s="16" t="s">
        <v>1561</v>
      </c>
      <c r="B758" s="18">
        <v>45017</v>
      </c>
      <c r="C758" s="63" t="s">
        <v>1560</v>
      </c>
      <c r="D758" s="64" t="s">
        <v>507</v>
      </c>
      <c r="E758" s="19">
        <v>11932.5</v>
      </c>
    </row>
    <row r="759" spans="1:5" x14ac:dyDescent="0.25">
      <c r="A759" s="16">
        <v>1897187</v>
      </c>
      <c r="B759" s="18">
        <v>44531</v>
      </c>
      <c r="C759" s="63" t="s">
        <v>672</v>
      </c>
      <c r="D759" s="64" t="s">
        <v>507</v>
      </c>
      <c r="E759" s="19">
        <v>981788</v>
      </c>
    </row>
    <row r="760" spans="1:5" x14ac:dyDescent="0.25">
      <c r="A760" s="16" t="s">
        <v>674</v>
      </c>
      <c r="B760" s="18">
        <v>43952</v>
      </c>
      <c r="C760" s="63" t="s">
        <v>673</v>
      </c>
      <c r="D760" s="64" t="s">
        <v>507</v>
      </c>
      <c r="E760" s="19">
        <v>147680</v>
      </c>
    </row>
    <row r="761" spans="1:5" x14ac:dyDescent="0.25">
      <c r="A761" s="16" t="s">
        <v>585</v>
      </c>
      <c r="B761" s="18">
        <v>43726</v>
      </c>
      <c r="C761" s="63" t="s">
        <v>675</v>
      </c>
      <c r="D761" s="64" t="s">
        <v>507</v>
      </c>
      <c r="E761" s="19">
        <v>680123.2</v>
      </c>
    </row>
    <row r="762" spans="1:5" x14ac:dyDescent="0.25">
      <c r="A762" s="16" t="s">
        <v>677</v>
      </c>
      <c r="B762" s="18">
        <v>43726</v>
      </c>
      <c r="C762" s="63" t="s">
        <v>676</v>
      </c>
      <c r="D762" s="64" t="s">
        <v>507</v>
      </c>
      <c r="E762" s="19">
        <v>5243492</v>
      </c>
    </row>
    <row r="763" spans="1:5" x14ac:dyDescent="0.25">
      <c r="A763" s="16" t="s">
        <v>585</v>
      </c>
      <c r="B763" s="18">
        <v>43845</v>
      </c>
      <c r="C763" s="63" t="s">
        <v>678</v>
      </c>
      <c r="D763" s="64" t="s">
        <v>507</v>
      </c>
      <c r="E763" s="19">
        <v>1732808.96</v>
      </c>
    </row>
    <row r="764" spans="1:5" x14ac:dyDescent="0.25">
      <c r="A764" s="16" t="s">
        <v>679</v>
      </c>
      <c r="B764" s="18">
        <v>43952</v>
      </c>
      <c r="C764" s="63" t="s">
        <v>676</v>
      </c>
      <c r="D764" s="64" t="s">
        <v>507</v>
      </c>
      <c r="E764" s="19">
        <v>5243492.4000000004</v>
      </c>
    </row>
    <row r="765" spans="1:5" x14ac:dyDescent="0.25">
      <c r="A765" s="16" t="s">
        <v>681</v>
      </c>
      <c r="B765" s="18">
        <v>43983</v>
      </c>
      <c r="C765" s="63" t="s">
        <v>680</v>
      </c>
      <c r="D765" s="64" t="s">
        <v>507</v>
      </c>
      <c r="E765" s="19">
        <v>3296388</v>
      </c>
    </row>
    <row r="766" spans="1:5" x14ac:dyDescent="0.25">
      <c r="A766" s="16" t="s">
        <v>683</v>
      </c>
      <c r="B766" s="18">
        <v>43983</v>
      </c>
      <c r="C766" s="63" t="s">
        <v>682</v>
      </c>
      <c r="D766" s="64" t="s">
        <v>507</v>
      </c>
      <c r="E766" s="19">
        <v>2542939.98</v>
      </c>
    </row>
    <row r="767" spans="1:5" x14ac:dyDescent="0.25">
      <c r="A767" s="16" t="s">
        <v>685</v>
      </c>
      <c r="B767" s="18">
        <v>44621</v>
      </c>
      <c r="C767" s="63" t="s">
        <v>684</v>
      </c>
      <c r="D767" s="64" t="s">
        <v>507</v>
      </c>
      <c r="E767" s="19">
        <v>1395577.7</v>
      </c>
    </row>
    <row r="768" spans="1:5" x14ac:dyDescent="0.25">
      <c r="A768" s="16" t="s">
        <v>687</v>
      </c>
      <c r="B768" s="18">
        <v>44501</v>
      </c>
      <c r="C768" s="63" t="s">
        <v>686</v>
      </c>
      <c r="D768" s="64" t="s">
        <v>507</v>
      </c>
      <c r="E768" s="19">
        <v>1652716.42</v>
      </c>
    </row>
    <row r="769" spans="1:5" x14ac:dyDescent="0.25">
      <c r="A769" s="16">
        <v>220997451</v>
      </c>
      <c r="B769" s="18">
        <v>44501</v>
      </c>
      <c r="C769" s="63" t="s">
        <v>688</v>
      </c>
      <c r="D769" s="64" t="s">
        <v>507</v>
      </c>
      <c r="E769" s="19">
        <v>6785705.1500000004</v>
      </c>
    </row>
    <row r="770" spans="1:5" ht="16.5" x14ac:dyDescent="0.25">
      <c r="A770" s="139"/>
      <c r="B770" s="145"/>
      <c r="C770" s="323" t="s">
        <v>689</v>
      </c>
      <c r="D770" s="323"/>
      <c r="E770" s="146">
        <f>SUM(E615:E769)</f>
        <v>338673814.37999988</v>
      </c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6.5" x14ac:dyDescent="0.25">
      <c r="A790" s="139"/>
      <c r="B790" s="147"/>
      <c r="C790" s="148"/>
      <c r="D790" s="148"/>
      <c r="E790" s="149"/>
    </row>
    <row r="791" spans="1:5" ht="17.25" thickBot="1" x14ac:dyDescent="0.35">
      <c r="A791" s="150" t="s">
        <v>1045</v>
      </c>
      <c r="B791" s="151"/>
      <c r="C791" s="151"/>
      <c r="D791" s="151"/>
      <c r="E791" s="151"/>
    </row>
    <row r="792" spans="1:5" ht="16.5" thickBot="1" x14ac:dyDescent="0.3">
      <c r="A792" s="141" t="s">
        <v>1036</v>
      </c>
      <c r="B792" s="141" t="s">
        <v>1037</v>
      </c>
      <c r="C792" s="152" t="s">
        <v>1038</v>
      </c>
      <c r="D792" s="153" t="s">
        <v>3</v>
      </c>
      <c r="E792" s="154" t="s">
        <v>1039</v>
      </c>
    </row>
    <row r="793" spans="1:5" x14ac:dyDescent="0.25">
      <c r="A793" s="79" t="s">
        <v>695</v>
      </c>
      <c r="B793" s="18">
        <v>44470</v>
      </c>
      <c r="C793" s="25" t="s">
        <v>693</v>
      </c>
      <c r="D793" s="80" t="s">
        <v>694</v>
      </c>
      <c r="E793" s="23">
        <v>71154</v>
      </c>
    </row>
    <row r="794" spans="1:5" x14ac:dyDescent="0.25">
      <c r="A794" s="79" t="s">
        <v>1622</v>
      </c>
      <c r="B794" s="18">
        <v>45019</v>
      </c>
      <c r="C794" s="25" t="s">
        <v>696</v>
      </c>
      <c r="D794" s="80" t="s">
        <v>694</v>
      </c>
      <c r="E794" s="23">
        <v>3274880</v>
      </c>
    </row>
    <row r="795" spans="1:5" x14ac:dyDescent="0.25">
      <c r="A795" s="79" t="s">
        <v>1623</v>
      </c>
      <c r="B795" s="18">
        <v>45019</v>
      </c>
      <c r="C795" s="25" t="s">
        <v>696</v>
      </c>
      <c r="D795" s="80" t="s">
        <v>694</v>
      </c>
      <c r="E795" s="23">
        <v>3822700</v>
      </c>
    </row>
    <row r="796" spans="1:5" x14ac:dyDescent="0.25">
      <c r="A796" s="79" t="s">
        <v>1583</v>
      </c>
      <c r="B796" s="18">
        <v>45028</v>
      </c>
      <c r="C796" s="25" t="s">
        <v>1582</v>
      </c>
      <c r="D796" s="80" t="s">
        <v>694</v>
      </c>
      <c r="E796" s="23">
        <v>405189</v>
      </c>
    </row>
    <row r="797" spans="1:5" x14ac:dyDescent="0.25">
      <c r="A797" s="79" t="s">
        <v>1625</v>
      </c>
      <c r="B797" s="18">
        <v>45028</v>
      </c>
      <c r="C797" s="25" t="s">
        <v>1624</v>
      </c>
      <c r="D797" s="16" t="s">
        <v>691</v>
      </c>
      <c r="E797" s="23">
        <v>1660360</v>
      </c>
    </row>
    <row r="798" spans="1:5" x14ac:dyDescent="0.25">
      <c r="A798" s="79" t="s">
        <v>710</v>
      </c>
      <c r="B798" s="16" t="s">
        <v>711</v>
      </c>
      <c r="C798" s="33" t="s">
        <v>709</v>
      </c>
      <c r="D798" s="80" t="s">
        <v>694</v>
      </c>
      <c r="E798" s="23">
        <v>236000</v>
      </c>
    </row>
    <row r="799" spans="1:5" x14ac:dyDescent="0.25">
      <c r="A799" s="79" t="s">
        <v>712</v>
      </c>
      <c r="B799" s="16" t="s">
        <v>711</v>
      </c>
      <c r="C799" s="33" t="s">
        <v>709</v>
      </c>
      <c r="D799" s="80" t="s">
        <v>694</v>
      </c>
      <c r="E799" s="23">
        <v>236000</v>
      </c>
    </row>
    <row r="800" spans="1:5" x14ac:dyDescent="0.25">
      <c r="A800" s="79" t="s">
        <v>713</v>
      </c>
      <c r="B800" s="16" t="s">
        <v>714</v>
      </c>
      <c r="C800" s="33" t="s">
        <v>50</v>
      </c>
      <c r="D800" s="80" t="s">
        <v>694</v>
      </c>
      <c r="E800" s="23">
        <v>1618941.6</v>
      </c>
    </row>
    <row r="801" spans="1:5" x14ac:dyDescent="0.25">
      <c r="A801" s="79" t="s">
        <v>715</v>
      </c>
      <c r="B801" s="16" t="s">
        <v>714</v>
      </c>
      <c r="C801" s="33" t="s">
        <v>50</v>
      </c>
      <c r="D801" s="80" t="s">
        <v>694</v>
      </c>
      <c r="E801" s="23">
        <v>1717848</v>
      </c>
    </row>
    <row r="802" spans="1:5" x14ac:dyDescent="0.25">
      <c r="A802" s="79" t="s">
        <v>716</v>
      </c>
      <c r="B802" s="18">
        <v>44679</v>
      </c>
      <c r="C802" s="33" t="s">
        <v>50</v>
      </c>
      <c r="D802" s="80" t="s">
        <v>694</v>
      </c>
      <c r="E802" s="23">
        <v>1950776</v>
      </c>
    </row>
    <row r="803" spans="1:5" x14ac:dyDescent="0.25">
      <c r="A803" s="79" t="s">
        <v>1615</v>
      </c>
      <c r="B803" s="18">
        <v>45036</v>
      </c>
      <c r="C803" s="33" t="s">
        <v>1614</v>
      </c>
      <c r="D803" s="80" t="s">
        <v>694</v>
      </c>
      <c r="E803" s="23">
        <v>1135700</v>
      </c>
    </row>
    <row r="804" spans="1:5" x14ac:dyDescent="0.25">
      <c r="A804" s="79" t="s">
        <v>731</v>
      </c>
      <c r="B804" s="18">
        <v>44470</v>
      </c>
      <c r="C804" s="33" t="s">
        <v>730</v>
      </c>
      <c r="D804" s="80" t="s">
        <v>694</v>
      </c>
      <c r="E804" s="23">
        <v>115640</v>
      </c>
    </row>
    <row r="805" spans="1:5" x14ac:dyDescent="0.25">
      <c r="A805" s="16" t="s">
        <v>733</v>
      </c>
      <c r="B805" s="18">
        <v>44886</v>
      </c>
      <c r="C805" s="33" t="s">
        <v>732</v>
      </c>
      <c r="D805" s="80" t="s">
        <v>694</v>
      </c>
      <c r="E805" s="19">
        <v>107380</v>
      </c>
    </row>
    <row r="806" spans="1:5" x14ac:dyDescent="0.25">
      <c r="A806" s="16" t="s">
        <v>440</v>
      </c>
      <c r="B806" s="18">
        <v>44886</v>
      </c>
      <c r="C806" s="33" t="s">
        <v>732</v>
      </c>
      <c r="D806" s="80" t="s">
        <v>694</v>
      </c>
      <c r="E806" s="19">
        <v>107380</v>
      </c>
    </row>
    <row r="807" spans="1:5" x14ac:dyDescent="0.25">
      <c r="A807" s="16" t="s">
        <v>734</v>
      </c>
      <c r="B807" s="18">
        <v>44886</v>
      </c>
      <c r="C807" s="33" t="s">
        <v>732</v>
      </c>
      <c r="D807" s="80" t="s">
        <v>694</v>
      </c>
      <c r="E807" s="19">
        <v>107380</v>
      </c>
    </row>
    <row r="808" spans="1:5" x14ac:dyDescent="0.25">
      <c r="A808" s="79" t="s">
        <v>737</v>
      </c>
      <c r="B808" s="83">
        <v>44880</v>
      </c>
      <c r="C808" s="33" t="s">
        <v>191</v>
      </c>
      <c r="D808" s="80" t="s">
        <v>694</v>
      </c>
      <c r="E808" s="23">
        <v>3026502</v>
      </c>
    </row>
    <row r="809" spans="1:5" ht="15.75" x14ac:dyDescent="0.25">
      <c r="A809" s="139"/>
      <c r="B809" s="84" t="s">
        <v>1126</v>
      </c>
      <c r="C809" s="235"/>
      <c r="D809" s="235"/>
      <c r="E809" s="236">
        <f>SUM(E793:E808)</f>
        <v>19593830.600000001</v>
      </c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5.75" x14ac:dyDescent="0.25">
      <c r="A825" s="139"/>
      <c r="B825" s="84"/>
      <c r="C825" s="84"/>
      <c r="D825" s="84"/>
      <c r="E825" s="90"/>
    </row>
    <row r="826" spans="1:5" ht="18" thickBot="1" x14ac:dyDescent="0.35">
      <c r="A826" s="150" t="s">
        <v>1046</v>
      </c>
      <c r="B826" s="157"/>
      <c r="C826" s="157"/>
      <c r="D826" s="157"/>
      <c r="E826" s="157"/>
    </row>
    <row r="827" spans="1:5" ht="16.5" thickBot="1" x14ac:dyDescent="0.3">
      <c r="A827" s="141" t="s">
        <v>1036</v>
      </c>
      <c r="B827" s="141" t="s">
        <v>1037</v>
      </c>
      <c r="C827" s="133" t="s">
        <v>1038</v>
      </c>
      <c r="D827" s="158" t="s">
        <v>3</v>
      </c>
      <c r="E827" s="132" t="s">
        <v>1039</v>
      </c>
    </row>
    <row r="828" spans="1:5" x14ac:dyDescent="0.25">
      <c r="A828" s="79" t="s">
        <v>185</v>
      </c>
      <c r="B828" s="18">
        <v>43374</v>
      </c>
      <c r="C828" s="33" t="s">
        <v>749</v>
      </c>
      <c r="D828" s="63" t="s">
        <v>750</v>
      </c>
      <c r="E828" s="23">
        <v>102211.18</v>
      </c>
    </row>
    <row r="829" spans="1:5" x14ac:dyDescent="0.25">
      <c r="A829" s="79" t="s">
        <v>747</v>
      </c>
      <c r="B829" s="92">
        <v>44228</v>
      </c>
      <c r="C829" s="33" t="s">
        <v>745</v>
      </c>
      <c r="D829" s="63" t="s">
        <v>746</v>
      </c>
      <c r="E829" s="23">
        <v>3000</v>
      </c>
    </row>
    <row r="830" spans="1:5" x14ac:dyDescent="0.25">
      <c r="A830" s="79" t="s">
        <v>748</v>
      </c>
      <c r="B830" s="92">
        <v>44824</v>
      </c>
      <c r="C830" s="33" t="s">
        <v>745</v>
      </c>
      <c r="D830" s="63" t="s">
        <v>746</v>
      </c>
      <c r="E830" s="23">
        <v>4725</v>
      </c>
    </row>
    <row r="831" spans="1:5" x14ac:dyDescent="0.25">
      <c r="A831" s="79" t="s">
        <v>371</v>
      </c>
      <c r="B831" s="18">
        <v>44774</v>
      </c>
      <c r="C831" s="33" t="s">
        <v>751</v>
      </c>
      <c r="D831" s="63" t="s">
        <v>752</v>
      </c>
      <c r="E831" s="23">
        <v>8525.5</v>
      </c>
    </row>
    <row r="832" spans="1:5" x14ac:dyDescent="0.25">
      <c r="A832" s="79" t="s">
        <v>1223</v>
      </c>
      <c r="B832" s="18">
        <v>44965</v>
      </c>
      <c r="C832" s="33" t="s">
        <v>1217</v>
      </c>
      <c r="D832" s="63" t="s">
        <v>1218</v>
      </c>
      <c r="E832" s="23">
        <v>15422.45</v>
      </c>
    </row>
    <row r="833" spans="1:5" x14ac:dyDescent="0.25">
      <c r="A833" s="79" t="s">
        <v>1224</v>
      </c>
      <c r="B833" s="18">
        <v>44965</v>
      </c>
      <c r="C833" s="33" t="s">
        <v>1217</v>
      </c>
      <c r="D833" s="63" t="s">
        <v>1218</v>
      </c>
      <c r="E833" s="23">
        <v>8606.48</v>
      </c>
    </row>
    <row r="834" spans="1:5" x14ac:dyDescent="0.25">
      <c r="A834" s="79" t="s">
        <v>1478</v>
      </c>
      <c r="B834" s="18">
        <v>44965</v>
      </c>
      <c r="C834" s="33" t="s">
        <v>1217</v>
      </c>
      <c r="D834" s="63" t="s">
        <v>1218</v>
      </c>
      <c r="E834" s="23">
        <v>263188.99</v>
      </c>
    </row>
    <row r="835" spans="1:5" x14ac:dyDescent="0.25">
      <c r="A835" s="79" t="s">
        <v>1479</v>
      </c>
      <c r="B835" s="18">
        <v>44965</v>
      </c>
      <c r="C835" s="33" t="s">
        <v>1217</v>
      </c>
      <c r="D835" s="63" t="s">
        <v>1218</v>
      </c>
      <c r="E835" s="23">
        <v>489911.53</v>
      </c>
    </row>
    <row r="836" spans="1:5" x14ac:dyDescent="0.25">
      <c r="A836" s="79" t="s">
        <v>1480</v>
      </c>
      <c r="B836" s="18">
        <v>44965</v>
      </c>
      <c r="C836" s="33" t="s">
        <v>1217</v>
      </c>
      <c r="D836" s="63" t="s">
        <v>1218</v>
      </c>
      <c r="E836" s="23">
        <v>7833.34</v>
      </c>
    </row>
    <row r="837" spans="1:5" x14ac:dyDescent="0.25">
      <c r="A837" s="79" t="s">
        <v>1481</v>
      </c>
      <c r="B837" s="18">
        <v>44965</v>
      </c>
      <c r="C837" s="33" t="s">
        <v>1217</v>
      </c>
      <c r="D837" s="63" t="s">
        <v>1218</v>
      </c>
      <c r="E837" s="23">
        <v>1817.4</v>
      </c>
    </row>
    <row r="838" spans="1:5" x14ac:dyDescent="0.25">
      <c r="A838" s="79" t="s">
        <v>1627</v>
      </c>
      <c r="B838" s="92">
        <v>45043</v>
      </c>
      <c r="C838" s="33" t="s">
        <v>926</v>
      </c>
      <c r="D838" s="238" t="s">
        <v>927</v>
      </c>
      <c r="E838" s="81">
        <v>8467.5300000000007</v>
      </c>
    </row>
    <row r="839" spans="1:5" x14ac:dyDescent="0.25">
      <c r="A839" s="79" t="s">
        <v>1628</v>
      </c>
      <c r="B839" s="92">
        <v>45043</v>
      </c>
      <c r="C839" s="33" t="s">
        <v>926</v>
      </c>
      <c r="D839" s="238" t="s">
        <v>927</v>
      </c>
      <c r="E839" s="81">
        <v>513789.12</v>
      </c>
    </row>
    <row r="840" spans="1:5" x14ac:dyDescent="0.25">
      <c r="A840" s="79" t="s">
        <v>1629</v>
      </c>
      <c r="B840" s="92">
        <v>45043</v>
      </c>
      <c r="C840" s="33" t="s">
        <v>926</v>
      </c>
      <c r="D840" s="238" t="s">
        <v>927</v>
      </c>
      <c r="E840" s="81">
        <v>517926.38</v>
      </c>
    </row>
    <row r="841" spans="1:5" x14ac:dyDescent="0.25">
      <c r="A841" s="79" t="s">
        <v>1630</v>
      </c>
      <c r="B841" s="92">
        <v>45043</v>
      </c>
      <c r="C841" s="33" t="s">
        <v>926</v>
      </c>
      <c r="D841" s="238" t="s">
        <v>927</v>
      </c>
      <c r="E841" s="81">
        <v>86514.11</v>
      </c>
    </row>
    <row r="842" spans="1:5" x14ac:dyDescent="0.25">
      <c r="A842" s="79" t="s">
        <v>781</v>
      </c>
      <c r="B842" s="92">
        <v>44139</v>
      </c>
      <c r="C842" s="33" t="s">
        <v>779</v>
      </c>
      <c r="D842" s="63" t="s">
        <v>780</v>
      </c>
      <c r="E842" s="23">
        <v>24000</v>
      </c>
    </row>
    <row r="843" spans="1:5" x14ac:dyDescent="0.25">
      <c r="A843" s="79" t="s">
        <v>784</v>
      </c>
      <c r="B843" s="92">
        <v>44896</v>
      </c>
      <c r="C843" s="33" t="s">
        <v>782</v>
      </c>
      <c r="D843" s="63" t="s">
        <v>783</v>
      </c>
      <c r="E843" s="23">
        <v>3059.91</v>
      </c>
    </row>
    <row r="844" spans="1:5" x14ac:dyDescent="0.25">
      <c r="A844" s="79" t="s">
        <v>297</v>
      </c>
      <c r="B844" s="18">
        <v>44958</v>
      </c>
      <c r="C844" s="33" t="s">
        <v>1215</v>
      </c>
      <c r="D844" s="63" t="s">
        <v>777</v>
      </c>
      <c r="E844" s="23">
        <v>129092</v>
      </c>
    </row>
    <row r="845" spans="1:5" x14ac:dyDescent="0.25">
      <c r="A845" s="79" t="s">
        <v>786</v>
      </c>
      <c r="B845" s="92">
        <v>44635</v>
      </c>
      <c r="C845" s="33" t="s">
        <v>815</v>
      </c>
      <c r="D845" s="63" t="s">
        <v>816</v>
      </c>
      <c r="E845" s="81">
        <v>23128</v>
      </c>
    </row>
    <row r="846" spans="1:5" x14ac:dyDescent="0.25">
      <c r="A846" s="79" t="s">
        <v>1634</v>
      </c>
      <c r="B846" s="92">
        <v>45029</v>
      </c>
      <c r="C846" s="33" t="s">
        <v>1633</v>
      </c>
      <c r="D846" s="63" t="s">
        <v>1638</v>
      </c>
      <c r="E846" s="81">
        <v>102117.2</v>
      </c>
    </row>
    <row r="847" spans="1:5" x14ac:dyDescent="0.25">
      <c r="A847" s="79" t="s">
        <v>822</v>
      </c>
      <c r="B847" s="92">
        <v>44743</v>
      </c>
      <c r="C847" s="33" t="s">
        <v>821</v>
      </c>
      <c r="D847" s="63" t="s">
        <v>820</v>
      </c>
      <c r="E847" s="81">
        <v>34560</v>
      </c>
    </row>
    <row r="848" spans="1:5" x14ac:dyDescent="0.25">
      <c r="A848" s="79" t="s">
        <v>829</v>
      </c>
      <c r="B848" s="92">
        <v>44029</v>
      </c>
      <c r="C848" s="33" t="s">
        <v>1631</v>
      </c>
      <c r="D848" s="63" t="s">
        <v>828</v>
      </c>
      <c r="E848" s="23">
        <v>105267.8</v>
      </c>
    </row>
    <row r="849" spans="1:5" x14ac:dyDescent="0.25">
      <c r="A849" s="79" t="s">
        <v>438</v>
      </c>
      <c r="B849" s="92">
        <v>45030</v>
      </c>
      <c r="C849" s="33" t="s">
        <v>1632</v>
      </c>
      <c r="D849" s="63" t="s">
        <v>1639</v>
      </c>
      <c r="E849" s="23">
        <v>29500</v>
      </c>
    </row>
    <row r="850" spans="1:5" x14ac:dyDescent="0.25">
      <c r="A850" s="79" t="s">
        <v>856</v>
      </c>
      <c r="B850" s="92">
        <v>45017</v>
      </c>
      <c r="C850" s="33" t="s">
        <v>1635</v>
      </c>
      <c r="D850" s="63" t="s">
        <v>1640</v>
      </c>
      <c r="E850" s="23">
        <v>1130851.7</v>
      </c>
    </row>
    <row r="851" spans="1:5" x14ac:dyDescent="0.25">
      <c r="A851" s="79" t="s">
        <v>1452</v>
      </c>
      <c r="B851" s="92">
        <v>45016</v>
      </c>
      <c r="C851" s="33" t="s">
        <v>1451</v>
      </c>
      <c r="D851" s="238" t="s">
        <v>886</v>
      </c>
      <c r="E851" s="81">
        <v>350512.8</v>
      </c>
    </row>
    <row r="852" spans="1:5" x14ac:dyDescent="0.25">
      <c r="A852" s="79" t="s">
        <v>941</v>
      </c>
      <c r="B852" s="92">
        <v>44903</v>
      </c>
      <c r="C852" s="33" t="s">
        <v>939</v>
      </c>
      <c r="D852" s="238" t="s">
        <v>940</v>
      </c>
      <c r="E852" s="23">
        <v>36127</v>
      </c>
    </row>
    <row r="853" spans="1:5" ht="27" x14ac:dyDescent="0.25">
      <c r="A853" s="79" t="s">
        <v>233</v>
      </c>
      <c r="B853" s="92">
        <v>44929</v>
      </c>
      <c r="C853" s="33" t="s">
        <v>942</v>
      </c>
      <c r="D853" s="63" t="s">
        <v>755</v>
      </c>
      <c r="E853" s="81">
        <v>141852.53</v>
      </c>
    </row>
    <row r="854" spans="1:5" ht="27" x14ac:dyDescent="0.25">
      <c r="A854" s="79" t="s">
        <v>1469</v>
      </c>
      <c r="B854" s="92">
        <v>44957</v>
      </c>
      <c r="C854" s="33" t="s">
        <v>942</v>
      </c>
      <c r="D854" s="63" t="s">
        <v>755</v>
      </c>
      <c r="E854" s="81">
        <v>141852.53</v>
      </c>
    </row>
    <row r="855" spans="1:5" x14ac:dyDescent="0.25">
      <c r="A855" s="79" t="s">
        <v>450</v>
      </c>
      <c r="B855" s="18">
        <v>44286</v>
      </c>
      <c r="C855" s="33" t="s">
        <v>946</v>
      </c>
      <c r="D855" s="63" t="s">
        <v>947</v>
      </c>
      <c r="E855" s="23">
        <v>27417.3</v>
      </c>
    </row>
    <row r="856" spans="1:5" x14ac:dyDescent="0.25">
      <c r="A856" s="79" t="s">
        <v>90</v>
      </c>
      <c r="B856" s="18">
        <v>45026</v>
      </c>
      <c r="C856" s="33" t="s">
        <v>1636</v>
      </c>
      <c r="D856" s="63" t="s">
        <v>873</v>
      </c>
      <c r="E856" s="23">
        <v>25311</v>
      </c>
    </row>
    <row r="857" spans="1:5" x14ac:dyDescent="0.25">
      <c r="A857" s="79" t="s">
        <v>1637</v>
      </c>
      <c r="B857" s="18">
        <v>45040</v>
      </c>
      <c r="C857" s="33" t="s">
        <v>1636</v>
      </c>
      <c r="D857" s="63" t="s">
        <v>873</v>
      </c>
      <c r="E857" s="265">
        <v>61360</v>
      </c>
    </row>
    <row r="858" spans="1:5" ht="16.5" x14ac:dyDescent="0.25">
      <c r="A858" s="262"/>
      <c r="B858" s="262"/>
      <c r="C858" s="263" t="s">
        <v>1048</v>
      </c>
      <c r="D858" s="263"/>
      <c r="E858" s="264">
        <f>SUM(E828:E857)</f>
        <v>4397948.7799999993</v>
      </c>
    </row>
    <row r="859" spans="1:5" ht="16.5" x14ac:dyDescent="0.3">
      <c r="A859" s="147"/>
      <c r="B859" s="151"/>
      <c r="C859" s="159"/>
      <c r="D859" s="159"/>
      <c r="E859" s="160"/>
    </row>
    <row r="860" spans="1:5" ht="16.5" x14ac:dyDescent="0.3">
      <c r="A860" s="147"/>
      <c r="B860" s="151"/>
      <c r="C860" s="159"/>
      <c r="D860" s="159"/>
      <c r="E860" s="160"/>
    </row>
    <row r="861" spans="1:5" ht="18" thickBot="1" x14ac:dyDescent="0.35">
      <c r="A861" s="161" t="s">
        <v>959</v>
      </c>
      <c r="B861" s="151"/>
      <c r="C861" s="159"/>
      <c r="D861" s="159"/>
      <c r="E861" s="160"/>
    </row>
    <row r="862" spans="1:5" ht="16.5" thickBot="1" x14ac:dyDescent="0.3">
      <c r="A862" s="141" t="s">
        <v>1036</v>
      </c>
      <c r="B862" s="141" t="s">
        <v>1037</v>
      </c>
      <c r="C862" s="133" t="s">
        <v>1038</v>
      </c>
      <c r="D862" s="158" t="s">
        <v>3</v>
      </c>
      <c r="E862" s="132" t="s">
        <v>1039</v>
      </c>
    </row>
    <row r="863" spans="1:5" x14ac:dyDescent="0.25">
      <c r="A863" s="106" t="s">
        <v>962</v>
      </c>
      <c r="B863" s="9">
        <v>44841</v>
      </c>
      <c r="C863" s="82" t="s">
        <v>960</v>
      </c>
      <c r="D863" s="105" t="s">
        <v>961</v>
      </c>
      <c r="E863" s="107">
        <v>3021375</v>
      </c>
    </row>
    <row r="864" spans="1:5" x14ac:dyDescent="0.25">
      <c r="A864" s="106" t="s">
        <v>967</v>
      </c>
      <c r="B864" s="9">
        <v>44896</v>
      </c>
      <c r="C864" s="82" t="s">
        <v>960</v>
      </c>
      <c r="D864" s="105" t="s">
        <v>961</v>
      </c>
      <c r="E864" s="107">
        <v>1061500</v>
      </c>
    </row>
    <row r="865" spans="1:5" x14ac:dyDescent="0.25">
      <c r="A865" s="106" t="s">
        <v>1231</v>
      </c>
      <c r="B865" s="9">
        <v>44958</v>
      </c>
      <c r="C865" s="82" t="s">
        <v>960</v>
      </c>
      <c r="D865" s="105" t="s">
        <v>961</v>
      </c>
      <c r="E865" s="107">
        <v>2311611.98</v>
      </c>
    </row>
    <row r="866" spans="1:5" x14ac:dyDescent="0.25">
      <c r="A866" s="106" t="s">
        <v>1232</v>
      </c>
      <c r="B866" s="9">
        <v>44958</v>
      </c>
      <c r="C866" s="82" t="s">
        <v>960</v>
      </c>
      <c r="D866" s="105" t="s">
        <v>961</v>
      </c>
      <c r="E866" s="107">
        <v>2387210.41</v>
      </c>
    </row>
    <row r="867" spans="1:5" x14ac:dyDescent="0.25">
      <c r="A867" s="106" t="s">
        <v>1233</v>
      </c>
      <c r="B867" s="9">
        <v>44958</v>
      </c>
      <c r="C867" s="82" t="s">
        <v>960</v>
      </c>
      <c r="D867" s="105" t="s">
        <v>961</v>
      </c>
      <c r="E867" s="107">
        <v>1768490</v>
      </c>
    </row>
    <row r="868" spans="1:5" x14ac:dyDescent="0.25">
      <c r="A868" s="106" t="s">
        <v>1234</v>
      </c>
      <c r="B868" s="9">
        <v>44958</v>
      </c>
      <c r="C868" s="82" t="s">
        <v>960</v>
      </c>
      <c r="D868" s="105" t="s">
        <v>961</v>
      </c>
      <c r="E868" s="107">
        <v>679860</v>
      </c>
    </row>
    <row r="869" spans="1:5" x14ac:dyDescent="0.25">
      <c r="A869" s="106" t="s">
        <v>1548</v>
      </c>
      <c r="B869" s="9">
        <v>45016</v>
      </c>
      <c r="C869" s="82" t="s">
        <v>960</v>
      </c>
      <c r="D869" s="105" t="s">
        <v>961</v>
      </c>
      <c r="E869" s="107">
        <v>370837.5</v>
      </c>
    </row>
    <row r="870" spans="1:5" x14ac:dyDescent="0.25">
      <c r="A870" s="106" t="s">
        <v>1619</v>
      </c>
      <c r="B870" s="108">
        <v>45034</v>
      </c>
      <c r="C870" s="82" t="s">
        <v>960</v>
      </c>
      <c r="D870" s="105" t="s">
        <v>961</v>
      </c>
      <c r="E870" s="107">
        <v>445637.5</v>
      </c>
    </row>
    <row r="871" spans="1:5" x14ac:dyDescent="0.25">
      <c r="A871" s="106" t="s">
        <v>1620</v>
      </c>
      <c r="B871" s="108">
        <v>45041</v>
      </c>
      <c r="C871" s="82" t="s">
        <v>960</v>
      </c>
      <c r="D871" s="105" t="s">
        <v>961</v>
      </c>
      <c r="E871" s="107">
        <v>526460.31999999995</v>
      </c>
    </row>
    <row r="872" spans="1:5" x14ac:dyDescent="0.25">
      <c r="A872" s="106" t="s">
        <v>1618</v>
      </c>
      <c r="B872" s="108">
        <v>45033</v>
      </c>
      <c r="C872" s="82" t="s">
        <v>1317</v>
      </c>
      <c r="D872" s="105" t="s">
        <v>961</v>
      </c>
      <c r="E872" s="107">
        <v>588000</v>
      </c>
    </row>
    <row r="873" spans="1:5" x14ac:dyDescent="0.25">
      <c r="A873" s="106" t="s">
        <v>1235</v>
      </c>
      <c r="B873" s="108">
        <v>44960</v>
      </c>
      <c r="C873" s="25" t="s">
        <v>67</v>
      </c>
      <c r="D873" s="80" t="s">
        <v>961</v>
      </c>
      <c r="E873" s="107">
        <v>1564750</v>
      </c>
    </row>
    <row r="874" spans="1:5" x14ac:dyDescent="0.25">
      <c r="A874" s="106" t="s">
        <v>1236</v>
      </c>
      <c r="B874" s="108">
        <v>44980</v>
      </c>
      <c r="C874" s="25" t="s">
        <v>67</v>
      </c>
      <c r="D874" s="80" t="s">
        <v>961</v>
      </c>
      <c r="E874" s="107">
        <v>643309</v>
      </c>
    </row>
    <row r="875" spans="1:5" x14ac:dyDescent="0.25">
      <c r="A875" s="106" t="s">
        <v>1585</v>
      </c>
      <c r="B875" s="108">
        <v>45017</v>
      </c>
      <c r="C875" s="25" t="s">
        <v>67</v>
      </c>
      <c r="D875" s="80" t="s">
        <v>961</v>
      </c>
      <c r="E875" s="107">
        <v>900000</v>
      </c>
    </row>
    <row r="876" spans="1:5" x14ac:dyDescent="0.25">
      <c r="A876" s="106" t="s">
        <v>1586</v>
      </c>
      <c r="B876" s="108">
        <v>45033</v>
      </c>
      <c r="C876" s="25" t="s">
        <v>67</v>
      </c>
      <c r="D876" s="80" t="s">
        <v>961</v>
      </c>
      <c r="E876" s="107">
        <v>1575000</v>
      </c>
    </row>
    <row r="877" spans="1:5" x14ac:dyDescent="0.25">
      <c r="A877" s="106" t="s">
        <v>1587</v>
      </c>
      <c r="B877" s="108">
        <v>45033</v>
      </c>
      <c r="C877" s="25" t="s">
        <v>67</v>
      </c>
      <c r="D877" s="80" t="s">
        <v>961</v>
      </c>
      <c r="E877" s="107">
        <v>1059832.3</v>
      </c>
    </row>
    <row r="878" spans="1:5" x14ac:dyDescent="0.25">
      <c r="A878" s="106" t="s">
        <v>1588</v>
      </c>
      <c r="B878" s="108">
        <v>45033</v>
      </c>
      <c r="C878" s="25" t="s">
        <v>67</v>
      </c>
      <c r="D878" s="80" t="s">
        <v>961</v>
      </c>
      <c r="E878" s="107">
        <v>1673543.82</v>
      </c>
    </row>
    <row r="879" spans="1:5" x14ac:dyDescent="0.25">
      <c r="A879" s="106" t="s">
        <v>1589</v>
      </c>
      <c r="B879" s="108">
        <v>45037</v>
      </c>
      <c r="C879" s="25" t="s">
        <v>67</v>
      </c>
      <c r="D879" s="80" t="s">
        <v>961</v>
      </c>
      <c r="E879" s="107">
        <v>2450260</v>
      </c>
    </row>
    <row r="880" spans="1:5" x14ac:dyDescent="0.25">
      <c r="A880" s="106" t="s">
        <v>1590</v>
      </c>
      <c r="B880" s="108">
        <v>45041</v>
      </c>
      <c r="C880" s="25" t="s">
        <v>67</v>
      </c>
      <c r="D880" s="80" t="s">
        <v>961</v>
      </c>
      <c r="E880" s="107">
        <v>1447059.16</v>
      </c>
    </row>
    <row r="881" spans="1:5" x14ac:dyDescent="0.25">
      <c r="A881" s="106" t="s">
        <v>1613</v>
      </c>
      <c r="B881" s="108">
        <v>45017</v>
      </c>
      <c r="C881" s="25" t="s">
        <v>1612</v>
      </c>
      <c r="D881" s="80" t="s">
        <v>961</v>
      </c>
      <c r="E881" s="107">
        <v>427323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1501</v>
      </c>
      <c r="B883" s="18">
        <v>45016</v>
      </c>
      <c r="C883" s="33" t="s">
        <v>248</v>
      </c>
      <c r="D883" s="80" t="s">
        <v>961</v>
      </c>
      <c r="E883" s="31">
        <v>2425769.2400000002</v>
      </c>
    </row>
    <row r="884" spans="1:5" x14ac:dyDescent="0.25">
      <c r="A884" s="79" t="s">
        <v>987</v>
      </c>
      <c r="B884" s="18">
        <v>44910</v>
      </c>
      <c r="C884" s="33" t="s">
        <v>248</v>
      </c>
      <c r="D884" s="80" t="s">
        <v>961</v>
      </c>
      <c r="E884" s="31">
        <v>541712.5</v>
      </c>
    </row>
    <row r="885" spans="1:5" x14ac:dyDescent="0.25">
      <c r="A885" s="79" t="s">
        <v>988</v>
      </c>
      <c r="B885" s="18">
        <v>44910</v>
      </c>
      <c r="C885" s="33" t="s">
        <v>248</v>
      </c>
      <c r="D885" s="80" t="s">
        <v>961</v>
      </c>
      <c r="E885" s="31">
        <v>849161.25</v>
      </c>
    </row>
    <row r="886" spans="1:5" x14ac:dyDescent="0.25">
      <c r="A886" s="79" t="s">
        <v>989</v>
      </c>
      <c r="B886" s="18">
        <v>44910</v>
      </c>
      <c r="C886" s="33" t="s">
        <v>248</v>
      </c>
      <c r="D886" s="80" t="s">
        <v>961</v>
      </c>
      <c r="E886" s="31">
        <v>695939.98</v>
      </c>
    </row>
    <row r="887" spans="1:5" x14ac:dyDescent="0.25">
      <c r="A887" s="79" t="s">
        <v>1500</v>
      </c>
      <c r="B887" s="18">
        <v>44998</v>
      </c>
      <c r="C887" s="33" t="s">
        <v>248</v>
      </c>
      <c r="D887" s="80" t="s">
        <v>961</v>
      </c>
      <c r="E887" s="31">
        <v>2419855.5</v>
      </c>
    </row>
    <row r="888" spans="1:5" x14ac:dyDescent="0.25">
      <c r="A888" s="79" t="s">
        <v>991</v>
      </c>
      <c r="B888" s="18">
        <v>44910</v>
      </c>
      <c r="C888" s="33" t="s">
        <v>248</v>
      </c>
      <c r="D888" s="80" t="s">
        <v>961</v>
      </c>
      <c r="E888" s="31">
        <v>1619800</v>
      </c>
    </row>
    <row r="889" spans="1:5" x14ac:dyDescent="0.25">
      <c r="A889" s="79" t="s">
        <v>1237</v>
      </c>
      <c r="B889" s="18">
        <v>44958</v>
      </c>
      <c r="C889" s="33" t="s">
        <v>248</v>
      </c>
      <c r="D889" s="80" t="s">
        <v>961</v>
      </c>
      <c r="E889" s="31">
        <v>849161.25</v>
      </c>
    </row>
    <row r="890" spans="1:5" x14ac:dyDescent="0.25">
      <c r="A890" s="79" t="s">
        <v>1238</v>
      </c>
      <c r="B890" s="18" t="s">
        <v>1239</v>
      </c>
      <c r="C890" s="33" t="s">
        <v>248</v>
      </c>
      <c r="D890" s="80" t="s">
        <v>961</v>
      </c>
      <c r="E890" s="31">
        <v>625000</v>
      </c>
    </row>
    <row r="891" spans="1:5" x14ac:dyDescent="0.25">
      <c r="A891" s="79" t="s">
        <v>1240</v>
      </c>
      <c r="B891" s="18">
        <v>44970</v>
      </c>
      <c r="C891" s="33" t="s">
        <v>248</v>
      </c>
      <c r="D891" s="80" t="s">
        <v>961</v>
      </c>
      <c r="E891" s="31">
        <v>1180730.25</v>
      </c>
    </row>
    <row r="892" spans="1:5" x14ac:dyDescent="0.25">
      <c r="A892" s="79" t="s">
        <v>1241</v>
      </c>
      <c r="B892" s="18">
        <v>44972</v>
      </c>
      <c r="C892" s="33" t="s">
        <v>248</v>
      </c>
      <c r="D892" s="80" t="s">
        <v>961</v>
      </c>
      <c r="E892" s="31">
        <v>1365010.28</v>
      </c>
    </row>
    <row r="893" spans="1:5" x14ac:dyDescent="0.25">
      <c r="A893" s="79" t="s">
        <v>1242</v>
      </c>
      <c r="B893" s="18">
        <v>44980</v>
      </c>
      <c r="C893" s="33" t="s">
        <v>248</v>
      </c>
      <c r="D893" s="80" t="s">
        <v>961</v>
      </c>
      <c r="E893" s="31">
        <v>1309428.75</v>
      </c>
    </row>
    <row r="894" spans="1:5" x14ac:dyDescent="0.25">
      <c r="A894" s="79" t="s">
        <v>1502</v>
      </c>
      <c r="B894" s="18">
        <v>44999</v>
      </c>
      <c r="C894" s="33" t="s">
        <v>248</v>
      </c>
      <c r="D894" s="80" t="s">
        <v>961</v>
      </c>
      <c r="E894" s="31">
        <v>550252.85</v>
      </c>
    </row>
    <row r="895" spans="1:5" x14ac:dyDescent="0.25">
      <c r="A895" s="79" t="s">
        <v>1503</v>
      </c>
      <c r="B895" s="18">
        <v>44999</v>
      </c>
      <c r="C895" s="33" t="s">
        <v>248</v>
      </c>
      <c r="D895" s="80" t="s">
        <v>961</v>
      </c>
      <c r="E895" s="31">
        <v>504185</v>
      </c>
    </row>
    <row r="896" spans="1:5" x14ac:dyDescent="0.25">
      <c r="A896" s="79" t="s">
        <v>1504</v>
      </c>
      <c r="B896" s="18">
        <v>44999</v>
      </c>
      <c r="C896" s="33" t="s">
        <v>248</v>
      </c>
      <c r="D896" s="80" t="s">
        <v>961</v>
      </c>
      <c r="E896" s="31">
        <v>524562.4</v>
      </c>
    </row>
    <row r="897" spans="1:5" x14ac:dyDescent="0.25">
      <c r="A897" s="79" t="s">
        <v>1505</v>
      </c>
      <c r="B897" s="18">
        <v>44999</v>
      </c>
      <c r="C897" s="33" t="s">
        <v>248</v>
      </c>
      <c r="D897" s="80" t="s">
        <v>961</v>
      </c>
      <c r="E897" s="31">
        <v>789600</v>
      </c>
    </row>
    <row r="898" spans="1:5" x14ac:dyDescent="0.25">
      <c r="A898" s="79" t="s">
        <v>1506</v>
      </c>
      <c r="B898" s="18">
        <v>44999</v>
      </c>
      <c r="C898" s="33" t="s">
        <v>248</v>
      </c>
      <c r="D898" s="80" t="s">
        <v>961</v>
      </c>
      <c r="E898" s="31">
        <v>1090298.33</v>
      </c>
    </row>
    <row r="899" spans="1:5" x14ac:dyDescent="0.25">
      <c r="A899" s="79" t="s">
        <v>1507</v>
      </c>
      <c r="B899" s="18">
        <v>44999</v>
      </c>
      <c r="C899" s="33" t="s">
        <v>248</v>
      </c>
      <c r="D899" s="80" t="s">
        <v>961</v>
      </c>
      <c r="E899" s="31">
        <v>700393.11</v>
      </c>
    </row>
    <row r="900" spans="1:5" x14ac:dyDescent="0.25">
      <c r="A900" s="79" t="s">
        <v>1508</v>
      </c>
      <c r="B900" s="18">
        <v>44999</v>
      </c>
      <c r="C900" s="33" t="s">
        <v>248</v>
      </c>
      <c r="D900" s="80" t="s">
        <v>961</v>
      </c>
      <c r="E900" s="31">
        <v>716217.5</v>
      </c>
    </row>
    <row r="901" spans="1:5" x14ac:dyDescent="0.25">
      <c r="A901" s="79" t="s">
        <v>1509</v>
      </c>
      <c r="B901" s="18">
        <v>44999</v>
      </c>
      <c r="C901" s="33" t="s">
        <v>248</v>
      </c>
      <c r="D901" s="80" t="s">
        <v>961</v>
      </c>
      <c r="E901" s="31">
        <v>1150419.92</v>
      </c>
    </row>
    <row r="902" spans="1:5" x14ac:dyDescent="0.25">
      <c r="A902" s="79" t="s">
        <v>1510</v>
      </c>
      <c r="B902" s="18">
        <v>45000</v>
      </c>
      <c r="C902" s="33" t="s">
        <v>248</v>
      </c>
      <c r="D902" s="80" t="s">
        <v>961</v>
      </c>
      <c r="E902" s="31">
        <v>356400</v>
      </c>
    </row>
    <row r="903" spans="1:5" x14ac:dyDescent="0.25">
      <c r="A903" s="79" t="s">
        <v>1567</v>
      </c>
      <c r="B903" s="18">
        <v>45037</v>
      </c>
      <c r="C903" s="33" t="s">
        <v>248</v>
      </c>
      <c r="D903" s="80" t="s">
        <v>961</v>
      </c>
      <c r="E903" s="31">
        <v>1455300</v>
      </c>
    </row>
    <row r="904" spans="1:5" x14ac:dyDescent="0.25">
      <c r="A904" s="79" t="s">
        <v>1568</v>
      </c>
      <c r="B904" s="18">
        <v>45041</v>
      </c>
      <c r="C904" s="33" t="s">
        <v>248</v>
      </c>
      <c r="D904" s="80" t="s">
        <v>961</v>
      </c>
      <c r="E904" s="31">
        <v>1544025</v>
      </c>
    </row>
    <row r="905" spans="1:5" x14ac:dyDescent="0.25">
      <c r="A905" s="79" t="s">
        <v>1569</v>
      </c>
      <c r="B905" s="18">
        <v>45041</v>
      </c>
      <c r="C905" s="33" t="s">
        <v>248</v>
      </c>
      <c r="D905" s="80" t="s">
        <v>961</v>
      </c>
      <c r="E905" s="31">
        <v>527939.98</v>
      </c>
    </row>
    <row r="906" spans="1:5" x14ac:dyDescent="0.25">
      <c r="A906" s="79" t="s">
        <v>1570</v>
      </c>
      <c r="B906" s="18">
        <v>45041</v>
      </c>
      <c r="C906" s="33" t="s">
        <v>248</v>
      </c>
      <c r="D906" s="80" t="s">
        <v>961</v>
      </c>
      <c r="E906" s="31">
        <v>381600</v>
      </c>
    </row>
    <row r="907" spans="1:5" x14ac:dyDescent="0.25">
      <c r="A907" s="79" t="s">
        <v>1528</v>
      </c>
      <c r="B907" s="18">
        <v>44998</v>
      </c>
      <c r="C907" s="33" t="s">
        <v>992</v>
      </c>
      <c r="D907" s="80" t="s">
        <v>961</v>
      </c>
      <c r="E907" s="31">
        <v>1155852.5</v>
      </c>
    </row>
    <row r="908" spans="1:5" x14ac:dyDescent="0.25">
      <c r="A908" s="79" t="s">
        <v>1529</v>
      </c>
      <c r="B908" s="18">
        <v>45000</v>
      </c>
      <c r="C908" s="33" t="s">
        <v>992</v>
      </c>
      <c r="D908" s="80" t="s">
        <v>961</v>
      </c>
      <c r="E908" s="31">
        <v>686026.39</v>
      </c>
    </row>
    <row r="909" spans="1:5" x14ac:dyDescent="0.25">
      <c r="A909" s="79" t="s">
        <v>1611</v>
      </c>
      <c r="B909" s="18">
        <v>45017</v>
      </c>
      <c r="C909" s="33" t="s">
        <v>992</v>
      </c>
      <c r="D909" s="80" t="s">
        <v>961</v>
      </c>
      <c r="E909" s="31">
        <v>533662.5</v>
      </c>
    </row>
    <row r="910" spans="1:5" x14ac:dyDescent="0.25">
      <c r="A910" s="79" t="s">
        <v>998</v>
      </c>
      <c r="B910" s="18">
        <v>44893</v>
      </c>
      <c r="C910" s="63" t="s">
        <v>445</v>
      </c>
      <c r="D910" s="80" t="s">
        <v>961</v>
      </c>
      <c r="E910" s="31">
        <v>2553636.6</v>
      </c>
    </row>
    <row r="911" spans="1:5" x14ac:dyDescent="0.25">
      <c r="A911" s="79" t="s">
        <v>1243</v>
      </c>
      <c r="B911" s="18">
        <v>44985</v>
      </c>
      <c r="C911" s="63" t="s">
        <v>445</v>
      </c>
      <c r="D911" s="80" t="s">
        <v>961</v>
      </c>
      <c r="E911" s="31">
        <v>1886760</v>
      </c>
    </row>
    <row r="912" spans="1:5" x14ac:dyDescent="0.25">
      <c r="A912" s="79" t="s">
        <v>1530</v>
      </c>
      <c r="B912" s="18">
        <v>44994</v>
      </c>
      <c r="C912" s="63" t="s">
        <v>445</v>
      </c>
      <c r="D912" s="80" t="s">
        <v>961</v>
      </c>
      <c r="E912" s="31">
        <v>697545</v>
      </c>
    </row>
    <row r="913" spans="1:5" x14ac:dyDescent="0.25">
      <c r="A913" s="79" t="s">
        <v>999</v>
      </c>
      <c r="B913" s="18">
        <v>44896</v>
      </c>
      <c r="C913" s="63" t="s">
        <v>738</v>
      </c>
      <c r="D913" s="80" t="s">
        <v>961</v>
      </c>
      <c r="E913" s="31">
        <v>1083672.8799999999</v>
      </c>
    </row>
    <row r="914" spans="1:5" x14ac:dyDescent="0.25">
      <c r="A914" s="79" t="s">
        <v>1244</v>
      </c>
      <c r="B914" s="18">
        <v>44959</v>
      </c>
      <c r="C914" s="63" t="s">
        <v>738</v>
      </c>
      <c r="D914" s="80" t="s">
        <v>961</v>
      </c>
      <c r="E914" s="31">
        <v>2139831.31</v>
      </c>
    </row>
    <row r="915" spans="1:5" x14ac:dyDescent="0.25">
      <c r="A915" s="79" t="s">
        <v>1245</v>
      </c>
      <c r="B915" s="18">
        <v>44980</v>
      </c>
      <c r="C915" s="63" t="s">
        <v>738</v>
      </c>
      <c r="D915" s="80" t="s">
        <v>961</v>
      </c>
      <c r="E915" s="31">
        <v>446758.24</v>
      </c>
    </row>
    <row r="916" spans="1:5" x14ac:dyDescent="0.25">
      <c r="A916" s="79" t="s">
        <v>1532</v>
      </c>
      <c r="B916" s="18">
        <v>44994</v>
      </c>
      <c r="C916" s="33" t="s">
        <v>157</v>
      </c>
      <c r="D916" s="80" t="s">
        <v>961</v>
      </c>
      <c r="E916" s="31">
        <v>1117840.9099999999</v>
      </c>
    </row>
    <row r="917" spans="1:5" x14ac:dyDescent="0.25">
      <c r="A917" s="79" t="s">
        <v>1531</v>
      </c>
      <c r="B917" s="18">
        <v>44998</v>
      </c>
      <c r="C917" s="33" t="s">
        <v>157</v>
      </c>
      <c r="D917" s="80" t="s">
        <v>961</v>
      </c>
      <c r="E917" s="31">
        <v>2993907.98</v>
      </c>
    </row>
    <row r="918" spans="1:5" x14ac:dyDescent="0.25">
      <c r="A918" s="79" t="s">
        <v>1002</v>
      </c>
      <c r="B918" s="18">
        <v>44874</v>
      </c>
      <c r="C918" s="33" t="s">
        <v>157</v>
      </c>
      <c r="D918" s="80" t="s">
        <v>961</v>
      </c>
      <c r="E918" s="31">
        <v>3154201.27</v>
      </c>
    </row>
    <row r="919" spans="1:5" x14ac:dyDescent="0.25">
      <c r="A919" s="79" t="s">
        <v>1533</v>
      </c>
      <c r="B919" s="18">
        <v>44999</v>
      </c>
      <c r="C919" s="33" t="s">
        <v>157</v>
      </c>
      <c r="D919" s="80" t="s">
        <v>961</v>
      </c>
      <c r="E919" s="31">
        <v>325080</v>
      </c>
    </row>
    <row r="920" spans="1:5" x14ac:dyDescent="0.25">
      <c r="A920" s="79" t="s">
        <v>1534</v>
      </c>
      <c r="B920" s="18">
        <v>44999</v>
      </c>
      <c r="C920" s="33" t="s">
        <v>157</v>
      </c>
      <c r="D920" s="80" t="s">
        <v>961</v>
      </c>
      <c r="E920" s="31">
        <v>772376.03</v>
      </c>
    </row>
    <row r="921" spans="1:5" x14ac:dyDescent="0.25">
      <c r="A921" s="79" t="s">
        <v>1535</v>
      </c>
      <c r="B921" s="18">
        <v>44999</v>
      </c>
      <c r="C921" s="33" t="s">
        <v>157</v>
      </c>
      <c r="D921" s="80" t="s">
        <v>961</v>
      </c>
      <c r="E921" s="31">
        <v>695707.5</v>
      </c>
    </row>
    <row r="922" spans="1:5" x14ac:dyDescent="0.25">
      <c r="A922" s="79" t="s">
        <v>1536</v>
      </c>
      <c r="B922" s="18">
        <v>44999</v>
      </c>
      <c r="C922" s="33" t="s">
        <v>157</v>
      </c>
      <c r="D922" s="80" t="s">
        <v>961</v>
      </c>
      <c r="E922" s="31">
        <v>1233955.99</v>
      </c>
    </row>
    <row r="923" spans="1:5" x14ac:dyDescent="0.25">
      <c r="A923" s="79" t="s">
        <v>1537</v>
      </c>
      <c r="B923" s="18">
        <v>44999</v>
      </c>
      <c r="C923" s="33" t="s">
        <v>157</v>
      </c>
      <c r="D923" s="80" t="s">
        <v>961</v>
      </c>
      <c r="E923" s="31">
        <v>305614.09999999998</v>
      </c>
    </row>
    <row r="924" spans="1:5" x14ac:dyDescent="0.25">
      <c r="A924" s="79" t="s">
        <v>1601</v>
      </c>
      <c r="B924" s="18">
        <v>45017</v>
      </c>
      <c r="C924" s="33" t="s">
        <v>157</v>
      </c>
      <c r="D924" s="80" t="s">
        <v>961</v>
      </c>
      <c r="E924" s="31">
        <v>1058141</v>
      </c>
    </row>
    <row r="925" spans="1:5" x14ac:dyDescent="0.25">
      <c r="A925" s="79" t="s">
        <v>1538</v>
      </c>
      <c r="B925" s="18">
        <v>44999</v>
      </c>
      <c r="C925" s="33" t="s">
        <v>157</v>
      </c>
      <c r="D925" s="80" t="s">
        <v>961</v>
      </c>
      <c r="E925" s="31">
        <v>1511833.5</v>
      </c>
    </row>
    <row r="926" spans="1:5" x14ac:dyDescent="0.25">
      <c r="A926" s="79" t="s">
        <v>1539</v>
      </c>
      <c r="B926" s="18">
        <v>45000</v>
      </c>
      <c r="C926" s="33" t="s">
        <v>157</v>
      </c>
      <c r="D926" s="80" t="s">
        <v>961</v>
      </c>
      <c r="E926" s="31">
        <v>1331306.1000000001</v>
      </c>
    </row>
    <row r="927" spans="1:5" x14ac:dyDescent="0.25">
      <c r="A927" s="79" t="s">
        <v>1246</v>
      </c>
      <c r="B927" s="18">
        <v>44970</v>
      </c>
      <c r="C927" s="33" t="s">
        <v>157</v>
      </c>
      <c r="D927" s="80" t="s">
        <v>961</v>
      </c>
      <c r="E927" s="31">
        <v>1180892.8600000001</v>
      </c>
    </row>
    <row r="928" spans="1:5" x14ac:dyDescent="0.25">
      <c r="A928" s="79" t="s">
        <v>1247</v>
      </c>
      <c r="B928" s="18">
        <v>44980</v>
      </c>
      <c r="C928" s="33" t="s">
        <v>157</v>
      </c>
      <c r="D928" s="80" t="s">
        <v>961</v>
      </c>
      <c r="E928" s="31">
        <v>2346157.7999999998</v>
      </c>
    </row>
    <row r="929" spans="1:5" x14ac:dyDescent="0.25">
      <c r="A929" s="79" t="s">
        <v>1599</v>
      </c>
      <c r="B929" s="18">
        <v>45036</v>
      </c>
      <c r="C929" s="33" t="s">
        <v>157</v>
      </c>
      <c r="D929" s="80" t="s">
        <v>961</v>
      </c>
      <c r="E929" s="31">
        <v>966140.85</v>
      </c>
    </row>
    <row r="930" spans="1:5" x14ac:dyDescent="0.25">
      <c r="A930" s="79" t="s">
        <v>1600</v>
      </c>
      <c r="B930" s="18">
        <v>45042</v>
      </c>
      <c r="C930" s="33" t="s">
        <v>157</v>
      </c>
      <c r="D930" s="80" t="s">
        <v>961</v>
      </c>
      <c r="E930" s="31">
        <v>1899738.03</v>
      </c>
    </row>
    <row r="931" spans="1:5" x14ac:dyDescent="0.25">
      <c r="A931" s="79" t="s">
        <v>1550</v>
      </c>
      <c r="B931" s="18">
        <v>45016</v>
      </c>
      <c r="C931" s="33" t="s">
        <v>1549</v>
      </c>
      <c r="D931" s="80" t="s">
        <v>961</v>
      </c>
      <c r="E931" s="31">
        <v>703427.38</v>
      </c>
    </row>
    <row r="932" spans="1:5" x14ac:dyDescent="0.25">
      <c r="A932" s="79" t="s">
        <v>1551</v>
      </c>
      <c r="B932" s="18">
        <v>45016</v>
      </c>
      <c r="C932" s="33" t="s">
        <v>1549</v>
      </c>
      <c r="D932" s="80" t="s">
        <v>961</v>
      </c>
      <c r="E932" s="31">
        <v>758868.88</v>
      </c>
    </row>
    <row r="933" spans="1:5" x14ac:dyDescent="0.25">
      <c r="A933" s="79" t="s">
        <v>1511</v>
      </c>
      <c r="B933" s="18">
        <v>44999</v>
      </c>
      <c r="C933" s="33" t="s">
        <v>1013</v>
      </c>
      <c r="D933" s="80" t="s">
        <v>961</v>
      </c>
      <c r="E933" s="31">
        <v>448317</v>
      </c>
    </row>
    <row r="934" spans="1:5" x14ac:dyDescent="0.25">
      <c r="A934" s="79" t="s">
        <v>1019</v>
      </c>
      <c r="B934" s="18">
        <v>44893</v>
      </c>
      <c r="C934" s="33" t="s">
        <v>1013</v>
      </c>
      <c r="D934" s="80" t="s">
        <v>961</v>
      </c>
      <c r="E934" s="31">
        <v>237500</v>
      </c>
    </row>
    <row r="935" spans="1:5" x14ac:dyDescent="0.25">
      <c r="A935" s="79" t="s">
        <v>1020</v>
      </c>
      <c r="B935" s="18">
        <v>44893</v>
      </c>
      <c r="C935" s="33" t="s">
        <v>1013</v>
      </c>
      <c r="D935" s="80" t="s">
        <v>961</v>
      </c>
      <c r="E935" s="31">
        <v>1100880</v>
      </c>
    </row>
    <row r="936" spans="1:5" x14ac:dyDescent="0.25">
      <c r="A936" s="79" t="s">
        <v>1248</v>
      </c>
      <c r="B936" s="18">
        <v>44959</v>
      </c>
      <c r="C936" s="33" t="s">
        <v>1013</v>
      </c>
      <c r="D936" s="80" t="s">
        <v>961</v>
      </c>
      <c r="E936" s="31">
        <v>1206068</v>
      </c>
    </row>
    <row r="937" spans="1:5" x14ac:dyDescent="0.25">
      <c r="A937" s="79" t="s">
        <v>1249</v>
      </c>
      <c r="B937" s="18">
        <v>44959</v>
      </c>
      <c r="C937" s="33" t="s">
        <v>1013</v>
      </c>
      <c r="D937" s="80" t="s">
        <v>961</v>
      </c>
      <c r="E937" s="31">
        <v>386672</v>
      </c>
    </row>
    <row r="938" spans="1:5" x14ac:dyDescent="0.25">
      <c r="A938" s="79" t="s">
        <v>1250</v>
      </c>
      <c r="B938" s="18">
        <v>44970</v>
      </c>
      <c r="C938" s="33" t="s">
        <v>1013</v>
      </c>
      <c r="D938" s="80" t="s">
        <v>961</v>
      </c>
      <c r="E938" s="31">
        <v>269655.86</v>
      </c>
    </row>
    <row r="939" spans="1:5" x14ac:dyDescent="0.25">
      <c r="A939" s="79" t="s">
        <v>1251</v>
      </c>
      <c r="B939" s="18">
        <v>44970</v>
      </c>
      <c r="C939" s="33" t="s">
        <v>1013</v>
      </c>
      <c r="D939" s="80" t="s">
        <v>961</v>
      </c>
      <c r="E939" s="31">
        <v>154505.57</v>
      </c>
    </row>
    <row r="940" spans="1:5" x14ac:dyDescent="0.25">
      <c r="A940" s="79" t="s">
        <v>1579</v>
      </c>
      <c r="B940" s="18">
        <v>45041</v>
      </c>
      <c r="C940" s="33" t="s">
        <v>1013</v>
      </c>
      <c r="D940" s="80" t="s">
        <v>961</v>
      </c>
      <c r="E940" s="31">
        <v>567450</v>
      </c>
    </row>
    <row r="941" spans="1:5" x14ac:dyDescent="0.25">
      <c r="A941" s="79" t="s">
        <v>1580</v>
      </c>
      <c r="B941" s="18">
        <v>45041</v>
      </c>
      <c r="C941" s="33" t="s">
        <v>1013</v>
      </c>
      <c r="D941" s="80" t="s">
        <v>961</v>
      </c>
      <c r="E941" s="31">
        <v>1294997.5</v>
      </c>
    </row>
    <row r="942" spans="1:5" x14ac:dyDescent="0.25">
      <c r="A942" s="79" t="s">
        <v>1581</v>
      </c>
      <c r="B942" s="18">
        <v>45042</v>
      </c>
      <c r="C942" s="33" t="s">
        <v>1013</v>
      </c>
      <c r="D942" s="80" t="s">
        <v>961</v>
      </c>
      <c r="E942" s="31">
        <v>1136630</v>
      </c>
    </row>
    <row r="943" spans="1:5" x14ac:dyDescent="0.25">
      <c r="A943" s="79" t="s">
        <v>1252</v>
      </c>
      <c r="B943" s="18">
        <v>44959</v>
      </c>
      <c r="C943" s="33" t="s">
        <v>1253</v>
      </c>
      <c r="D943" s="80" t="s">
        <v>961</v>
      </c>
      <c r="E943" s="31">
        <v>939004.87</v>
      </c>
    </row>
    <row r="944" spans="1:5" x14ac:dyDescent="0.25">
      <c r="A944" s="79" t="s">
        <v>1524</v>
      </c>
      <c r="B944" s="18">
        <v>44994</v>
      </c>
      <c r="C944" s="33" t="s">
        <v>1253</v>
      </c>
      <c r="D944" s="80" t="s">
        <v>961</v>
      </c>
      <c r="E944" s="31">
        <v>2965836.08</v>
      </c>
    </row>
    <row r="945" spans="1:5" x14ac:dyDescent="0.25">
      <c r="A945" s="79" t="s">
        <v>1254</v>
      </c>
      <c r="B945" s="18">
        <v>44959</v>
      </c>
      <c r="C945" s="33" t="s">
        <v>486</v>
      </c>
      <c r="D945" s="80" t="s">
        <v>961</v>
      </c>
      <c r="E945" s="31">
        <v>795294</v>
      </c>
    </row>
    <row r="946" spans="1:5" x14ac:dyDescent="0.25">
      <c r="A946" s="79" t="s">
        <v>1621</v>
      </c>
      <c r="B946" s="18">
        <v>45035</v>
      </c>
      <c r="C946" s="33" t="s">
        <v>1256</v>
      </c>
      <c r="D946" s="80" t="s">
        <v>961</v>
      </c>
      <c r="E946" s="31">
        <v>669058.82999999996</v>
      </c>
    </row>
    <row r="947" spans="1:5" x14ac:dyDescent="0.25">
      <c r="A947" s="79" t="s">
        <v>1255</v>
      </c>
      <c r="B947" s="18">
        <v>44958</v>
      </c>
      <c r="C947" s="33" t="s">
        <v>1256</v>
      </c>
      <c r="D947" s="80" t="s">
        <v>961</v>
      </c>
      <c r="E947" s="31">
        <v>911796.67</v>
      </c>
    </row>
    <row r="948" spans="1:5" ht="15.75" x14ac:dyDescent="0.25">
      <c r="A948" s="139"/>
      <c r="B948" s="163"/>
      <c r="C948" s="235" t="s">
        <v>1049</v>
      </c>
      <c r="D948" s="235"/>
      <c r="E948" s="241">
        <f>SUM(E863:E947)</f>
        <v>96353010.24999997</v>
      </c>
    </row>
    <row r="949" spans="1:5" x14ac:dyDescent="0.25">
      <c r="A949" s="139"/>
      <c r="B949" s="163"/>
      <c r="C949" s="138"/>
      <c r="D949" s="166"/>
      <c r="E949" s="167"/>
    </row>
    <row r="950" spans="1:5" ht="17.25" thickBot="1" x14ac:dyDescent="0.35">
      <c r="A950" s="139"/>
      <c r="B950" s="117"/>
      <c r="C950" s="168" t="s">
        <v>1024</v>
      </c>
      <c r="D950" s="169"/>
      <c r="E950" s="170">
        <f>SUM(E583,E770,E809,E858,E948)</f>
        <v>818806969.58999991</v>
      </c>
    </row>
    <row r="951" spans="1:5" ht="17.25" thickTop="1" x14ac:dyDescent="0.3">
      <c r="A951" s="139"/>
      <c r="B951" s="117"/>
      <c r="C951" s="148"/>
      <c r="D951" s="148"/>
      <c r="E951" s="149"/>
    </row>
    <row r="952" spans="1:5" ht="16.5" x14ac:dyDescent="0.3">
      <c r="A952" s="139"/>
      <c r="B952" s="171"/>
      <c r="C952" s="171"/>
      <c r="D952" s="171"/>
      <c r="E952" s="171"/>
    </row>
    <row r="953" spans="1:5" ht="16.5" x14ac:dyDescent="0.3">
      <c r="A953" s="256" t="s">
        <v>1257</v>
      </c>
      <c r="D953" s="294" t="s">
        <v>1026</v>
      </c>
      <c r="E953" s="294"/>
    </row>
    <row r="954" spans="1:5" ht="16.5" x14ac:dyDescent="0.3">
      <c r="A954" s="255" t="s">
        <v>1641</v>
      </c>
      <c r="D954" s="288" t="s">
        <v>1052</v>
      </c>
      <c r="E954" s="288"/>
    </row>
    <row r="955" spans="1:5" ht="16.5" x14ac:dyDescent="0.3">
      <c r="A955" s="139"/>
      <c r="B955" s="174"/>
      <c r="C955" s="175"/>
      <c r="D955" s="174"/>
      <c r="E955" s="176"/>
    </row>
    <row r="956" spans="1:5" ht="16.5" x14ac:dyDescent="0.3">
      <c r="A956" s="139"/>
      <c r="B956" s="177"/>
      <c r="C956" s="177"/>
      <c r="D956" s="174"/>
      <c r="E956" s="176"/>
    </row>
    <row r="957" spans="1:5" ht="16.5" x14ac:dyDescent="0.3">
      <c r="A957" s="174"/>
      <c r="C957" s="173" t="s">
        <v>1258</v>
      </c>
    </row>
    <row r="958" spans="1:5" x14ac:dyDescent="0.25">
      <c r="A958" s="177"/>
      <c r="C958" s="254" t="s">
        <v>1030</v>
      </c>
    </row>
    <row r="959" spans="1:5" ht="16.5" x14ac:dyDescent="0.3">
      <c r="A959" s="171"/>
    </row>
    <row r="960" spans="1:5" ht="16.5" x14ac:dyDescent="0.3">
      <c r="A960" s="171"/>
    </row>
    <row r="961" spans="1:1" ht="16.5" x14ac:dyDescent="0.3">
      <c r="A961" s="171"/>
    </row>
    <row r="962" spans="1:1" ht="16.5" x14ac:dyDescent="0.3">
      <c r="A962" s="171"/>
    </row>
    <row r="963" spans="1:1" ht="16.5" x14ac:dyDescent="0.3">
      <c r="A963" s="171"/>
    </row>
    <row r="964" spans="1:1" ht="16.5" x14ac:dyDescent="0.3">
      <c r="A964" s="171"/>
    </row>
    <row r="965" spans="1:1" ht="16.5" x14ac:dyDescent="0.3">
      <c r="A965" s="171"/>
    </row>
    <row r="966" spans="1:1" ht="16.5" x14ac:dyDescent="0.3">
      <c r="A966" s="171"/>
    </row>
    <row r="967" spans="1:1" ht="16.5" x14ac:dyDescent="0.3">
      <c r="A967" s="171"/>
    </row>
    <row r="968" spans="1:1" ht="16.5" x14ac:dyDescent="0.3">
      <c r="A968" s="171"/>
    </row>
    <row r="969" spans="1:1" ht="16.5" x14ac:dyDescent="0.3">
      <c r="A969" s="171"/>
    </row>
    <row r="970" spans="1:1" ht="16.5" x14ac:dyDescent="0.3">
      <c r="A970" s="171"/>
    </row>
    <row r="971" spans="1:1" ht="16.5" x14ac:dyDescent="0.3">
      <c r="A971" s="171"/>
    </row>
    <row r="972" spans="1:1" ht="16.5" x14ac:dyDescent="0.3">
      <c r="A972" s="171"/>
    </row>
    <row r="973" spans="1:1" ht="16.5" x14ac:dyDescent="0.3">
      <c r="A973" s="171"/>
    </row>
    <row r="974" spans="1:1" ht="16.5" x14ac:dyDescent="0.3">
      <c r="A974" s="171"/>
    </row>
    <row r="975" spans="1:1" ht="16.5" x14ac:dyDescent="0.3">
      <c r="A975" s="171"/>
    </row>
    <row r="976" spans="1:1" ht="16.5" x14ac:dyDescent="0.3">
      <c r="A976" s="171"/>
    </row>
  </sheetData>
  <mergeCells count="9">
    <mergeCell ref="C770:D770"/>
    <mergeCell ref="D953:E953"/>
    <mergeCell ref="D954:E954"/>
    <mergeCell ref="A5:E5"/>
    <mergeCell ref="A6:E6"/>
    <mergeCell ref="A7:E7"/>
    <mergeCell ref="A8:E8"/>
    <mergeCell ref="A9:E9"/>
    <mergeCell ref="B583:D583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  <vt:lpstr>Abril 2023, Cta. X Pagar</vt:lpstr>
      <vt:lpstr>Abril 2023,Cta.X pagar con Pago</vt:lpstr>
      <vt:lpstr>Mayo2023, Cta. X Pagar</vt:lpstr>
      <vt:lpstr>Mayo2023,Cta. 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cp:lastPrinted>2023-06-13T20:11:51Z</cp:lastPrinted>
  <dcterms:created xsi:type="dcterms:W3CDTF">2023-02-14T15:11:46Z</dcterms:created>
  <dcterms:modified xsi:type="dcterms:W3CDTF">2023-06-15T18:13:45Z</dcterms:modified>
</cp:coreProperties>
</file>