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<sst xmlns="http://schemas.openxmlformats.org/spreadsheetml/2006/main" count="70" uniqueCount="54">
  <si>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</si>
  <si>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</si>
  <si>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</si>
  <si>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</si>
  <si>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</si>
  <si>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</si>
  <si>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</si>
  <si>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</si>
  <si>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</si>
  <si>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</si>
  <si>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</si>
  <si>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</si>
  <si>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</si>
  <si>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</si>
  <si>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</si>
  <si>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</si>
  <si>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</si>
  <si>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</si>
  <si>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</si>
  <si>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</si>
  <si>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</si>
  <si>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</si>
  <si>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</si>
  <si>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</si>
  <si>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</si>
  <si>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</si>
  <si>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30 de Junio 2023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</si>
  <si>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RD$ 30,324,490.08</t>
    </r>
  </si>
  <si>
    <t>16/6/2023</t>
  </si>
  <si>
    <t>30/06/2023</t>
  </si>
  <si>
    <t>TR-MESCYT/1514</t>
  </si>
  <si>
    <t>TR-MESCYT/0053</t>
  </si>
  <si>
    <t>TR-MESCYT/0066</t>
  </si>
  <si>
    <t>TR-MESCYT/0067</t>
  </si>
  <si>
    <t>TR-MESCYT/00104</t>
  </si>
  <si>
    <t>TR-MESCYT/00118</t>
  </si>
  <si>
    <t>TR-MESCYT/00119</t>
  </si>
  <si>
    <t>TR-MESCYT/00120</t>
  </si>
  <si>
    <t>TR-MESCYT/00134</t>
  </si>
  <si>
    <t>TR-MESCYT/00135</t>
  </si>
  <si>
    <t>TR-MESCYT/00148</t>
  </si>
  <si>
    <r>
      <rPr>
        <b/>
        <sz val="8"/>
        <color indexed="8"/>
        <rFont val="Segoe UI"/>
        <family val="2"/>
      </rPr>
      <t xml:space="preserve">PRIFYSGOL BANGOR UNIVERSITY,  </t>
    </r>
    <r>
      <rPr>
        <sz val="8"/>
        <color indexed="8"/>
        <rFont val="Segoe UI"/>
        <family val="2"/>
      </rPr>
      <t>PAGO CUOTA 1 Y 2/3 DE LA FACTURA NO. S0507615 D/F 30/1/2023 CORRESPONDIENTE 66.66%  DE LA  MATRICULACION DE OCHO (8) BECADOS EN EL EXTRANJERO (REINO UNIDO).</t>
    </r>
  </si>
  <si>
    <r>
      <rPr>
        <b/>
        <sz val="8"/>
        <color indexed="8"/>
        <rFont val="Segoe UI"/>
        <family val="2"/>
      </rPr>
      <t xml:space="preserve">PORTSMOUTH 2022-2023,  </t>
    </r>
    <r>
      <rPr>
        <sz val="8"/>
        <color indexed="8"/>
        <rFont val="Segoe UI"/>
        <family val="2"/>
      </rPr>
      <t>PAGO CUOTA 1 Y 2/3 DE LA FACTURA NO. 2180466-1/0001 Y 2133677-5/005 CORRESPONDIENTE 60%  DE LA  MATRICULACION DE DOS (2) BECADOS EN EL EXTRANJERO (REINO UNIDO).</t>
    </r>
  </si>
  <si>
    <r>
      <rPr>
        <b/>
        <sz val="8"/>
        <color indexed="8"/>
        <rFont val="Segoe UI"/>
        <family val="2"/>
      </rPr>
      <t xml:space="preserve">INDEPENDIENTE 2-2019, 8VO Y ULTIMO </t>
    </r>
    <r>
      <rPr>
        <sz val="8"/>
        <color indexed="8"/>
        <rFont val="Segoe UI"/>
        <family val="2"/>
      </rPr>
      <t>PAGO CORRESPONDIENTE  DE LA  MATRICULACION DEL ESTUDIANTE RICARDO MANUEL RODRIGUEZ REYNO, BECADOS EN EL EXTRANJERO (MEXICO).</t>
    </r>
  </si>
  <si>
    <r>
      <rPr>
        <b/>
        <sz val="8"/>
        <color indexed="8"/>
        <rFont val="Segoe UI"/>
        <family val="2"/>
      </rPr>
      <t>UNIVERSIDAD INTERNACIONAL IBEROAMERICANA,</t>
    </r>
    <r>
      <rPr>
        <sz val="8"/>
        <color indexed="8"/>
        <rFont val="Segoe UI"/>
        <family val="2"/>
      </rPr>
      <t xml:space="preserve"> 2DO PAGO DE LA FACTURA NO. 208, CORRESPONDIENTE AL 30% DE LA MATRICULACIÓN , DE VARIOS BECADOS EN EL EXTRANJERO, (MEXICO).</t>
    </r>
  </si>
  <si>
    <r>
      <rPr>
        <b/>
        <sz val="8"/>
        <color indexed="8"/>
        <rFont val="Segoe UI"/>
        <family val="2"/>
      </rPr>
      <t xml:space="preserve">INDEPENDIENTE 9-2021, 5TO </t>
    </r>
    <r>
      <rPr>
        <sz val="8"/>
        <color indexed="8"/>
        <rFont val="Segoe UI"/>
        <family val="2"/>
      </rPr>
      <t>PAGO CORRESPONDIENTE  DE LA  MATRICULACION DEL ESTUDIANTE GENERYS BELLO CONTRERAS, BECADOS EN EL EXTRANJERO (ESTADOS UNIDOS).</t>
    </r>
  </si>
  <si>
    <r>
      <rPr>
        <b/>
        <sz val="8"/>
        <color indexed="8"/>
        <rFont val="Segoe UI"/>
        <family val="2"/>
      </rPr>
      <t xml:space="preserve">BROWAR INTERNACIONAL INTERNACIONAL UNIVERSITY, INC, </t>
    </r>
    <r>
      <rPr>
        <sz val="8"/>
        <color indexed="8"/>
        <rFont val="Segoe UI"/>
        <family val="2"/>
      </rPr>
      <t xml:space="preserve"> PAGO DE LA FACTURA NO. 530-1, CORRESPONDIENTE AL 25% DE LA MATRICULACIÓN , DE TREINTA Y CUATRO (34) BECADOS EN EL EXTRANJERO, EN MODALIDAD VIRTUAL (MIAMI, FLORIDA).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</si>
  <si>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17 A LA 18/24 CORRESPONDIENTE  DE LA  MANUNTENCIÓN DE BECADA GENERYS BELLO CONTRERAS, PERIODO JUNIO-JULIO 2023 (ESTADOS UNIDOS).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</si>
  <si>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34 A LA 35/45 CORRESPONDIENTE  DE LA  MANUNTENCIÓN DE BECADA ASTRID CAMILLE PINEDA TAVERAS, PERIODO JUNIO-JULIO 2023 (ESTADOS UNIDOS).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</si>
  <si>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52 A LA 53/60 CORRESPONDIENTE  DE LA  MANUNTENCIÓN DE BECADA FRANCIA JUDITH ROSA MARTE, PERIODO JUNIO-JULIO 2023 (BRASIL).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</si>
  <si>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23 A LA 24/24 CORRESPONDIENTE  DE LA  MANUNTENCIÓN DE BECADA KIARA ALONDRA RODRIGUEZ LUCIANO, PERIODO JUNIO-JULIO 2023 (ESTADOS UNIDOS).</t>
    </r>
  </si>
  <si>
    <r>
      <rPr>
        <b/>
        <sz val="8"/>
        <color indexed="8"/>
        <rFont val="Segoe UI"/>
        <family val="2"/>
      </rPr>
      <t>MICHIGAN STATE UNIVERSITY,</t>
    </r>
    <r>
      <rPr>
        <sz val="8"/>
        <color indexed="8"/>
        <rFont val="Segoe UI"/>
        <family val="2"/>
      </rPr>
      <t xml:space="preserve"> PAGO FINAL  DE LA FACTURA NO. 000070-FA2022, CORRESPONDIENTE DE LA MATRICULACIÓN , DE LA ESTUDIANTE  GIANNA FABIENY MENDEZ GERMAN, BECADOS EN EL EXTRANJERO, (ESTADOS UNIDOS).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</si>
  <si>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22 A LA 22/22 CORRESPONDIENTE  DE LA  MANUNTENCIÓN DEL BECADO JOSE ANIBAL CONCEPION MEJIA, PERIODO JUNIO-JULIO 2023 (CANADA).</t>
    </r>
  </si>
  <si>
    <r>
      <rPr>
        <b/>
        <sz val="8"/>
        <color indexed="8"/>
        <rFont val="Segoe UI"/>
        <family val="2"/>
      </rPr>
      <t xml:space="preserve">UNILA (BRASIL),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20 A LA 21/26 CORRESPONDIENTE  DE LA  MANUNTENCIÓN DE SEIS (6) BECADOS, PERIODO JUNIO-JULIO 2023 (BRASIL).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</si>
</sst>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top" wrapText="1" readingOrder="1"/>
    </xf>
    <xf numFmtId="14" fontId="13" fillId="0" borderId="21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justify" wrapText="1" readingOrder="1"/>
    </xf>
    <xf numFmtId="0" fontId="14" fillId="33" borderId="25" xfId="0" applyFont="1" applyFill="1" applyBorder="1" applyAlignment="1">
      <alignment horizontal="center" vertical="center" wrapText="1" readingOrder="1"/>
    </xf>
    <xf numFmtId="0" fontId="7" fillId="33" borderId="2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center" wrapText="1" readingOrder="1"/>
    </xf>
    <xf numFmtId="0" fontId="0" fillId="0" borderId="25" xfId="0" applyBorder="1" applyAlignment="1">
      <alignment/>
    </xf>
    <xf numFmtId="43" fontId="15" fillId="33" borderId="25" xfId="51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justify" vertical="center" wrapText="1"/>
    </xf>
    <xf numFmtId="43" fontId="15" fillId="33" borderId="25" xfId="49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14" fontId="0" fillId="33" borderId="28" xfId="0" applyNumberForma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 wrapText="1" readingOrder="1"/>
    </xf>
    <xf numFmtId="0" fontId="12" fillId="33" borderId="30" xfId="0" applyFont="1" applyFill="1" applyBorder="1" applyAlignment="1">
      <alignment horizontal="justify" vertical="justify" wrapText="1" readingOrder="1"/>
    </xf>
    <xf numFmtId="43" fontId="15" fillId="33" borderId="28" xfId="49" applyFont="1" applyFill="1" applyBorder="1" applyAlignment="1">
      <alignment vertical="center" wrapText="1"/>
    </xf>
    <xf numFmtId="43" fontId="9" fillId="33" borderId="31" xfId="49" applyFont="1" applyFill="1" applyBorder="1" applyAlignment="1">
      <alignment vertical="center" wrapText="1"/>
    </xf>
    <xf numFmtId="0" fontId="0" fillId="33" borderId="25" xfId="0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1" fontId="7" fillId="34" borderId="34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4" fontId="0" fillId="0" borderId="25" xfId="0" applyNumberFormat="1" applyBorder="1" applyAlignment="1">
      <alignment/>
    </xf>
    <xf numFmtId="0" fontId="53" fillId="33" borderId="25" xfId="0" applyFont="1" applyFill="1" applyBorder="1" applyAlignment="1">
      <alignment horizontal="justify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734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00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734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00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83"/>
  <sheetViews>
    <sheetView tabSelected="1" zoomScale="81" zoomScaleNormal="81" zoomScalePageLayoutView="0" workbookViewId="0" topLeftCell="A30">
      <selection activeCell="K35" sqref="K35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0.28125" style="1" customWidth="1"/>
    <col min="7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59"/>
      <c r="C6" s="59"/>
      <c r="D6" s="59"/>
      <c r="E6" s="59"/>
      <c r="F6" s="59"/>
      <c r="G6" s="59"/>
      <c r="H6" s="59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59"/>
      <c r="C9" s="59"/>
      <c r="D9" s="59"/>
      <c r="E9" s="59"/>
      <c r="F9" s="59"/>
      <c r="G9" s="59"/>
      <c r="H9" s="59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59" t="s">
        <v>26</v>
      </c>
      <c r="C13" s="59"/>
      <c r="D13" s="59"/>
      <c r="E13" s="59"/>
      <c r="F13" s="59"/>
      <c r="G13" s="59"/>
      <c r="H13" s="59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0"/>
      <c r="C15" s="62" t="s">
        <v>4</v>
      </c>
      <c r="D15" s="62"/>
      <c r="E15" s="62"/>
      <c r="F15" s="63">
        <v>2262801000001</v>
      </c>
      <c r="G15" s="63"/>
      <c r="H15" s="64"/>
      <c r="I15" s="4"/>
      <c r="J15" s="4"/>
      <c r="K15" s="4"/>
      <c r="L15" s="4"/>
    </row>
    <row r="16" spans="2:12" s="3" customFormat="1" ht="37.5" customHeight="1">
      <c r="B16" s="61"/>
      <c r="C16" s="65" t="s">
        <v>11</v>
      </c>
      <c r="D16" s="65"/>
      <c r="E16" s="18"/>
      <c r="F16" s="65" t="s">
        <v>8</v>
      </c>
      <c r="G16" s="65"/>
      <c r="H16" s="19">
        <v>2728.29</v>
      </c>
      <c r="I16" s="4"/>
      <c r="J16" s="4"/>
      <c r="K16" s="4"/>
      <c r="L16" s="4"/>
    </row>
    <row r="17" spans="2:12" s="3" customFormat="1" ht="45.75" customHeight="1">
      <c r="B17" s="61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58.5" customHeight="1">
      <c r="B18" s="39"/>
      <c r="C18" s="72" t="s">
        <v>28</v>
      </c>
      <c r="D18" s="46" t="s">
        <v>30</v>
      </c>
      <c r="E18" s="47" t="s">
        <v>27</v>
      </c>
      <c r="F18" s="49">
        <v>244862.27</v>
      </c>
      <c r="G18" s="51"/>
      <c r="H18" s="23">
        <f>H16+F18-G18</f>
        <v>247590.56</v>
      </c>
      <c r="I18" s="4"/>
      <c r="J18" s="4"/>
      <c r="K18" s="4"/>
      <c r="L18" s="4"/>
    </row>
    <row r="19" spans="2:12" s="3" customFormat="1" ht="44.25" customHeight="1">
      <c r="B19" s="45"/>
      <c r="C19" s="72" t="s">
        <v>28</v>
      </c>
      <c r="D19" s="46" t="s">
        <v>31</v>
      </c>
      <c r="E19" s="50" t="s">
        <v>41</v>
      </c>
      <c r="F19" s="48"/>
      <c r="G19" s="51">
        <v>112861.79</v>
      </c>
      <c r="H19" s="23">
        <f>H18+F19-G19</f>
        <v>134728.77000000002</v>
      </c>
      <c r="I19" s="4"/>
      <c r="J19" s="4"/>
      <c r="K19" s="4"/>
      <c r="L19" s="4"/>
    </row>
    <row r="20" spans="2:12" s="3" customFormat="1" ht="38.25" customHeight="1">
      <c r="B20" s="45"/>
      <c r="C20" s="72" t="s">
        <v>28</v>
      </c>
      <c r="D20" s="46" t="s">
        <v>32</v>
      </c>
      <c r="E20" s="50" t="s">
        <v>42</v>
      </c>
      <c r="F20" s="51"/>
      <c r="G20" s="51">
        <v>26310.29</v>
      </c>
      <c r="H20" s="23">
        <f aca="true" t="shared" si="0" ref="H20:H29">H19+F20-G20</f>
        <v>108418.48000000001</v>
      </c>
      <c r="I20" s="4"/>
      <c r="J20" s="4"/>
      <c r="K20" s="4"/>
      <c r="L20" s="4"/>
    </row>
    <row r="21" spans="2:12" s="3" customFormat="1" ht="45.75" customHeight="1">
      <c r="B21" s="45"/>
      <c r="C21" s="72" t="s">
        <v>28</v>
      </c>
      <c r="D21" s="46" t="s">
        <v>33</v>
      </c>
      <c r="E21" s="50" t="s">
        <v>43</v>
      </c>
      <c r="F21" s="51"/>
      <c r="G21" s="51">
        <v>5846.46</v>
      </c>
      <c r="H21" s="23">
        <f t="shared" si="0"/>
        <v>102572.02</v>
      </c>
      <c r="I21" s="4"/>
      <c r="J21" s="4"/>
      <c r="K21" s="4"/>
      <c r="L21" s="4"/>
    </row>
    <row r="22" spans="2:12" s="3" customFormat="1" ht="42.75" customHeight="1">
      <c r="B22" s="45"/>
      <c r="C22" s="72" t="s">
        <v>28</v>
      </c>
      <c r="D22" s="46" t="s">
        <v>34</v>
      </c>
      <c r="E22" s="73" t="s">
        <v>44</v>
      </c>
      <c r="F22" s="48"/>
      <c r="G22" s="51">
        <v>32400</v>
      </c>
      <c r="H22" s="23">
        <f t="shared" si="0"/>
        <v>70172.02</v>
      </c>
      <c r="I22" s="4"/>
      <c r="J22" s="4"/>
      <c r="K22" s="4"/>
      <c r="L22" s="4"/>
    </row>
    <row r="23" spans="2:12" s="3" customFormat="1" ht="31.5">
      <c r="B23" s="45"/>
      <c r="C23" s="72" t="s">
        <v>28</v>
      </c>
      <c r="D23" s="46" t="s">
        <v>35</v>
      </c>
      <c r="E23" s="50" t="s">
        <v>45</v>
      </c>
      <c r="F23" s="48"/>
      <c r="G23" s="51">
        <v>3197.48</v>
      </c>
      <c r="H23" s="23">
        <f t="shared" si="0"/>
        <v>66974.54000000001</v>
      </c>
      <c r="I23" s="4"/>
      <c r="J23" s="4"/>
      <c r="K23" s="4"/>
      <c r="L23" s="4"/>
    </row>
    <row r="24" spans="2:12" s="3" customFormat="1" ht="42">
      <c r="B24" s="45"/>
      <c r="C24" s="72" t="s">
        <v>28</v>
      </c>
      <c r="D24" s="46" t="s">
        <v>36</v>
      </c>
      <c r="E24" s="73" t="s">
        <v>46</v>
      </c>
      <c r="F24" s="48"/>
      <c r="G24" s="51">
        <v>45050</v>
      </c>
      <c r="H24" s="23">
        <f t="shared" si="0"/>
        <v>21924.540000000008</v>
      </c>
      <c r="I24" s="4"/>
      <c r="J24" s="4"/>
      <c r="K24" s="4"/>
      <c r="L24" s="4"/>
    </row>
    <row r="25" spans="2:12" s="3" customFormat="1" ht="31.5">
      <c r="B25" s="45"/>
      <c r="C25" s="72" t="s">
        <v>28</v>
      </c>
      <c r="D25" s="46" t="s">
        <v>37</v>
      </c>
      <c r="E25" s="50" t="s">
        <v>47</v>
      </c>
      <c r="F25" s="48"/>
      <c r="G25" s="51">
        <v>800</v>
      </c>
      <c r="H25" s="23">
        <f t="shared" si="0"/>
        <v>21124.540000000008</v>
      </c>
      <c r="I25" s="4"/>
      <c r="J25" s="4"/>
      <c r="K25" s="4"/>
      <c r="L25" s="4"/>
    </row>
    <row r="26" spans="2:12" s="3" customFormat="1" ht="40.5" customHeight="1">
      <c r="B26" s="45"/>
      <c r="C26" s="72" t="s">
        <v>28</v>
      </c>
      <c r="D26" s="46" t="s">
        <v>37</v>
      </c>
      <c r="E26" s="50" t="s">
        <v>48</v>
      </c>
      <c r="F26" s="48"/>
      <c r="G26" s="51">
        <v>1600</v>
      </c>
      <c r="H26" s="23">
        <f t="shared" si="0"/>
        <v>19524.540000000008</v>
      </c>
      <c r="I26" s="4"/>
      <c r="J26" s="4"/>
      <c r="K26" s="4"/>
      <c r="L26" s="4"/>
    </row>
    <row r="27" spans="2:12" s="3" customFormat="1" ht="31.5">
      <c r="B27" s="45"/>
      <c r="C27" s="72" t="s">
        <v>28</v>
      </c>
      <c r="D27" s="46" t="s">
        <v>37</v>
      </c>
      <c r="E27" s="50" t="s">
        <v>49</v>
      </c>
      <c r="F27" s="48"/>
      <c r="G27" s="51">
        <v>800</v>
      </c>
      <c r="H27" s="23">
        <f t="shared" si="0"/>
        <v>18724.540000000008</v>
      </c>
      <c r="I27" s="4"/>
      <c r="J27" s="4"/>
      <c r="K27" s="4"/>
      <c r="L27" s="4"/>
    </row>
    <row r="28" spans="2:12" s="3" customFormat="1" ht="38.25" customHeight="1">
      <c r="B28" s="45"/>
      <c r="C28" s="72" t="s">
        <v>28</v>
      </c>
      <c r="D28" s="46" t="s">
        <v>37</v>
      </c>
      <c r="E28" s="50" t="s">
        <v>50</v>
      </c>
      <c r="F28" s="58"/>
      <c r="G28" s="51">
        <v>800</v>
      </c>
      <c r="H28" s="23">
        <f t="shared" si="0"/>
        <v>17924.540000000008</v>
      </c>
      <c r="I28" s="4"/>
      <c r="J28" s="4"/>
      <c r="K28" s="4"/>
      <c r="L28" s="4"/>
    </row>
    <row r="29" spans="2:12" s="3" customFormat="1" ht="51" customHeight="1">
      <c r="B29" s="45"/>
      <c r="C29" s="72" t="s">
        <v>28</v>
      </c>
      <c r="D29" s="46" t="s">
        <v>38</v>
      </c>
      <c r="E29" s="73" t="s">
        <v>51</v>
      </c>
      <c r="F29" s="58"/>
      <c r="G29" s="51">
        <v>9996.25</v>
      </c>
      <c r="H29" s="23">
        <f t="shared" si="0"/>
        <v>7928.290000000008</v>
      </c>
      <c r="I29" s="4"/>
      <c r="J29" s="4"/>
      <c r="K29" s="4"/>
      <c r="L29" s="4"/>
    </row>
    <row r="30" spans="2:12" s="3" customFormat="1" ht="39" customHeight="1">
      <c r="B30" s="45"/>
      <c r="C30" s="72" t="s">
        <v>28</v>
      </c>
      <c r="D30" s="46" t="s">
        <v>39</v>
      </c>
      <c r="E30" s="50" t="s">
        <v>52</v>
      </c>
      <c r="F30" s="58"/>
      <c r="G30" s="51">
        <v>400</v>
      </c>
      <c r="H30" s="23">
        <f aca="true" t="shared" si="1" ref="H20:H32">H29+F30-G30</f>
        <v>7528.290000000008</v>
      </c>
      <c r="I30" s="4"/>
      <c r="J30" s="4"/>
      <c r="K30" s="4"/>
      <c r="L30" s="4"/>
    </row>
    <row r="31" spans="2:12" s="3" customFormat="1" ht="31.5">
      <c r="B31" s="45"/>
      <c r="C31" s="72" t="s">
        <v>28</v>
      </c>
      <c r="D31" s="46" t="s">
        <v>40</v>
      </c>
      <c r="E31" s="50" t="s">
        <v>53</v>
      </c>
      <c r="F31" s="58"/>
      <c r="G31" s="51">
        <v>4800</v>
      </c>
      <c r="H31" s="23">
        <f t="shared" si="1"/>
        <v>2728.290000000008</v>
      </c>
      <c r="I31" s="4"/>
      <c r="J31" s="4"/>
      <c r="K31" s="4"/>
      <c r="L31" s="4"/>
    </row>
    <row r="32" spans="2:12" s="3" customFormat="1" ht="22.5">
      <c r="B32" s="45"/>
      <c r="C32" s="72" t="s">
        <v>29</v>
      </c>
      <c r="D32" s="44" t="s">
        <v>24</v>
      </c>
      <c r="E32" s="43" t="s">
        <v>25</v>
      </c>
      <c r="F32" s="51"/>
      <c r="G32" s="51">
        <v>54</v>
      </c>
      <c r="H32" s="23">
        <f t="shared" si="1"/>
        <v>2674.290000000008</v>
      </c>
      <c r="I32" s="4"/>
      <c r="J32" s="4"/>
      <c r="K32" s="4"/>
      <c r="L32" s="4"/>
    </row>
    <row r="33" spans="2:8" s="6" customFormat="1" ht="13.5" customHeight="1" thickBot="1">
      <c r="B33" s="52"/>
      <c r="C33" s="53"/>
      <c r="D33" s="54"/>
      <c r="E33" s="55"/>
      <c r="F33" s="56"/>
      <c r="G33" s="56"/>
      <c r="H33" s="57"/>
    </row>
    <row r="34" spans="2:8" s="4" customFormat="1" ht="21.75" customHeight="1" thickBot="1">
      <c r="B34" s="24"/>
      <c r="C34" s="41"/>
      <c r="D34" s="42"/>
      <c r="E34" s="40" t="s">
        <v>9</v>
      </c>
      <c r="F34" s="25">
        <f>SUM(F18:F32)</f>
        <v>244862.27</v>
      </c>
      <c r="G34" s="25">
        <f>SUM(G18:G32)</f>
        <v>244916.27</v>
      </c>
      <c r="H34" s="26">
        <f>H16+F34-G34</f>
        <v>2674.290000000008</v>
      </c>
    </row>
    <row r="35" spans="2:8" ht="24" customHeight="1">
      <c r="B35" s="27"/>
      <c r="C35" s="27"/>
      <c r="D35" s="27"/>
      <c r="E35" s="27"/>
      <c r="F35" s="28"/>
      <c r="G35" s="28"/>
      <c r="H35" s="29"/>
    </row>
    <row r="36" spans="2:8" ht="24" customHeight="1">
      <c r="B36" s="27"/>
      <c r="C36" s="30"/>
      <c r="D36" s="31"/>
      <c r="E36" s="31"/>
      <c r="F36" s="32"/>
      <c r="G36" s="32"/>
      <c r="H36" s="33"/>
    </row>
    <row r="37" spans="2:8" ht="24" customHeight="1">
      <c r="B37" s="31"/>
      <c r="C37" s="30"/>
      <c r="D37" s="31"/>
      <c r="E37" s="31"/>
      <c r="F37" s="32"/>
      <c r="G37" s="32"/>
      <c r="H37" s="33"/>
    </row>
    <row r="38" spans="2:8" ht="24" customHeight="1">
      <c r="B38" s="31"/>
      <c r="C38" s="30"/>
      <c r="D38" s="31"/>
      <c r="E38" s="31"/>
      <c r="F38" s="32"/>
      <c r="G38" s="32"/>
      <c r="H38" s="33"/>
    </row>
    <row r="39" spans="2:8" ht="24" customHeight="1">
      <c r="B39" s="66" t="s">
        <v>17</v>
      </c>
      <c r="C39" s="66"/>
      <c r="D39" s="66"/>
      <c r="E39" s="27"/>
      <c r="F39" s="66" t="s">
        <v>18</v>
      </c>
      <c r="G39" s="66"/>
      <c r="H39" s="66"/>
    </row>
    <row r="40" spans="2:8" ht="24" customHeight="1">
      <c r="B40" s="67" t="s">
        <v>12</v>
      </c>
      <c r="C40" s="67"/>
      <c r="D40" s="67"/>
      <c r="E40" s="34"/>
      <c r="F40" s="67" t="s">
        <v>13</v>
      </c>
      <c r="G40" s="67"/>
      <c r="H40" s="67"/>
    </row>
    <row r="41" spans="2:8" ht="24" customHeight="1">
      <c r="B41" s="68" t="s">
        <v>22</v>
      </c>
      <c r="C41" s="68"/>
      <c r="D41" s="68"/>
      <c r="E41" s="35"/>
      <c r="F41" s="68" t="s">
        <v>23</v>
      </c>
      <c r="G41" s="68"/>
      <c r="H41" s="68"/>
    </row>
    <row r="42" spans="2:8" ht="24" customHeight="1">
      <c r="B42" s="67" t="s">
        <v>19</v>
      </c>
      <c r="C42" s="67"/>
      <c r="D42" s="67"/>
      <c r="E42" s="34"/>
      <c r="F42" s="67" t="s">
        <v>14</v>
      </c>
      <c r="G42" s="67"/>
      <c r="H42" s="67"/>
    </row>
    <row r="43" spans="2:8" ht="24" customHeight="1">
      <c r="B43" s="34"/>
      <c r="C43" s="34"/>
      <c r="D43" s="34"/>
      <c r="E43" s="34"/>
      <c r="F43" s="34"/>
      <c r="G43" s="34"/>
      <c r="H43" s="36"/>
    </row>
    <row r="44" spans="2:12" ht="24" customHeight="1">
      <c r="B44" s="31"/>
      <c r="C44" s="31"/>
      <c r="D44" s="31"/>
      <c r="E44" s="31"/>
      <c r="F44" s="31"/>
      <c r="G44" s="31"/>
      <c r="H44" s="37"/>
      <c r="I44" s="1"/>
      <c r="J44" s="1"/>
      <c r="K44" s="1"/>
      <c r="L44" s="1"/>
    </row>
    <row r="45" spans="2:12" ht="24" customHeight="1">
      <c r="B45" s="31"/>
      <c r="C45" s="31"/>
      <c r="D45" s="31"/>
      <c r="E45" s="31"/>
      <c r="F45" s="31"/>
      <c r="G45" s="31"/>
      <c r="H45" s="37"/>
      <c r="I45" s="1"/>
      <c r="J45" s="1"/>
      <c r="K45" s="1"/>
      <c r="L45" s="1"/>
    </row>
    <row r="46" spans="2:12" ht="24" customHeight="1">
      <c r="B46" s="71" t="s">
        <v>15</v>
      </c>
      <c r="C46" s="71"/>
      <c r="D46" s="71"/>
      <c r="E46" s="71"/>
      <c r="F46" s="71"/>
      <c r="G46" s="71"/>
      <c r="H46" s="71"/>
      <c r="I46" s="1"/>
      <c r="J46" s="1"/>
      <c r="K46" s="1"/>
      <c r="L46" s="1"/>
    </row>
    <row r="47" spans="2:12" ht="24" customHeight="1">
      <c r="B47" s="67" t="s">
        <v>16</v>
      </c>
      <c r="C47" s="67"/>
      <c r="D47" s="67"/>
      <c r="E47" s="67"/>
      <c r="F47" s="67"/>
      <c r="G47" s="67"/>
      <c r="H47" s="67"/>
      <c r="I47" s="1"/>
      <c r="J47" s="1"/>
      <c r="K47" s="1"/>
      <c r="L47" s="1"/>
    </row>
    <row r="48" spans="2:12" ht="24" customHeight="1">
      <c r="B48" s="68" t="s">
        <v>20</v>
      </c>
      <c r="C48" s="68"/>
      <c r="D48" s="68"/>
      <c r="E48" s="68"/>
      <c r="F48" s="68"/>
      <c r="G48" s="68"/>
      <c r="H48" s="68"/>
      <c r="I48" s="1"/>
      <c r="J48" s="1"/>
      <c r="K48" s="1"/>
      <c r="L48" s="1"/>
    </row>
    <row r="49" spans="2:12" ht="24" customHeight="1">
      <c r="B49" s="67" t="s">
        <v>21</v>
      </c>
      <c r="C49" s="67"/>
      <c r="D49" s="67"/>
      <c r="E49" s="67"/>
      <c r="F49" s="67"/>
      <c r="G49" s="67"/>
      <c r="H49" s="67"/>
      <c r="I49" s="1"/>
      <c r="J49" s="1"/>
      <c r="K49" s="1"/>
      <c r="L49" s="1"/>
    </row>
    <row r="50" spans="2:12" ht="24" customHeight="1">
      <c r="B50" s="69"/>
      <c r="C50" s="69"/>
      <c r="D50" s="69"/>
      <c r="E50" s="69"/>
      <c r="F50" s="69"/>
      <c r="G50" s="69"/>
      <c r="H50" s="69"/>
      <c r="I50" s="1"/>
      <c r="J50" s="1"/>
      <c r="K50" s="1"/>
      <c r="L50" s="1"/>
    </row>
    <row r="51" spans="2:12" ht="20.25">
      <c r="B51" s="70"/>
      <c r="C51" s="70"/>
      <c r="D51" s="70"/>
      <c r="E51" s="70"/>
      <c r="F51" s="70"/>
      <c r="G51" s="70"/>
      <c r="H51" s="70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8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8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8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8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8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8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8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8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8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8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8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8"/>
      <c r="I63" s="1"/>
      <c r="J63" s="1"/>
      <c r="K63" s="1"/>
      <c r="L63" s="1"/>
    </row>
    <row r="82" spans="8:12" ht="13.5" thickBot="1">
      <c r="H82" s="1"/>
      <c r="I82" s="1"/>
      <c r="J82" s="1"/>
      <c r="K82" s="1"/>
      <c r="L82" s="1"/>
    </row>
    <row r="83" spans="2:12" ht="15">
      <c r="B83" s="2"/>
      <c r="H83" s="1"/>
      <c r="I83" s="1"/>
      <c r="J83" s="1"/>
      <c r="K83" s="1"/>
      <c r="L83" s="1"/>
    </row>
  </sheetData>
  <sheetProtection/>
  <mergeCells count="23">
    <mergeCell ref="B50:H50"/>
    <mergeCell ref="B51:H51"/>
    <mergeCell ref="B42:D42"/>
    <mergeCell ref="F42:H42"/>
    <mergeCell ref="B46:H46"/>
    <mergeCell ref="B47:H47"/>
    <mergeCell ref="B48:H48"/>
    <mergeCell ref="B49:H49"/>
    <mergeCell ref="B39:D39"/>
    <mergeCell ref="F39:H39"/>
    <mergeCell ref="B40:D40"/>
    <mergeCell ref="F40:H40"/>
    <mergeCell ref="B41:D41"/>
    <mergeCell ref="F41:H41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2" r:id="rId2"/>
  <rowBreaks count="2" manualBreakCount="2">
    <brk id="50" max="255" man="1"/>
    <brk id="67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2023-07-12T13:16:38Z</cp:lastPrinted>
  <dcterms:created xsi:type="dcterms:W3CDTF">2006-07-11T17:39:34Z</dcterms:created>
  <dcterms:modified xsi:type="dcterms:W3CDTF">2023-07-12T13:17:18Z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