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<sst xmlns="http://schemas.openxmlformats.org/spreadsheetml/2006/main" count="99" uniqueCount="90">
  <si>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</si>
  <si>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</si>
  <si>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</si>
  <si>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</si>
  <si>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</si>
  <si>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</si>
  <si>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</si>
  <si>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</si>
  <si>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</si>
  <si>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</si>
  <si>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</si>
  <si>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</si>
  <si>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</si>
  <si>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</si>
  <si>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</si>
  <si>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</si>
  <si>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</si>
  <si>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</si>
  <si>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</si>
  <si>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</si>
  <si>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</si>
  <si>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</si>
  <si>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</si>
  <si>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</si>
  <si>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</si>
  <si>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N/D</t>
  </si>
  <si>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</si>
  <si>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</si>
  <si>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 DOM.,</t>
    </r>
    <r>
      <rPr>
        <sz val="8"/>
        <color indexed="8"/>
        <rFont val="Segoe UI"/>
        <family val="2"/>
      </rPr>
      <t xml:space="preserve"> COMISIÓN MANEJO DE CUENTA.</t>
    </r>
  </si>
  <si>
    <t>30/6/2023</t>
  </si>
  <si>
    <t>FDCT-0314</t>
  </si>
  <si>
    <t>FDCT-0292</t>
  </si>
  <si>
    <t>FDCT-0316</t>
  </si>
  <si>
    <t>FDCT-0319</t>
  </si>
  <si>
    <t>FDCT-0321</t>
  </si>
  <si>
    <t>FDCT-0327</t>
  </si>
  <si>
    <t>FDCT-0328</t>
  </si>
  <si>
    <t>FDCT-0329</t>
  </si>
  <si>
    <t>FDCT-0330</t>
  </si>
  <si>
    <t>FDCT-0320</t>
  </si>
  <si>
    <t>FDCT-0326</t>
  </si>
  <si>
    <t>FDCT-0332</t>
  </si>
  <si>
    <t>FDCT-0336</t>
  </si>
  <si>
    <t>FDCT-0337</t>
  </si>
  <si>
    <t>FDCT-0339</t>
  </si>
  <si>
    <t>FDCT-0333</t>
  </si>
  <si>
    <t>FDCT-0334</t>
  </si>
  <si>
    <t>FDCT-0338</t>
  </si>
  <si>
    <t>CK-0094</t>
  </si>
  <si>
    <t>FDCT-0335</t>
  </si>
  <si>
    <t>FDCT-0611</t>
  </si>
  <si>
    <t>FDCT-0612</t>
  </si>
  <si>
    <t>FDCT-0614</t>
  </si>
  <si>
    <t>FDCT-0615</t>
  </si>
  <si>
    <t>FDCT-0616</t>
  </si>
  <si>
    <t>FDCT-0318</t>
  </si>
  <si>
    <t>14/6/2023</t>
  </si>
  <si>
    <t>22/6/2023</t>
  </si>
  <si>
    <t>23/6/2023</t>
  </si>
  <si>
    <t>28/6/2023</t>
  </si>
  <si>
    <t>29/6/2024</t>
  </si>
  <si>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-1 d/f 9/5/2023.</t>
    </r>
  </si>
  <si>
    <r>
      <rPr>
        <b/>
        <sz val="8"/>
        <color indexed="8"/>
        <rFont val="Segoe UI"/>
        <family val="2"/>
      </rPr>
      <t>UNIVERSIDAD ISA (UNISA)</t>
    </r>
    <r>
      <rPr>
        <sz val="8"/>
        <color indexed="8"/>
        <rFont val="Segoe UI"/>
        <family val="2"/>
      </rPr>
      <t>,  PAGO CUARTO (4TO.)DESEMBOLSO  PARA EL PROYECTO DE INVESTIGACION " ESTRATEGIA DIDACTICA PARA EL DESARROLLO CONCEPTUAL PROCEDIMENTAL  EN L PROCESO DE ENSEÑANZA-APRENDIZAJE DEL CALCULO DIFERENCIAL Y SU EFECTO EN EL DESEMPEÑO DE ESTUDIANTES DOMINICANOS EN LA SOLUCION DE PROBLEMAS MATEMATICOS." FONDOCYT (2020-2021-1D3-188).</t>
    </r>
  </si>
  <si>
    <r>
      <rPr>
        <b/>
        <sz val="8"/>
        <color indexed="8"/>
        <rFont val="Segoe UI"/>
        <family val="2"/>
      </rPr>
      <t>PONTIFICIA UNIVERSIDAD CATOLICA MADRE Y MAESTRA (PUCMM)</t>
    </r>
    <r>
      <rPr>
        <sz val="8"/>
        <color indexed="8"/>
        <rFont val="Segoe UI"/>
        <family val="2"/>
      </rPr>
      <t>, PAGO 5TO. DESEMBOLSO AL PROYECTO DE INVESTIGACION:. "CENTROS NITROGENO VACANTE EN EL DIAMANO PARA EL PROCESAMIENTO DE LA INFORMACION CUANTICA", PARA SER FINANCIADO POR (FONDOCYT-2020-2021-1A1-066).</t>
    </r>
  </si>
  <si>
    <r>
      <rPr>
        <b/>
        <sz val="8"/>
        <color indexed="8"/>
        <rFont val="Segoe UI"/>
        <family val="2"/>
      </rPr>
      <t>INSTITUTO DE INNVOVACION EN BIOTECNOLOGIA E INDUSTRIA (IIBI)</t>
    </r>
    <r>
      <rPr>
        <sz val="8"/>
        <color indexed="8"/>
        <rFont val="Segoe UI"/>
        <family val="2"/>
      </rPr>
      <t>, 2DO. DESEMBOLSO AL PROYECTO DE INVESTIGACIÓN "MODELO DE OPTIMIZACION TECNOLOGICO EN EL CULTIVO DE AJO (ALLIUM SATIVUM) MEDIANTE SANEAMIENTODE VIRUS, PROPAGACION MASIVA POR CULTIVO IN VITRO, GESTION AGRICOLA PARA LA PRODUCCION DE SEMILLAS BASICA E INDUSTRIALIZACION "NOVEL FOOD", CON MIRA AL AUMENTO DE SUS PRODUCCION Y VALOR AGREGADO AL CULTIVO" PARA SER FINANCIADO POR (FONDOCYT 2022-3C1-253).</t>
    </r>
  </si>
  <si>
    <r>
      <rPr>
        <b/>
        <sz val="8"/>
        <color indexed="8"/>
        <rFont val="Segoe UI"/>
        <family val="2"/>
      </rPr>
      <t>UNIVERSIDAD  TECNOLOGICA DE SANTIAGO (UTESA)</t>
    </r>
    <r>
      <rPr>
        <sz val="8"/>
        <color indexed="8"/>
        <rFont val="Segoe UI"/>
        <family val="2"/>
      </rPr>
      <t>, 2DO. DESEMBOLSO AL PROYECTO DE INVESTIGACIÓN "ANALISIS DEL RENDIMIENTO ACADEMICO DE ESTUDIANTES DE INGENIERIA AL CURSAR MATERIAS BAJO UN SISTEMA EDUCATIVO INTELIGENTE A BASE DE UNA INTELIGENCIA ARTIFICIAL Y UN LABORATORIO ACTUALIZADO PARA LA MATERIA",  PARA SER FINANCIADO POR (FONDOCYT 2022-3B4-106).</t>
    </r>
  </si>
  <si>
    <r>
      <rPr>
        <b/>
        <sz val="8"/>
        <color indexed="8"/>
        <rFont val="Segoe UI"/>
        <family val="2"/>
      </rPr>
      <t>UNIVERSIDAD  TECNOLOGICA DE SANTIAGO (UTESA)</t>
    </r>
    <r>
      <rPr>
        <sz val="8"/>
        <color indexed="8"/>
        <rFont val="Segoe UI"/>
        <family val="2"/>
      </rPr>
      <t>, PAGO SEGUNDO (2DO.) DESEMBOLSO AL PROYECTO DE INVESTIGACION "BIOSISTEMA NATURAL PARA EL TRATAMIENTO DE LAS AGUAS RESIDUALES DE ORIGEN DOMESTICO EN LA REPUBLICA DODMINICANA",  (FONDOCYT 2022-2B2-157) DE ESTE MINISTERIO</t>
    </r>
  </si>
  <si>
    <r>
      <rPr>
        <b/>
        <sz val="8"/>
        <color indexed="8"/>
        <rFont val="Segoe UI"/>
        <family val="2"/>
      </rPr>
      <t>UNIVERSIDAD CATOLICA TECNOLOGICA DEL CIBAO (UCATECI)</t>
    </r>
    <r>
      <rPr>
        <sz val="8"/>
        <color indexed="8"/>
        <rFont val="Segoe UI"/>
        <family val="2"/>
      </rPr>
      <t>, PAGO (2DO.) DESEMBOLSO AL PROYECTO DE INVESTIGACION "DESARROLLO DE PRODUCTOS AGRICOLAS E INDUSTRIALES A PARTIR DE SARGASSUM COMO ESTRATEGIA DE REDUCCION DEL IMPACTO AMBIENTAL Y TURISTICO QUE CAUSA A LA REPUBLICA DOMINICANA"</t>
    </r>
  </si>
  <si>
    <r>
      <rPr>
        <b/>
        <sz val="8"/>
        <color indexed="8"/>
        <rFont val="Segoe UI"/>
        <family val="2"/>
      </rPr>
      <t>UNIVERSIDAD CATOLICA TECNOLOGICA DEL CIBAO (UCATECI)</t>
    </r>
    <r>
      <rPr>
        <sz val="8"/>
        <color indexed="8"/>
        <rFont val="Segoe UI"/>
        <family val="2"/>
      </rPr>
      <t>, PAGO (2DO) DESEMBOLSO AL PROYECTO DE INVESTIGACION "DESARROLLO DE PRODCUTOS IMPORTADOS A PARTIR DE RESIDUOS DE COSECHA DE ARROZ QUE SON ELIMINADOS MEDIANTE INCENDIO IN SITU, COMO ESTRATEGIA PARA MITIGAR LA EROGACION DE DIVISAS Y LA CONTAMINACION AMBIENTAL EN LA REPUBLICA DOMINICANA</t>
    </r>
  </si>
  <si>
    <r>
      <rPr>
        <b/>
        <sz val="8"/>
        <color indexed="8"/>
        <rFont val="Segoe UI"/>
        <family val="2"/>
      </rPr>
      <t>PONTIFICIA UNIVERSIDAD CATOLICA MADRE Y MAESTRA (PUCMM)</t>
    </r>
    <r>
      <rPr>
        <sz val="8"/>
        <color indexed="8"/>
        <rFont val="Segoe UI"/>
        <family val="2"/>
      </rPr>
      <t>, 2DO. DESEMBOLSO AL PROYECTO DE INVESTIGACIÓN "LOS DIAMANOIDES: NUEVOS DIELECTRICOS BIDIMENSIONALES PARA MEJORAR EL RENDIMIENTO DE LAS INTERCONEXIONES METALICAS EN MICROCHIPS CADA VEZ MAS DENSO" PARA SER FINANCIADO POR (FONDOCYT 2022-1A1-095)</t>
    </r>
  </si>
  <si>
    <r>
      <rPr>
        <b/>
        <sz val="8"/>
        <color indexed="8"/>
        <rFont val="Segoe UI"/>
        <family val="2"/>
      </rPr>
      <t>PONTIFICIA UNIVERSIDAD CATOLICA MADRE Y MAESTRA (PUCMM),</t>
    </r>
    <r>
      <rPr>
        <sz val="8"/>
        <color indexed="8"/>
        <rFont val="Segoe UI"/>
        <family val="2"/>
      </rPr>
      <t xml:space="preserve"> 3ER. DESEMBOLSO AL PROYECTO DE INVESTIGACIÓN "DETERMINACION CRONOLOGICA DE SEDIMENTOS PARA ESTABLECER EL MARCO TEMPORAL DEL CAMB IO AMBIENTAL EN LA REPUBLICA DOMINICANA" PARA SER FINANCIADO POR (FONDOCYT 2022-1A4-097)</t>
    </r>
  </si>
  <si>
    <r>
      <rPr>
        <b/>
        <sz val="8"/>
        <color indexed="8"/>
        <rFont val="Segoe UI"/>
        <family val="2"/>
      </rPr>
      <t>UNIVERSIDAD IBEROAMERICANA (UNIBE)</t>
    </r>
    <r>
      <rPr>
        <sz val="8"/>
        <color indexed="8"/>
        <rFont val="Segoe UI"/>
        <family val="2"/>
      </rPr>
      <t>,  PAGO SEGUNDO (2DO.) DESEMBOLSO AL PROYECTO DE INVESTIGACION " DESARROLLO DE MODELO DE INFORMACION URBANA EN DN PARA MEJORAR SU RESILENCIA, PREVENIR DESASTRES Y ADMINISTRAR SU ESPACIO",  (FONDOCYT 2022-3A2-154) DE ESTE MINISTERIO</t>
    </r>
  </si>
  <si>
    <r>
      <rPr>
        <b/>
        <sz val="8"/>
        <color indexed="8"/>
        <rFont val="Segoe UI"/>
        <family val="2"/>
      </rPr>
      <t>PONTIFICIA UNIVERSIDAD CATOLICA MADRE Y MAESTRA (PUCMM)</t>
    </r>
    <r>
      <rPr>
        <sz val="8"/>
        <color indexed="8"/>
        <rFont val="Segoe UI"/>
        <family val="2"/>
      </rPr>
      <t>, PAGO (2DO.) DESEMBOLSO AL PROYECTO DE INVESTIGACION "USO DE SIMULACIONES CON HARDWARE DE POTENCIA EN EL LAZO PARA LOS ESQUEMAS DE VERIFICACION DE LAS PROTECCIONES CONTRA FALLAS EN LOS SISTEMAS DE DISTRIBUCION ELECTRICA DE EDENORTE"</t>
    </r>
  </si>
  <si>
    <r>
      <rPr>
        <b/>
        <sz val="8"/>
        <color indexed="8"/>
        <rFont val="Segoe UI"/>
        <family val="2"/>
      </rPr>
      <t>UNIVERSIDAD CATOLICA TECNOLOGICA DEL CIBAO (UCATECI</t>
    </r>
    <r>
      <rPr>
        <sz val="8"/>
        <color indexed="8"/>
        <rFont val="Segoe UI"/>
        <family val="2"/>
      </rPr>
      <t>), 2DO. DESEMBOLSO AL PROYECTO DE INVESTIGACION "APLICACION DE TECNICAS DE PROCESAMIENTO NO TRADICIONALES PARA LA PRODUCCION Y CONSERVACION DE PRODUCTOS EXPORTABLES DE PITAHAYA Y AGUACATE DOMINICANNOS", PARA SER FINANCIADO POR FONDOCYT 2022-2024-2D5-054</t>
    </r>
  </si>
  <si>
    <r>
      <rPr>
        <b/>
        <sz val="8"/>
        <color indexed="8"/>
        <rFont val="Segoe UI"/>
        <family val="2"/>
      </rPr>
      <t>PONTIFICIA UNIVERSIDAD CATOLICA MADRE Y MAESTRA (PUCMM),</t>
    </r>
    <r>
      <rPr>
        <sz val="8"/>
        <color indexed="8"/>
        <rFont val="Segoe UI"/>
        <family val="2"/>
      </rPr>
      <t xml:space="preserve"> PAGO SEGUNDO (2DO.) DSEMBOLSO AL PROYECTO DE INVESTIGACION "DESARROLLO Y CARACTERIZACION DE MORTEROS DE MENOR IMPACTO AMBIENTAL A PARTIR DE RESIDUOS INDUSTRIALES Y DEL SECTOR CONSTRUCCION (FONDOCYT 2022-3A12-263, DE ESTE MINISTERIO</t>
    </r>
  </si>
  <si>
    <r>
      <rPr>
        <b/>
        <sz val="8"/>
        <color indexed="8"/>
        <rFont val="Segoe UI"/>
        <family val="2"/>
      </rPr>
      <t>UNIVERSIDAD IBEROAMERICANA (UNIBE),</t>
    </r>
    <r>
      <rPr>
        <sz val="8"/>
        <color indexed="8"/>
        <rFont val="Segoe UI"/>
        <family val="2"/>
      </rPr>
      <t xml:space="preserve"> PAGO PRIMER  (1ER.) DSEMBOLSO AL PROYECTO DE INVESTIGACION "BIODETECCION COLORIMETRICA BASADA EN NANOPARTICULAS MAGNETICAS (BCNM) PARA LA IDENTIFICACION DE BACILOS ACIDORRESISTENTES DE M. TUBERCULOSIS EN CASOS SINTOMATICOS RESPIRATORIOS EN SANTO DOMINGO, REPUBLICA DOMINICANA" I (FONDOCYT 2022-1B3-069, DE ESTE MINISTERIO.</t>
    </r>
  </si>
  <si>
    <r>
      <rPr>
        <b/>
        <sz val="8"/>
        <color indexed="8"/>
        <rFont val="Segoe UI"/>
        <family val="2"/>
      </rPr>
      <t>PONTIFICIA UNIVERSIDAD CATOLICA MADRE Y MAESTRA (PUCMM)</t>
    </r>
    <r>
      <rPr>
        <sz val="8"/>
        <color indexed="8"/>
        <rFont val="Segoe UI"/>
        <family val="2"/>
      </rPr>
      <t>, PAGO SEGUNDO (2DO) DESEMBOLSO, VCYT-205-05-2023 DEL PROYECTO DE INVESTIGACION "CARACTERIZACION DE BLOQUES DE HORMIGON HUECOS SOSTENIBLES A BASE DE RESIDUOS INDUSTRIALES Y AGRICOLAS PARA EDIFICACIONES DE CLIMA TROPICAL (WASTEBLOCKS)", FONDOCYT (2022-3A11-153) DE ESTE MINISTERIO</t>
    </r>
  </si>
  <si>
    <r>
      <rPr>
        <b/>
        <sz val="8"/>
        <color indexed="8"/>
        <rFont val="Segoe UI"/>
        <family val="2"/>
      </rPr>
      <t>PONTIFICIA UNIVERSIDAD CATOLICA MADRE Y MAESTRA (PUCMM)</t>
    </r>
    <r>
      <rPr>
        <sz val="8"/>
        <color indexed="8"/>
        <rFont val="Segoe UI"/>
        <family val="2"/>
      </rPr>
      <t>, 2DO. DESEMBOLSO AL PROYECTO DE INVESTIGACION "DESARROLLO DE METODOLOGIAS BASADAS EN HIDROGENO VERDE SOLAR-FOTOVOLTAICO PARA ESTABILIZAR LA RED ELECTRICA Y REDUCIR LA HUELLA DE CARBONO POR GENERACION ELECTRICA", PARA SER FINANCIADO POR FONDOCYT 2022-2025-3C1-168,</t>
    </r>
  </si>
  <si>
    <r>
      <rPr>
        <b/>
        <sz val="8"/>
        <color indexed="8"/>
        <rFont val="Segoe UI"/>
        <family val="2"/>
      </rPr>
      <t>PONTIFICIA UNIVERSIDAD CATOLICA MADRE Y MAESTRA (PUCMM)</t>
    </r>
    <r>
      <rPr>
        <sz val="8"/>
        <color indexed="8"/>
        <rFont val="Segoe UI"/>
        <family val="2"/>
      </rPr>
      <t>, 2DO. DESEMBOLSO AL PROYECTO DE INVESTIGACION "PLATAFORMA DE DATOS ABIERTOS PARA EL ANALISIS ESPECIAL DE LA RESILIENCIA ENERGETICA Y COMUNITARIA", PARA SER FINANCIADO POR FONDOCYT 2022-2024-3A9-145</t>
    </r>
  </si>
  <si>
    <r>
      <rPr>
        <b/>
        <sz val="8"/>
        <color indexed="8"/>
        <rFont val="Segoe UI"/>
        <family val="2"/>
      </rPr>
      <t>UNIVERSIDAD APEC</t>
    </r>
    <r>
      <rPr>
        <sz val="8"/>
        <color indexed="8"/>
        <rFont val="Segoe UI"/>
        <family val="2"/>
      </rPr>
      <t>, PAGO SEGUNDO (2DO) DESEMBOLSO PARA EL PROYECTO  DE INVESTIGACION "DESARROLLO DEL MAPA ISOCERAUNICO DE LA REPUBLICA DOMINICANA", (FONDOCYT 2022-3A9-122), DE ESTE MINISTERIO</t>
    </r>
  </si>
  <si>
    <r>
      <rPr>
        <b/>
        <sz val="8"/>
        <color indexed="8"/>
        <rFont val="Segoe UI"/>
        <family val="2"/>
      </rPr>
      <t>FRANCISCA ENRIQUETA POLANCO,</t>
    </r>
    <r>
      <rPr>
        <sz val="8"/>
        <color indexed="8"/>
        <rFont val="Segoe UI"/>
        <family val="2"/>
      </rPr>
      <t xml:space="preserve"> PAGO DE LAS FACTURAS NCF B1500000013 Y B1500000014, D/F 15/06/2023, POR SERVICIOS PROFESIONALES COMO MAETRIA DE CEREMONIA EN LOS EVENTOS: ''PRIMIO VII CONGRESO ESTIDIANTIL CEICYT'' Y ''SEMINARIO DE SEGURIAD, SOBERANIA ALIMENTARIA Y NUTRICIONAL'', REALIZADO POR VICEMINISTERIO DE CIENCIA Y TECNOLOGIA DE ESTE MINISTERIO</t>
    </r>
  </si>
  <si>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1867-1 d/f12/6/2023.</t>
    </r>
  </si>
  <si>
    <r>
      <rPr>
        <b/>
        <sz val="8"/>
        <color indexed="8"/>
        <rFont val="Segoe UI"/>
        <family val="2"/>
      </rPr>
      <t>PONTIFICIA UNIVERSIDAD CATOLICA MADRE Y MAESTRA (PUCMM)</t>
    </r>
    <r>
      <rPr>
        <sz val="8"/>
        <color indexed="8"/>
        <rFont val="Segoe UI"/>
        <family val="2"/>
      </rPr>
      <t>, 2DO. DESEMBOLSO AL PROYECTO DE INVESTIGACION "HACIA UN PRIMER DISPOSITIVO COMERCIAL A BASE DE NANOCONOS DE CARBONO UNICOS", PARA SER FINANCIADO POR FONDOCYT 2022-2025-1A1-096</t>
    </r>
  </si>
  <si>
    <r>
      <rPr>
        <b/>
        <sz val="8"/>
        <color indexed="8"/>
        <rFont val="Segoe UI"/>
        <family val="2"/>
      </rPr>
      <t>UNIVERSIDAD AUTONOMA DE SANTO DOMINGO (UASD)</t>
    </r>
    <r>
      <rPr>
        <sz val="8"/>
        <color indexed="8"/>
        <rFont val="Segoe UI"/>
        <family val="2"/>
      </rPr>
      <t>, 1ER. DESEMBOLSO AL PROYECTO DE INVESTIG. "ESTRUCTURA TIPICA DEL GRUPO MULTIPLICATIVO MODULO N'', PARA SER FINANCIADO POR (FONDOCYT 2022-1D1-085)</t>
    </r>
  </si>
  <si>
    <r>
      <rPr>
        <b/>
        <sz val="8"/>
        <color indexed="8"/>
        <rFont val="Segoe UI"/>
        <family val="2"/>
      </rPr>
      <t>UNIVERSIDAD AUTONOMA DE SANTO DOMINGO (UASD)</t>
    </r>
    <r>
      <rPr>
        <sz val="8"/>
        <color indexed="8"/>
        <rFont val="Segoe UI"/>
        <family val="2"/>
      </rPr>
      <t>, 1ER. DESEMBOLSO AL PROYECTO DE INVESTIG. "ADSORCION DE MOLECULAS POLIATOMICAS PURAS Y SUS MEZCLAS SOBRE SUPERFICIES SOLIDAS: TEORIA Y SIMULACION DE MONTE CARLO'', PARA SER FINANCIADO POR (FONDOCYT 2022-1A1-088)</t>
    </r>
  </si>
  <si>
    <r>
      <rPr>
        <b/>
        <sz val="8"/>
        <color indexed="8"/>
        <rFont val="Segoe UI"/>
        <family val="2"/>
      </rPr>
      <t>INSTITUTO TECNOLOGICO DE SANTO DOMINGO (INTEC)</t>
    </r>
    <r>
      <rPr>
        <sz val="8"/>
        <color indexed="8"/>
        <rFont val="Segoe UI"/>
        <family val="2"/>
      </rPr>
      <t>, 1ER. DESEMBOLSO AL PROYECTO DE INVESTIG. "ARQUITECTURA DE LOCALIZACION Y SEGUIMIENTO DE PERSONAS BASADA EN IOT Y MACHINE LEARNING PARA LA TRANSFORMACION DIFITAL DE EMPRESAS DE RD'', PARA SER FINANCIADO POR (FONDOCYT 2022-3A2-111)</t>
    </r>
  </si>
  <si>
    <r>
      <rPr>
        <b/>
        <sz val="8"/>
        <color indexed="8"/>
        <rFont val="Segoe UI"/>
        <family val="2"/>
      </rPr>
      <t>UNIVERSIDAD AUTONOMA DE SANTO DOMINGO (UASD),</t>
    </r>
    <r>
      <rPr>
        <sz val="8"/>
        <color indexed="8"/>
        <rFont val="Segoe UI"/>
        <family val="2"/>
      </rPr>
      <t xml:space="preserve"> 1ER. DESEMBOLSO AL PROYECTO DE INVESTIG. "TUBERCULOSIS BOVINA: EVALUACION DE TECNICAS DIAGNOSTICAS, CARACTERIZACION MOLECULAR DE AISLAMIENTOS Y DETECCION DE RESISTENCIA ANTIMICROBIANA EN REPUBLICA DOMINICANA'', PARA SER FINANCIADO POR (FONDOCYT 2022-2D2-036)</t>
    </r>
  </si>
  <si>
    <r>
      <rPr>
        <b/>
        <sz val="8"/>
        <color indexed="8"/>
        <rFont val="Segoe UI"/>
        <family val="2"/>
      </rPr>
      <t>UNIVERSIDAD AUTONOMA DE SANTO DOMINGO (UASD)</t>
    </r>
    <r>
      <rPr>
        <sz val="8"/>
        <color indexed="8"/>
        <rFont val="Segoe UI"/>
        <family val="2"/>
      </rPr>
      <t>, 1ER. DESEMBOLSO AL PROYECTO DE INVESTIG. "DESARROLLO DEL POTENCIAL DEL CULTIVO DE MICROALGAS EN REPUBLICA DOMINICANA PARA OBTERNER DIOMASA DE UN ELEVADO APORTE NUTRICIONAL PARA LA ALIMENTACION HUMANA Y ANIMAL'', PARA SER FINANCIADO POR (FONDOCYT 2022-2A10-231)</t>
    </r>
  </si>
  <si>
    <r>
      <rPr>
        <b/>
        <sz val="8"/>
        <color indexed="8"/>
        <rFont val="Segoe UI"/>
        <family val="2"/>
      </rPr>
      <t xml:space="preserve">INSTITUTO DE INNVOVACION EN BIOTECNOLOGIA E INDUSTRIA (IIBI), </t>
    </r>
    <r>
      <rPr>
        <sz val="8"/>
        <color indexed="8"/>
        <rFont val="Segoe UI"/>
        <family val="2"/>
      </rPr>
      <t>2DO. DESEMBOLSO AL PROYECTO DE INVESTIGACIÓN "COMPARACION NUMERICA Y EXPERIMENTAL DEL BIOGAS PRODUCIDO A TRAVES DEL TRATAMIENTO BIOQUIMICO DE RESIDUOS ORGANICOS URBANOS Y EL PRODUCIDO A PARTIR DE ESTIERCOL DE GANADO VACUNO" PARA SER FINANCIADO POR (FONDOCYT 2022-3C1-254)</t>
    </r>
  </si>
  <si>
    <t>Del 1ero al 30 de Junio 2023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</si>
</sst>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Times New Roman"/>
      <family val="1"/>
    </font>
    <font>
      <sz val="12"/>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0">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0" fontId="13" fillId="0" borderId="14" xfId="0" applyFont="1" applyBorder="1" applyAlignment="1">
      <alignment horizontal="center" vertical="center" wrapText="1" readingOrder="1"/>
    </xf>
    <xf numFmtId="0" fontId="58" fillId="33" borderId="14" xfId="0" applyFont="1" applyFill="1" applyBorder="1" applyAlignment="1">
      <alignment vertical="center" wrapText="1"/>
    </xf>
    <xf numFmtId="43" fontId="59" fillId="33" borderId="14" xfId="51" applyNumberFormat="1" applyFont="1" applyFill="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18" fillId="0" borderId="0" xfId="0" applyFont="1" applyAlignment="1">
      <alignment vertical="center"/>
    </xf>
    <xf numFmtId="43" fontId="0" fillId="33" borderId="22" xfId="0" applyNumberFormat="1" applyFill="1" applyBorder="1" applyAlignment="1">
      <alignment horizontal="right" vertical="center"/>
    </xf>
    <xf numFmtId="43" fontId="0" fillId="33" borderId="23" xfId="0" applyNumberFormat="1" applyFill="1" applyBorder="1" applyAlignment="1">
      <alignment horizontal="right" vertical="center"/>
    </xf>
    <xf numFmtId="43" fontId="17" fillId="33" borderId="22" xfId="0" applyNumberFormat="1" applyFont="1" applyFill="1" applyBorder="1" applyAlignment="1">
      <alignment horizontal="justify" vertical="center" wrapText="1"/>
    </xf>
    <xf numFmtId="0" fontId="17" fillId="33" borderId="22" xfId="0" applyFont="1" applyFill="1" applyBorder="1" applyAlignment="1">
      <alignment horizontal="justify" vertical="center" wrapText="1" readingOrder="1"/>
    </xf>
    <xf numFmtId="0" fontId="17" fillId="33" borderId="22" xfId="0" applyFont="1" applyFill="1" applyBorder="1" applyAlignment="1">
      <alignment horizontal="left" vertical="center" wrapText="1" readingOrder="1"/>
    </xf>
    <xf numFmtId="0" fontId="0" fillId="33" borderId="22" xfId="0" applyFill="1" applyBorder="1" applyAlignment="1">
      <alignment horizontal="center" vertical="center"/>
    </xf>
    <xf numFmtId="0" fontId="21" fillId="33" borderId="22" xfId="0" applyFont="1" applyFill="1" applyBorder="1" applyAlignment="1">
      <alignment horizontal="center" vertical="center" wrapText="1"/>
    </xf>
    <xf numFmtId="14" fontId="0" fillId="33" borderId="22" xfId="0" applyNumberFormat="1" applyFill="1" applyBorder="1" applyAlignment="1">
      <alignment horizontal="center" vertical="center"/>
    </xf>
    <xf numFmtId="0" fontId="60" fillId="33" borderId="22" xfId="0" applyFont="1" applyFill="1" applyBorder="1" applyAlignment="1">
      <alignment horizontal="justify" vertical="center" wrapText="1"/>
    </xf>
    <xf numFmtId="0" fontId="17" fillId="33" borderId="22" xfId="0" applyFont="1" applyFill="1" applyBorder="1" applyAlignment="1">
      <alignment horizontal="justify" vertical="center" wrapText="1"/>
    </xf>
    <xf numFmtId="0" fontId="17" fillId="33" borderId="22" xfId="0" applyFont="1" applyFill="1" applyBorder="1" applyAlignment="1">
      <alignment horizontal="justify" wrapText="1"/>
    </xf>
    <xf numFmtId="0" fontId="0" fillId="33" borderId="22" xfId="0" applyFill="1" applyBorder="1" applyAlignment="1">
      <alignment/>
    </xf>
    <xf numFmtId="0" fontId="0" fillId="33" borderId="22" xfId="0" applyFill="1" applyBorder="1" applyAlignment="1">
      <alignment vertical="center"/>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1" fillId="34" borderId="2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43" fontId="0" fillId="33" borderId="22" xfId="49" applyFont="1" applyFill="1" applyBorder="1" applyAlignment="1">
      <alignment vertical="center"/>
    </xf>
    <xf numFmtId="0" fontId="0" fillId="0" borderId="22" xfId="0"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93"/>
  <sheetViews>
    <sheetView tabSelected="1" zoomScalePageLayoutView="0" workbookViewId="0" topLeftCell="B45">
      <selection activeCell="B2" sqref="B2:H59"/>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6"/>
      <c r="C6" s="66"/>
      <c r="D6" s="66"/>
      <c r="E6" s="66"/>
      <c r="F6" s="66"/>
      <c r="G6" s="66"/>
      <c r="H6" s="66"/>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67" t="s">
        <v>3</v>
      </c>
      <c r="C9" s="67"/>
      <c r="D9" s="67"/>
      <c r="E9" s="67"/>
      <c r="F9" s="67"/>
      <c r="G9" s="67"/>
      <c r="H9" s="67"/>
    </row>
    <row r="10" spans="2:8" s="14" customFormat="1" ht="18" customHeight="1">
      <c r="B10" s="28"/>
      <c r="C10" s="28"/>
      <c r="D10" s="28"/>
      <c r="E10" s="28" t="s">
        <v>10</v>
      </c>
      <c r="F10" s="28"/>
      <c r="G10" s="28"/>
      <c r="H10" s="21"/>
    </row>
    <row r="11" spans="2:8" s="14" customFormat="1" ht="18" customHeight="1">
      <c r="B11" s="68" t="s">
        <v>89</v>
      </c>
      <c r="C11" s="68"/>
      <c r="D11" s="68"/>
      <c r="E11" s="68"/>
      <c r="F11" s="68"/>
      <c r="G11" s="68"/>
      <c r="H11" s="68"/>
    </row>
    <row r="12" s="14" customFormat="1" ht="19.5" customHeight="1" thickBot="1">
      <c r="H12" s="18"/>
    </row>
    <row r="13" spans="1:12" s="3" customFormat="1" ht="36.75" customHeight="1">
      <c r="A13" s="8"/>
      <c r="B13" s="69"/>
      <c r="C13" s="71" t="s">
        <v>4</v>
      </c>
      <c r="D13" s="71"/>
      <c r="E13" s="71"/>
      <c r="F13" s="71" t="s">
        <v>23</v>
      </c>
      <c r="G13" s="71"/>
      <c r="H13" s="72"/>
      <c r="I13" s="8"/>
      <c r="J13" s="8"/>
      <c r="K13" s="8"/>
      <c r="L13" s="8"/>
    </row>
    <row r="14" spans="1:12" s="3" customFormat="1" ht="43.5" customHeight="1">
      <c r="A14" s="8"/>
      <c r="B14" s="70"/>
      <c r="C14" s="73" t="s">
        <v>24</v>
      </c>
      <c r="D14" s="74"/>
      <c r="E14" s="13"/>
      <c r="F14" s="74" t="s">
        <v>8</v>
      </c>
      <c r="G14" s="74"/>
      <c r="H14" s="26">
        <v>2118277.86</v>
      </c>
      <c r="I14" s="8"/>
      <c r="J14" s="8"/>
      <c r="K14" s="8"/>
      <c r="L14" s="8"/>
    </row>
    <row r="15" spans="1:12" s="3" customFormat="1" ht="45.75" customHeight="1">
      <c r="A15" s="8"/>
      <c r="B15" s="70"/>
      <c r="C15" s="43" t="s">
        <v>5</v>
      </c>
      <c r="D15" s="44" t="s">
        <v>6</v>
      </c>
      <c r="E15" s="45" t="s">
        <v>7</v>
      </c>
      <c r="F15" s="43" t="s">
        <v>0</v>
      </c>
      <c r="G15" s="44" t="s">
        <v>1</v>
      </c>
      <c r="H15" s="46" t="s">
        <v>2</v>
      </c>
      <c r="I15" s="8"/>
      <c r="J15" s="8"/>
      <c r="K15" s="8"/>
      <c r="L15" s="8"/>
    </row>
    <row r="16" spans="1:12" s="3" customFormat="1" ht="55.5" customHeight="1">
      <c r="A16" s="8"/>
      <c r="B16" s="30"/>
      <c r="C16" s="55">
        <v>44932</v>
      </c>
      <c r="D16" s="53">
        <v>10101010</v>
      </c>
      <c r="E16" s="57" t="s">
        <v>61</v>
      </c>
      <c r="F16" s="78">
        <v>33686683.5</v>
      </c>
      <c r="G16" s="79"/>
      <c r="H16" s="49">
        <f>H14+F16-G16</f>
        <v>35804961.36</v>
      </c>
      <c r="I16" s="8"/>
      <c r="J16" s="8"/>
      <c r="K16" s="8"/>
      <c r="L16" s="8"/>
    </row>
    <row r="17" spans="1:12" s="3" customFormat="1" ht="65.25" customHeight="1">
      <c r="A17" s="8"/>
      <c r="B17" s="30"/>
      <c r="C17" s="55">
        <v>44932</v>
      </c>
      <c r="D17" s="53" t="s">
        <v>30</v>
      </c>
      <c r="E17" s="56" t="s">
        <v>62</v>
      </c>
      <c r="F17" s="56"/>
      <c r="G17" s="48">
        <v>686026.39</v>
      </c>
      <c r="H17" s="49">
        <f>H16+F17-G17</f>
        <v>35118934.97</v>
      </c>
      <c r="I17" s="8"/>
      <c r="J17" s="8"/>
      <c r="K17" s="8"/>
      <c r="L17" s="8"/>
    </row>
    <row r="18" spans="1:12" s="3" customFormat="1" ht="59.25" customHeight="1">
      <c r="A18" s="8"/>
      <c r="B18" s="30"/>
      <c r="C18" s="55">
        <v>45083</v>
      </c>
      <c r="D18" s="53" t="s">
        <v>31</v>
      </c>
      <c r="E18" s="57" t="s">
        <v>63</v>
      </c>
      <c r="F18" s="78"/>
      <c r="G18" s="48">
        <v>2993907.98</v>
      </c>
      <c r="H18" s="49">
        <f>H17+F18-G18</f>
        <v>32125026.99</v>
      </c>
      <c r="I18" s="8"/>
      <c r="J18" s="8"/>
      <c r="K18" s="8"/>
      <c r="L18" s="8"/>
    </row>
    <row r="19" spans="1:12" s="3" customFormat="1" ht="61.5" customHeight="1">
      <c r="A19" s="8"/>
      <c r="B19" s="30"/>
      <c r="C19" s="55">
        <v>45083</v>
      </c>
      <c r="D19" s="53" t="s">
        <v>32</v>
      </c>
      <c r="E19" s="57" t="s">
        <v>64</v>
      </c>
      <c r="F19" s="78"/>
      <c r="G19" s="48">
        <v>406346.25</v>
      </c>
      <c r="H19" s="49">
        <f>H18+F19-G19</f>
        <v>31718680.74</v>
      </c>
      <c r="I19" s="8"/>
      <c r="J19" s="8"/>
      <c r="K19" s="8"/>
      <c r="L19" s="8"/>
    </row>
    <row r="20" spans="1:12" s="3" customFormat="1" ht="57.75" customHeight="1">
      <c r="A20" s="8"/>
      <c r="B20" s="30"/>
      <c r="C20" s="55">
        <v>45083</v>
      </c>
      <c r="D20" s="53" t="s">
        <v>33</v>
      </c>
      <c r="E20" s="57" t="s">
        <v>65</v>
      </c>
      <c r="F20" s="78"/>
      <c r="G20" s="48">
        <v>870856.25</v>
      </c>
      <c r="H20" s="49">
        <f>H19+F20-G20</f>
        <v>30847824.49</v>
      </c>
      <c r="I20" s="8"/>
      <c r="J20" s="8"/>
      <c r="K20" s="8"/>
      <c r="L20" s="8"/>
    </row>
    <row r="21" spans="1:12" s="3" customFormat="1" ht="41.25" customHeight="1">
      <c r="A21" s="8"/>
      <c r="B21" s="30"/>
      <c r="C21" s="55">
        <v>45083</v>
      </c>
      <c r="D21" s="53" t="s">
        <v>34</v>
      </c>
      <c r="E21" s="57" t="s">
        <v>66</v>
      </c>
      <c r="F21" s="78"/>
      <c r="G21" s="48">
        <v>835000</v>
      </c>
      <c r="H21" s="49">
        <f aca="true" t="shared" si="0" ref="H21:H41">H20+F21-G21</f>
        <v>30012824.49</v>
      </c>
      <c r="I21" s="8"/>
      <c r="J21" s="8"/>
      <c r="K21" s="8"/>
      <c r="L21" s="8"/>
    </row>
    <row r="22" spans="1:12" s="3" customFormat="1" ht="56.25" customHeight="1">
      <c r="A22" s="8"/>
      <c r="B22" s="30"/>
      <c r="C22" s="55">
        <v>45083</v>
      </c>
      <c r="D22" s="53" t="s">
        <v>35</v>
      </c>
      <c r="E22" s="57" t="s">
        <v>67</v>
      </c>
      <c r="F22" s="78"/>
      <c r="G22" s="48">
        <v>2374697.19</v>
      </c>
      <c r="H22" s="49">
        <f t="shared" si="0"/>
        <v>27638127.299999997</v>
      </c>
      <c r="I22" s="8"/>
      <c r="J22" s="8"/>
      <c r="K22" s="8"/>
      <c r="L22" s="8"/>
    </row>
    <row r="23" spans="1:12" s="3" customFormat="1" ht="51.75" customHeight="1">
      <c r="A23" s="8"/>
      <c r="B23" s="30"/>
      <c r="C23" s="55">
        <v>45083</v>
      </c>
      <c r="D23" s="53" t="s">
        <v>36</v>
      </c>
      <c r="E23" s="56" t="s">
        <v>68</v>
      </c>
      <c r="F23" s="59"/>
      <c r="G23" s="48">
        <v>2676719.35</v>
      </c>
      <c r="H23" s="49">
        <f t="shared" si="0"/>
        <v>24961407.949999996</v>
      </c>
      <c r="I23" s="8"/>
      <c r="J23" s="8"/>
      <c r="K23" s="8"/>
      <c r="L23" s="8"/>
    </row>
    <row r="24" spans="1:12" s="3" customFormat="1" ht="69" customHeight="1">
      <c r="A24" s="8"/>
      <c r="B24" s="30"/>
      <c r="C24" s="55">
        <v>45083</v>
      </c>
      <c r="D24" s="53" t="s">
        <v>37</v>
      </c>
      <c r="E24" s="57" t="s">
        <v>69</v>
      </c>
      <c r="F24" s="78"/>
      <c r="G24" s="48">
        <v>773080</v>
      </c>
      <c r="H24" s="49">
        <f t="shared" si="0"/>
        <v>24188327.949999996</v>
      </c>
      <c r="I24" s="8"/>
      <c r="J24" s="8"/>
      <c r="K24" s="8"/>
      <c r="L24" s="8"/>
    </row>
    <row r="25" spans="1:12" s="3" customFormat="1" ht="68.25" customHeight="1">
      <c r="A25" s="8"/>
      <c r="B25" s="30"/>
      <c r="C25" s="55">
        <v>45083</v>
      </c>
      <c r="D25" s="53" t="s">
        <v>38</v>
      </c>
      <c r="E25" s="57" t="s">
        <v>70</v>
      </c>
      <c r="F25" s="78"/>
      <c r="G25" s="48">
        <v>1837902</v>
      </c>
      <c r="H25" s="49">
        <f t="shared" si="0"/>
        <v>22350425.949999996</v>
      </c>
      <c r="I25" s="8"/>
      <c r="J25" s="8"/>
      <c r="K25" s="8"/>
      <c r="L25" s="8"/>
    </row>
    <row r="26" spans="1:12" s="3" customFormat="1" ht="64.5" customHeight="1">
      <c r="A26" s="8"/>
      <c r="B26" s="30"/>
      <c r="C26" s="55">
        <v>45083</v>
      </c>
      <c r="D26" s="53" t="s">
        <v>39</v>
      </c>
      <c r="E26" s="58" t="s">
        <v>71</v>
      </c>
      <c r="F26" s="78"/>
      <c r="G26" s="48">
        <v>1177913.87</v>
      </c>
      <c r="H26" s="49">
        <f t="shared" si="0"/>
        <v>21172512.079999994</v>
      </c>
      <c r="I26" s="8"/>
      <c r="J26" s="8"/>
      <c r="K26" s="8"/>
      <c r="L26" s="8"/>
    </row>
    <row r="27" spans="1:12" s="3" customFormat="1" ht="52.5">
      <c r="A27" s="8"/>
      <c r="B27" s="30"/>
      <c r="C27" s="55">
        <v>45083</v>
      </c>
      <c r="D27" s="53" t="s">
        <v>40</v>
      </c>
      <c r="E27" s="58" t="s">
        <v>72</v>
      </c>
      <c r="F27" s="78"/>
      <c r="G27" s="48">
        <v>4857271.54</v>
      </c>
      <c r="H27" s="49">
        <f t="shared" si="0"/>
        <v>16315240.539999995</v>
      </c>
      <c r="I27" s="8"/>
      <c r="J27" s="8"/>
      <c r="K27" s="8"/>
      <c r="L27" s="8"/>
    </row>
    <row r="28" spans="1:12" s="3" customFormat="1" ht="49.5" customHeight="1">
      <c r="A28" s="8"/>
      <c r="B28" s="30"/>
      <c r="C28" s="55">
        <v>45083</v>
      </c>
      <c r="D28" s="53" t="s">
        <v>41</v>
      </c>
      <c r="E28" s="58" t="s">
        <v>73</v>
      </c>
      <c r="F28" s="78"/>
      <c r="G28" s="48">
        <v>1820884.24</v>
      </c>
      <c r="H28" s="49">
        <f t="shared" si="0"/>
        <v>14494356.299999995</v>
      </c>
      <c r="I28" s="8"/>
      <c r="J28" s="8"/>
      <c r="K28" s="8"/>
      <c r="L28" s="8"/>
    </row>
    <row r="29" spans="1:12" s="3" customFormat="1" ht="58.5" customHeight="1">
      <c r="A29" s="8"/>
      <c r="B29" s="30"/>
      <c r="C29" s="55">
        <v>45083</v>
      </c>
      <c r="D29" s="53" t="s">
        <v>42</v>
      </c>
      <c r="E29" s="58" t="s">
        <v>74</v>
      </c>
      <c r="F29" s="78"/>
      <c r="G29" s="48">
        <v>2752897.4</v>
      </c>
      <c r="H29" s="49">
        <f t="shared" si="0"/>
        <v>11741458.899999995</v>
      </c>
      <c r="I29" s="8"/>
      <c r="J29" s="8"/>
      <c r="K29" s="8"/>
      <c r="L29" s="8"/>
    </row>
    <row r="30" spans="1:12" s="3" customFormat="1" ht="73.5">
      <c r="A30" s="8"/>
      <c r="B30" s="30"/>
      <c r="C30" s="55">
        <v>45083</v>
      </c>
      <c r="D30" s="53" t="s">
        <v>43</v>
      </c>
      <c r="E30" s="58" t="s">
        <v>75</v>
      </c>
      <c r="F30" s="78"/>
      <c r="G30" s="48">
        <v>495722.94</v>
      </c>
      <c r="H30" s="49">
        <f t="shared" si="0"/>
        <v>11245735.959999995</v>
      </c>
      <c r="I30" s="8"/>
      <c r="J30" s="8"/>
      <c r="K30" s="8"/>
      <c r="L30" s="8"/>
    </row>
    <row r="31" spans="1:12" s="3" customFormat="1" ht="63">
      <c r="A31" s="8"/>
      <c r="B31" s="30"/>
      <c r="C31" s="55">
        <v>45083</v>
      </c>
      <c r="D31" s="53" t="s">
        <v>44</v>
      </c>
      <c r="E31" s="58" t="s">
        <v>76</v>
      </c>
      <c r="F31" s="78"/>
      <c r="G31" s="48">
        <v>2406492</v>
      </c>
      <c r="H31" s="49">
        <f t="shared" si="0"/>
        <v>8839243.959999995</v>
      </c>
      <c r="I31" s="8"/>
      <c r="J31" s="8"/>
      <c r="K31" s="8"/>
      <c r="L31" s="8"/>
    </row>
    <row r="32" spans="1:12" s="3" customFormat="1" ht="60" customHeight="1">
      <c r="A32" s="8"/>
      <c r="B32" s="30"/>
      <c r="C32" s="55">
        <v>45113</v>
      </c>
      <c r="D32" s="53" t="s">
        <v>45</v>
      </c>
      <c r="E32" s="58" t="s">
        <v>77</v>
      </c>
      <c r="F32" s="78"/>
      <c r="G32" s="48">
        <v>3480866.4</v>
      </c>
      <c r="H32" s="49">
        <f t="shared" si="0"/>
        <v>5358377.559999995</v>
      </c>
      <c r="I32" s="8"/>
      <c r="J32" s="8"/>
      <c r="K32" s="8"/>
      <c r="L32" s="8"/>
    </row>
    <row r="33" spans="1:12" s="3" customFormat="1" ht="57" customHeight="1">
      <c r="A33" s="8"/>
      <c r="B33" s="30"/>
      <c r="C33" s="55">
        <v>45113</v>
      </c>
      <c r="D33" s="53" t="s">
        <v>46</v>
      </c>
      <c r="E33" s="57" t="s">
        <v>78</v>
      </c>
      <c r="F33" s="78"/>
      <c r="G33" s="48">
        <v>990852.5</v>
      </c>
      <c r="H33" s="49">
        <f t="shared" si="0"/>
        <v>4367525.059999995</v>
      </c>
      <c r="I33" s="8"/>
      <c r="J33" s="8"/>
      <c r="K33" s="8"/>
      <c r="L33" s="8"/>
    </row>
    <row r="34" spans="1:12" s="3" customFormat="1" ht="56.25" customHeight="1">
      <c r="A34" s="8"/>
      <c r="B34" s="30"/>
      <c r="C34" s="55" t="s">
        <v>56</v>
      </c>
      <c r="D34" s="53" t="s">
        <v>47</v>
      </c>
      <c r="E34" s="57" t="s">
        <v>79</v>
      </c>
      <c r="F34" s="78"/>
      <c r="G34" s="48">
        <v>632332.64</v>
      </c>
      <c r="H34" s="49">
        <f t="shared" si="0"/>
        <v>3735192.419999995</v>
      </c>
      <c r="I34" s="8"/>
      <c r="J34" s="8"/>
      <c r="K34" s="8"/>
      <c r="L34" s="8"/>
    </row>
    <row r="35" spans="1:12" s="3" customFormat="1" ht="61.5" customHeight="1">
      <c r="A35" s="8"/>
      <c r="B35" s="30"/>
      <c r="C35" s="55" t="s">
        <v>57</v>
      </c>
      <c r="D35" s="53" t="s">
        <v>48</v>
      </c>
      <c r="E35" s="57" t="s">
        <v>80</v>
      </c>
      <c r="F35" s="78"/>
      <c r="G35" s="48">
        <v>52718.66</v>
      </c>
      <c r="H35" s="49">
        <f t="shared" si="0"/>
        <v>3682473.7599999947</v>
      </c>
      <c r="I35" s="8"/>
      <c r="J35" s="8"/>
      <c r="K35" s="8"/>
      <c r="L35" s="8"/>
    </row>
    <row r="36" spans="1:12" s="3" customFormat="1" ht="51" customHeight="1">
      <c r="A36" s="8"/>
      <c r="B36" s="30"/>
      <c r="C36" s="55" t="s">
        <v>58</v>
      </c>
      <c r="D36" s="53">
        <v>10101010</v>
      </c>
      <c r="E36" s="57" t="s">
        <v>81</v>
      </c>
      <c r="F36" s="78">
        <v>33666075.43</v>
      </c>
      <c r="G36" s="48"/>
      <c r="H36" s="49">
        <f t="shared" si="0"/>
        <v>37348549.19</v>
      </c>
      <c r="I36" s="8"/>
      <c r="J36" s="8"/>
      <c r="K36" s="8"/>
      <c r="L36" s="8"/>
    </row>
    <row r="37" spans="1:12" s="3" customFormat="1" ht="54" customHeight="1">
      <c r="A37" s="8"/>
      <c r="B37" s="30"/>
      <c r="C37" s="55" t="s">
        <v>59</v>
      </c>
      <c r="D37" s="53" t="s">
        <v>49</v>
      </c>
      <c r="E37" s="57" t="s">
        <v>82</v>
      </c>
      <c r="F37" s="78"/>
      <c r="G37" s="48">
        <v>4686867.37</v>
      </c>
      <c r="H37" s="49">
        <f t="shared" si="0"/>
        <v>32661681.819999997</v>
      </c>
      <c r="I37" s="8"/>
      <c r="J37" s="8"/>
      <c r="K37" s="8"/>
      <c r="L37" s="8"/>
    </row>
    <row r="38" spans="1:12" s="3" customFormat="1" ht="42">
      <c r="A38" s="8"/>
      <c r="B38" s="30"/>
      <c r="C38" s="55" t="s">
        <v>59</v>
      </c>
      <c r="D38" s="53" t="s">
        <v>50</v>
      </c>
      <c r="E38" s="57" t="s">
        <v>83</v>
      </c>
      <c r="F38" s="78"/>
      <c r="G38" s="48">
        <v>1024598.96</v>
      </c>
      <c r="H38" s="49">
        <f t="shared" si="0"/>
        <v>31637082.859999996</v>
      </c>
      <c r="I38" s="8"/>
      <c r="J38" s="8"/>
      <c r="K38" s="8"/>
      <c r="L38" s="8"/>
    </row>
    <row r="39" spans="1:12" s="3" customFormat="1" ht="55.5" customHeight="1">
      <c r="A39" s="8"/>
      <c r="B39" s="30"/>
      <c r="C39" s="55" t="s">
        <v>59</v>
      </c>
      <c r="D39" s="53" t="s">
        <v>51</v>
      </c>
      <c r="E39" s="57" t="s">
        <v>84</v>
      </c>
      <c r="F39" s="78"/>
      <c r="G39" s="48">
        <v>1105500</v>
      </c>
      <c r="H39" s="49">
        <f t="shared" si="0"/>
        <v>30531582.859999996</v>
      </c>
      <c r="I39" s="8"/>
      <c r="J39" s="8"/>
      <c r="K39" s="8"/>
      <c r="L39" s="8"/>
    </row>
    <row r="40" spans="1:12" s="3" customFormat="1" ht="66.75" customHeight="1">
      <c r="A40" s="8"/>
      <c r="B40" s="30"/>
      <c r="C40" s="55" t="s">
        <v>59</v>
      </c>
      <c r="D40" s="53" t="s">
        <v>52</v>
      </c>
      <c r="E40" s="57" t="s">
        <v>85</v>
      </c>
      <c r="F40" s="78"/>
      <c r="G40" s="48">
        <v>889745.67</v>
      </c>
      <c r="H40" s="49">
        <f t="shared" si="0"/>
        <v>29641837.189999994</v>
      </c>
      <c r="I40" s="8"/>
      <c r="J40" s="8"/>
      <c r="K40" s="8"/>
      <c r="L40" s="8"/>
    </row>
    <row r="41" spans="1:12" s="3" customFormat="1" ht="63">
      <c r="A41" s="8"/>
      <c r="B41" s="30"/>
      <c r="C41" s="55" t="s">
        <v>59</v>
      </c>
      <c r="D41" s="53" t="s">
        <v>53</v>
      </c>
      <c r="E41" s="57" t="s">
        <v>86</v>
      </c>
      <c r="F41" s="78"/>
      <c r="G41" s="48">
        <v>865883.33</v>
      </c>
      <c r="H41" s="49">
        <f t="shared" si="0"/>
        <v>28775953.859999996</v>
      </c>
      <c r="I41" s="8"/>
      <c r="J41" s="8"/>
      <c r="K41" s="8"/>
      <c r="L41" s="8"/>
    </row>
    <row r="42" spans="1:12" s="3" customFormat="1" ht="75" customHeight="1">
      <c r="A42" s="8"/>
      <c r="B42" s="30"/>
      <c r="C42" s="55" t="s">
        <v>59</v>
      </c>
      <c r="D42" s="53" t="s">
        <v>54</v>
      </c>
      <c r="E42" s="57" t="s">
        <v>87</v>
      </c>
      <c r="F42" s="78"/>
      <c r="G42" s="48">
        <v>1768923.75</v>
      </c>
      <c r="H42" s="49">
        <f aca="true" t="shared" si="1" ref="H38:H47">H41+F42-G42</f>
        <v>27007030.109999996</v>
      </c>
      <c r="I42" s="8"/>
      <c r="J42" s="8"/>
      <c r="K42" s="8"/>
      <c r="L42" s="8"/>
    </row>
    <row r="43" spans="1:12" s="3" customFormat="1" ht="49.5" customHeight="1">
      <c r="A43" s="8"/>
      <c r="B43" s="30"/>
      <c r="C43" s="55" t="s">
        <v>60</v>
      </c>
      <c r="D43" s="53" t="s">
        <v>55</v>
      </c>
      <c r="E43" s="57" t="s">
        <v>88</v>
      </c>
      <c r="F43" s="78"/>
      <c r="G43" s="48">
        <v>3944546.36</v>
      </c>
      <c r="H43" s="49">
        <f t="shared" si="1"/>
        <v>23062483.749999996</v>
      </c>
      <c r="I43" s="8"/>
      <c r="J43" s="8"/>
      <c r="K43" s="8"/>
      <c r="L43" s="8"/>
    </row>
    <row r="44" spans="1:12" s="3" customFormat="1" ht="30" customHeight="1">
      <c r="A44" s="8"/>
      <c r="B44" s="30"/>
      <c r="C44" s="55" t="s">
        <v>29</v>
      </c>
      <c r="D44" s="54" t="s">
        <v>25</v>
      </c>
      <c r="E44" s="51" t="s">
        <v>26</v>
      </c>
      <c r="F44" s="50"/>
      <c r="G44" s="48">
        <v>69604.28</v>
      </c>
      <c r="H44" s="49">
        <f t="shared" si="1"/>
        <v>22992879.469999995</v>
      </c>
      <c r="I44" s="8"/>
      <c r="J44" s="8"/>
      <c r="K44" s="8"/>
      <c r="L44" s="8"/>
    </row>
    <row r="45" spans="1:12" s="3" customFormat="1" ht="27.75" customHeight="1">
      <c r="A45" s="8"/>
      <c r="B45" s="30"/>
      <c r="C45" s="55" t="s">
        <v>29</v>
      </c>
      <c r="D45" s="54" t="s">
        <v>25</v>
      </c>
      <c r="E45" s="51" t="s">
        <v>27</v>
      </c>
      <c r="F45" s="50"/>
      <c r="G45" s="48"/>
      <c r="H45" s="49">
        <f t="shared" si="1"/>
        <v>22992879.469999995</v>
      </c>
      <c r="I45" s="8"/>
      <c r="J45" s="8"/>
      <c r="K45" s="8"/>
      <c r="L45" s="8"/>
    </row>
    <row r="46" spans="1:12" s="3" customFormat="1" ht="22.5" customHeight="1">
      <c r="A46" s="8"/>
      <c r="B46" s="30"/>
      <c r="C46" s="55" t="s">
        <v>29</v>
      </c>
      <c r="D46" s="54" t="s">
        <v>25</v>
      </c>
      <c r="E46" s="52" t="s">
        <v>28</v>
      </c>
      <c r="F46" s="60"/>
      <c r="G46" s="48">
        <v>175</v>
      </c>
      <c r="H46" s="49">
        <f t="shared" si="1"/>
        <v>22992704.469999995</v>
      </c>
      <c r="I46" s="8"/>
      <c r="J46" s="8"/>
      <c r="K46" s="8"/>
      <c r="L46" s="8"/>
    </row>
    <row r="47" spans="2:8" s="11" customFormat="1" ht="13.5" customHeight="1" thickBot="1">
      <c r="B47" s="36"/>
      <c r="C47" s="37"/>
      <c r="D47" s="37"/>
      <c r="E47" s="38"/>
      <c r="F47" s="39"/>
      <c r="G47" s="31"/>
      <c r="H47" s="49"/>
    </row>
    <row r="48" spans="2:8" s="8" customFormat="1" ht="21.75" customHeight="1" thickBot="1">
      <c r="B48" s="32"/>
      <c r="C48" s="33"/>
      <c r="D48" s="33"/>
      <c r="E48" s="34" t="s">
        <v>9</v>
      </c>
      <c r="F48" s="33">
        <f>SUM(F16:F47)</f>
        <v>67352758.93</v>
      </c>
      <c r="G48" s="33">
        <f>SUM(G16:G47)</f>
        <v>46478332.32</v>
      </c>
      <c r="H48" s="35">
        <f>H14+F48-G48</f>
        <v>22992704.470000006</v>
      </c>
    </row>
    <row r="49" spans="2:94" ht="24" customHeight="1">
      <c r="B49" s="5"/>
      <c r="C49" s="5"/>
      <c r="D49" s="5"/>
      <c r="E49" s="5"/>
      <c r="F49" s="9"/>
      <c r="G49" s="9"/>
      <c r="H49" s="22"/>
      <c r="I49" s="15"/>
      <c r="J49" s="15"/>
      <c r="K49" s="15"/>
      <c r="L49" s="15"/>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row>
    <row r="50" spans="2:8" ht="24" customHeight="1">
      <c r="B50" s="7"/>
      <c r="C50" s="6"/>
      <c r="D50" s="3"/>
      <c r="E50" s="3"/>
      <c r="F50" s="4"/>
      <c r="G50" s="4"/>
      <c r="H50" s="23"/>
    </row>
    <row r="51" spans="2:8" ht="24" customHeight="1">
      <c r="B51" s="76" t="s">
        <v>16</v>
      </c>
      <c r="C51" s="76"/>
      <c r="D51" s="76"/>
      <c r="E51" s="10"/>
      <c r="F51" s="76" t="s">
        <v>17</v>
      </c>
      <c r="G51" s="76"/>
      <c r="H51" s="76"/>
    </row>
    <row r="52" spans="2:8" ht="24" customHeight="1">
      <c r="B52" s="75" t="s">
        <v>11</v>
      </c>
      <c r="C52" s="75"/>
      <c r="D52" s="75"/>
      <c r="E52" s="40"/>
      <c r="F52" s="64" t="s">
        <v>12</v>
      </c>
      <c r="G52" s="64"/>
      <c r="H52" s="64"/>
    </row>
    <row r="53" spans="2:8" ht="24" customHeight="1">
      <c r="B53" s="77" t="s">
        <v>21</v>
      </c>
      <c r="C53" s="77"/>
      <c r="D53" s="77"/>
      <c r="E53" s="41"/>
      <c r="F53" s="65" t="s">
        <v>22</v>
      </c>
      <c r="G53" s="65"/>
      <c r="H53" s="65"/>
    </row>
    <row r="54" spans="2:8" ht="24" customHeight="1">
      <c r="B54" s="75" t="s">
        <v>18</v>
      </c>
      <c r="C54" s="75"/>
      <c r="D54" s="75"/>
      <c r="E54" s="40"/>
      <c r="F54" s="64" t="s">
        <v>13</v>
      </c>
      <c r="G54" s="64"/>
      <c r="H54" s="64"/>
    </row>
    <row r="55" spans="2:8" ht="24" customHeight="1">
      <c r="B55" s="47"/>
      <c r="C55" s="47"/>
      <c r="D55" s="47"/>
      <c r="E55" s="40"/>
      <c r="F55" s="40"/>
      <c r="G55" s="40"/>
      <c r="H55" s="42"/>
    </row>
    <row r="56" spans="2:8" ht="24" customHeight="1">
      <c r="B56" s="62" t="s">
        <v>14</v>
      </c>
      <c r="C56" s="63"/>
      <c r="D56" s="63"/>
      <c r="E56" s="63"/>
      <c r="F56" s="63"/>
      <c r="G56" s="63"/>
      <c r="H56" s="63"/>
    </row>
    <row r="57" spans="2:8" ht="24" customHeight="1">
      <c r="B57" s="64" t="s">
        <v>15</v>
      </c>
      <c r="C57" s="64"/>
      <c r="D57" s="64"/>
      <c r="E57" s="64"/>
      <c r="F57" s="64"/>
      <c r="G57" s="64"/>
      <c r="H57" s="64"/>
    </row>
    <row r="58" spans="2:8" ht="24" customHeight="1">
      <c r="B58" s="65" t="s">
        <v>19</v>
      </c>
      <c r="C58" s="65"/>
      <c r="D58" s="65"/>
      <c r="E58" s="65"/>
      <c r="F58" s="65"/>
      <c r="G58" s="65"/>
      <c r="H58" s="65"/>
    </row>
    <row r="59" spans="2:8" ht="24" customHeight="1">
      <c r="B59" s="64" t="s">
        <v>20</v>
      </c>
      <c r="C59" s="64"/>
      <c r="D59" s="64"/>
      <c r="E59" s="64"/>
      <c r="F59" s="64"/>
      <c r="G59" s="64"/>
      <c r="H59" s="64"/>
    </row>
    <row r="60" spans="2:8" ht="24" customHeight="1">
      <c r="B60" s="61"/>
      <c r="C60" s="61"/>
      <c r="D60" s="61"/>
      <c r="E60" s="61"/>
      <c r="F60" s="61"/>
      <c r="G60" s="61"/>
      <c r="H60" s="61"/>
    </row>
    <row r="61" spans="2:8" ht="20.25">
      <c r="B61" s="61"/>
      <c r="C61" s="61"/>
      <c r="D61" s="61"/>
      <c r="E61" s="61"/>
      <c r="F61" s="61"/>
      <c r="G61" s="61"/>
      <c r="H61" s="61"/>
    </row>
    <row r="62" spans="2:8" ht="12.75">
      <c r="B62" s="10"/>
      <c r="C62" s="10"/>
      <c r="D62" s="10"/>
      <c r="E62" s="10"/>
      <c r="F62" s="10"/>
      <c r="G62" s="10"/>
      <c r="H62" s="24"/>
    </row>
    <row r="63" spans="2:8" ht="12.75">
      <c r="B63" s="10"/>
      <c r="C63" s="10"/>
      <c r="D63" s="10"/>
      <c r="E63" s="10"/>
      <c r="F63" s="10"/>
      <c r="G63" s="10"/>
      <c r="H63" s="24"/>
    </row>
    <row r="64" spans="2:8" ht="12.75">
      <c r="B64" s="10"/>
      <c r="C64" s="10"/>
      <c r="D64" s="10"/>
      <c r="E64" s="10"/>
      <c r="F64" s="10"/>
      <c r="G64" s="10"/>
      <c r="H64" s="24"/>
    </row>
    <row r="65" spans="2:8" ht="12.75">
      <c r="B65" s="10"/>
      <c r="C65" s="10"/>
      <c r="D65" s="10"/>
      <c r="E65" s="10"/>
      <c r="F65" s="10"/>
      <c r="G65" s="10"/>
      <c r="H65" s="24"/>
    </row>
    <row r="66" spans="2:8" ht="12.75">
      <c r="B66" s="10"/>
      <c r="C66" s="10"/>
      <c r="D66" s="10"/>
      <c r="E66" s="10"/>
      <c r="F66" s="10"/>
      <c r="G66" s="10"/>
      <c r="H66" s="24"/>
    </row>
    <row r="67" spans="2:8" ht="12.75">
      <c r="B67" s="10"/>
      <c r="C67" s="10"/>
      <c r="D67" s="10"/>
      <c r="E67" s="10"/>
      <c r="F67" s="10"/>
      <c r="G67" s="10"/>
      <c r="H67" s="24"/>
    </row>
    <row r="68" spans="2:8" ht="12.75">
      <c r="B68" s="10"/>
      <c r="C68" s="10"/>
      <c r="D68" s="10"/>
      <c r="E68" s="10"/>
      <c r="F68" s="10"/>
      <c r="G68" s="10"/>
      <c r="H68" s="24"/>
    </row>
    <row r="69" spans="2:8" ht="12.75">
      <c r="B69" s="10"/>
      <c r="C69" s="10"/>
      <c r="D69" s="10"/>
      <c r="E69" s="10"/>
      <c r="F69" s="10"/>
      <c r="G69" s="10"/>
      <c r="H69" s="24"/>
    </row>
    <row r="70" spans="2:8" ht="12.75">
      <c r="B70" s="10"/>
      <c r="C70" s="10"/>
      <c r="D70" s="10"/>
      <c r="E70" s="10"/>
      <c r="F70" s="10"/>
      <c r="G70" s="10"/>
      <c r="H70" s="24"/>
    </row>
    <row r="71" spans="2:8" ht="12.75">
      <c r="B71" s="10"/>
      <c r="C71" s="10"/>
      <c r="D71" s="10"/>
      <c r="E71" s="10"/>
      <c r="F71" s="10"/>
      <c r="G71" s="10"/>
      <c r="H71" s="24"/>
    </row>
    <row r="72" spans="2:8" ht="12.75">
      <c r="B72" s="10"/>
      <c r="C72" s="10"/>
      <c r="D72" s="10"/>
      <c r="E72" s="10"/>
      <c r="F72" s="10"/>
      <c r="G72" s="10"/>
      <c r="H72" s="24"/>
    </row>
    <row r="73" spans="2:8" ht="12.75">
      <c r="B73" s="10"/>
      <c r="C73" s="10"/>
      <c r="D73" s="10"/>
      <c r="E73" s="10"/>
      <c r="F73" s="10"/>
      <c r="G73" s="10"/>
      <c r="H73" s="24"/>
    </row>
    <row r="92" ht="13.5" thickBot="1"/>
    <row r="93" ht="15">
      <c r="B93" s="2"/>
    </row>
  </sheetData>
  <sheetProtection/>
  <mergeCells count="22">
    <mergeCell ref="B54:D54"/>
    <mergeCell ref="F54:H54"/>
    <mergeCell ref="B51:D51"/>
    <mergeCell ref="F51:H51"/>
    <mergeCell ref="B52:D52"/>
    <mergeCell ref="F52:H52"/>
    <mergeCell ref="B53:D53"/>
    <mergeCell ref="F53:H53"/>
    <mergeCell ref="B6:H6"/>
    <mergeCell ref="B9:H9"/>
    <mergeCell ref="B11:H11"/>
    <mergeCell ref="B13:B15"/>
    <mergeCell ref="C13:E13"/>
    <mergeCell ref="F13:H13"/>
    <mergeCell ref="C14:D14"/>
    <mergeCell ref="F14:G14"/>
    <mergeCell ref="B60:H60"/>
    <mergeCell ref="B61:H61"/>
    <mergeCell ref="B56:H56"/>
    <mergeCell ref="B57:H57"/>
    <mergeCell ref="B58:H58"/>
    <mergeCell ref="B59:H59"/>
  </mergeCells>
  <printOptions horizontalCentered="1"/>
  <pageMargins left="0.7" right="0.7" top="0.75" bottom="0.58" header="0.3" footer="0.3"/>
  <pageSetup fitToWidth="0" horizontalDpi="600" verticalDpi="600" orientation="portrait" scale="54" r:id="rId2"/>
  <rowBreaks count="2" manualBreakCount="2">
    <brk id="59" max="255" man="1"/>
    <brk id="60"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2023-07-11T15:57:35Z</cp:lastPrinted>
  <dcterms:created xsi:type="dcterms:W3CDTF">2006-07-11T17:39:34Z</dcterms:created>
  <dcterms:modified xsi:type="dcterms:W3CDTF">2023-07-11T15:59:00Z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