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Extranjeras'!$A$2:$L$86</definedName>
  </definedNames>
  <calcPr fullCalcOnLoad="1"/>
</workbook>
</file>

<file path=xl/sharedStrings.xml><?xml version="1.0" encoding="utf-8"?>
<sst xmlns="http://schemas.openxmlformats.org/spreadsheetml/2006/main" count="168" uniqueCount="126">
  <si>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</si>
  <si>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</si>
  <si>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</si>
  <si>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</si>
  <si>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</si>
  <si>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</si>
  <si>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</si>
  <si>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</si>
  <si>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</si>
  <si>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</si>
  <si>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</si>
  <si>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</si>
  <si>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</si>
  <si>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</si>
  <si>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</si>
  <si>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</si>
  <si>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</si>
  <si>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</si>
  <si>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</si>
  <si>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</si>
  <si>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</si>
  <si>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</si>
  <si>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</si>
  <si>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</si>
  <si>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</si>
  <si>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</si>
  <si>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TR-101010</t>
  </si>
  <si>
    <t>FLE-717</t>
  </si>
  <si>
    <t>FLE-718</t>
  </si>
  <si>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</si>
  <si>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</si>
  <si>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t>30/6/2023</t>
  </si>
  <si>
    <t>Del 1ero al 30 de Junio 2023</t>
  </si>
  <si>
    <t>13/6/2023</t>
  </si>
  <si>
    <t>15/6/2023</t>
  </si>
  <si>
    <t>19/6/2023</t>
  </si>
  <si>
    <t>20/6/2023</t>
  </si>
  <si>
    <t>21/6/2023</t>
  </si>
  <si>
    <t>22/6/2023</t>
  </si>
  <si>
    <t>29/6/2023</t>
  </si>
  <si>
    <t>FLE-0747</t>
  </si>
  <si>
    <t>FLE-0750</t>
  </si>
  <si>
    <t>FLE-0751</t>
  </si>
  <si>
    <t>FLE-0752</t>
  </si>
  <si>
    <t>CK-00183</t>
  </si>
  <si>
    <t>CK-00184</t>
  </si>
  <si>
    <t>FLE-0741</t>
  </si>
  <si>
    <t>FLE-0743</t>
  </si>
  <si>
    <t>FLE-0746</t>
  </si>
  <si>
    <t>FLE-0755</t>
  </si>
  <si>
    <t>FLE-0754</t>
  </si>
  <si>
    <t>FLE-0756</t>
  </si>
  <si>
    <t>FLE-0753</t>
  </si>
  <si>
    <t>FLE-0657</t>
  </si>
  <si>
    <t>CK-185</t>
  </si>
  <si>
    <t>FLE-0693</t>
  </si>
  <si>
    <t>FLE-0727</t>
  </si>
  <si>
    <t>FLE-0759</t>
  </si>
  <si>
    <t>FLE-0760</t>
  </si>
  <si>
    <t>FLE-0761</t>
  </si>
  <si>
    <t>FLE-0762</t>
  </si>
  <si>
    <t>FLE-0764</t>
  </si>
  <si>
    <t>FLE-0765</t>
  </si>
  <si>
    <t>FLE-0758</t>
  </si>
  <si>
    <t>FLE-0763</t>
  </si>
  <si>
    <t>CK-186</t>
  </si>
  <si>
    <t>FLE-0781</t>
  </si>
  <si>
    <t>FLE-0784</t>
  </si>
  <si>
    <t>TR-MESCYT/CON-101010</t>
  </si>
  <si>
    <t>FLE-0767</t>
  </si>
  <si>
    <t>FLE-0769</t>
  </si>
  <si>
    <t>FLE-0770</t>
  </si>
  <si>
    <t>FLE-0771</t>
  </si>
  <si>
    <r>
      <rPr>
        <b/>
        <sz val="8"/>
        <color indexed="8"/>
        <rFont val="Segoe UI"/>
        <family val="2"/>
      </rPr>
      <t>DULCE EMILIA MEDINA FERRERA,</t>
    </r>
    <r>
      <rPr>
        <sz val="8"/>
        <color indexed="8"/>
        <rFont val="Segoe UI"/>
        <family val="2"/>
      </rPr>
      <t xml:space="preserve"> PAGO VIÁTICOS QUIÉNES SE TRASLADARON A LA CIUDAD DE COTUI, CON LA FINALIDAD DE PARTICIPAR EN LA EVALUACION Y MONITOREO A LA GESTION ACADEMICA DE ENFERMERIA, EN EL RECINTO DE LA UNIVERSIDAD UTECO, EL DÍA 17 DE MAYO DEL 2023</t>
    </r>
  </si>
  <si>
    <r>
      <rPr>
        <b/>
        <sz val="8"/>
        <color indexed="8"/>
        <rFont val="Segoe UI"/>
        <family val="2"/>
      </rPr>
      <t>MARIBEL AGUSTINA ODIL</t>
    </r>
    <r>
      <rPr>
        <sz val="8"/>
        <color indexed="8"/>
        <rFont val="Segoe UI"/>
        <family val="2"/>
      </rPr>
      <t>, PAGO VIÁTICOS QUIÉNES SE TRASLADARON A LA CIUDAD DE COTUI, CON LA FINALIDAD DE PARTICIPAR EN LA EVALUACION Y MONITOREO A LA GESTION ACADEMICA DE ENFERMERIA, EN EL RECINTO DE LA UNIVERSIDAD UTECO, EL DÍA 17 DE MAYO DEL 2023</t>
    </r>
  </si>
  <si>
    <r>
      <rPr>
        <b/>
        <sz val="8"/>
        <color indexed="8"/>
        <rFont val="Segoe UI"/>
        <family val="2"/>
      </rPr>
      <t>LUIS MICHEL JEAN,</t>
    </r>
    <r>
      <rPr>
        <sz val="8"/>
        <color indexed="8"/>
        <rFont val="Segoe UI"/>
        <family val="2"/>
      </rPr>
      <t xml:space="preserve"> PAGO VIÁTICOS QUIÉN TRANSPORTÓ A DULCE EMILIA MEINA A LA CIUDAD DE COTUI, CON LA FINALIDAD DE PARTICIPAR EN LA EVALUACION Y MONITOREO A LA GESTION ACADEMICA DE ENFERMERIA, EN EL RECINTO DE LA UNIVERSIDAD UTECO, EL DÍA 17 DE MAYO DEL 2023</t>
    </r>
  </si>
  <si>
    <r>
      <rPr>
        <b/>
        <sz val="8"/>
        <color indexed="8"/>
        <rFont val="Segoe UI"/>
        <family val="2"/>
      </rPr>
      <t>DANIEL DE LA CRUZ CAPELLAN (PAGO VIÀTICOS),</t>
    </r>
    <r>
      <rPr>
        <sz val="8"/>
        <color indexed="8"/>
        <rFont val="Segoe UI"/>
        <family val="2"/>
      </rPr>
      <t xml:space="preserve"> PAGO VIÁTICOS QUIÉN SE TRASLADO A LA CIUDAD DE SANTIAGO DE LOS CABALLEROS, CON LA FINALIDAD DE INSPECCIÓN A LA FUNDACIÓN PERIODISMO EN REFLEXIÓN, EL DIA 15 MAYO DEL 2023</t>
    </r>
  </si>
  <si>
    <r>
      <rPr>
        <b/>
        <sz val="8"/>
        <color indexed="8"/>
        <rFont val="Segoe UI"/>
        <family val="2"/>
      </rPr>
      <t>JUAN ENRIQUE PÉREZ LIRANZO (PAGO VIATICOS)</t>
    </r>
    <r>
      <rPr>
        <sz val="8"/>
        <color indexed="8"/>
        <rFont val="Segoe UI"/>
        <family val="2"/>
      </rPr>
      <t>, PAGO VIÁTICOS QUIÉN SE TRASLADO A LA CIUDAD DE SANTIAGO DE LOS CABALLEROS, CON LA FINALIDAD DE INSPECCIÓN A LA FUNDACIÓN PERIODISMO EN REFLEXIÓN, EL DIA 15 MAYO DEL 2023,</t>
    </r>
  </si>
  <si>
    <r>
      <rPr>
        <b/>
        <sz val="8"/>
        <color indexed="8"/>
        <rFont val="Segoe UI"/>
        <family val="2"/>
      </rPr>
      <t>FRANCISCO ALBERTO MATOS PEÑA (PAGO VIÀTICOS ),</t>
    </r>
    <r>
      <rPr>
        <sz val="8"/>
        <color indexed="8"/>
        <rFont val="Segoe UI"/>
        <family val="2"/>
      </rPr>
      <t xml:space="preserve"> PAGO VIÁTICOS QUIÉN TRANSPOTÓ A LOS LICENCIADOS DANIEL DE LA CRUZ C. Y JUAN ENRIQUE PÉREZ L. A LA CIUDAD DE SANTIAGO DE LOS CABALLEROS, CON LA FINALIDAD DE INSPECCIÓN A LA FUNDACIÓN PERIODISMO EN REFLEXIÓN, EL DIA 15 MAYO DEL 2023</t>
    </r>
  </si>
  <si>
    <r>
      <rPr>
        <b/>
        <sz val="8"/>
        <color indexed="8"/>
        <rFont val="Segoe UI"/>
        <family val="2"/>
      </rPr>
      <t>DIRECCIÓN DE PLANIFICACIÓN Y DESARROLLO (VIÀTICOS),</t>
    </r>
    <r>
      <rPr>
        <sz val="8"/>
        <color indexed="8"/>
        <rFont val="Segoe UI"/>
        <family val="2"/>
      </rPr>
      <t xml:space="preserve"> PAGO VIÁTICOS QUIÉNES SE TRASLADARON A LA CIUDAD DE SANTIAGO DE LOS CABALLEROS, CON LA FINALIDAD DE SOSIALIZACIÓN SOBRE DESARROLLO INSTITUCIONAL Y CALIDAD, EL DIA 23 MAYO DEL 2023</t>
    </r>
  </si>
  <si>
    <r>
      <rPr>
        <b/>
        <sz val="8"/>
        <color indexed="8"/>
        <rFont val="Segoe UI"/>
        <family val="2"/>
      </rPr>
      <t>JUAN ENRIQUE PÉREZ LIRANZO (PAGO VIATICOS)</t>
    </r>
    <r>
      <rPr>
        <sz val="8"/>
        <color indexed="8"/>
        <rFont val="Segoe UI"/>
        <family val="2"/>
      </rPr>
      <t>, PAGO VIÁTICOS QUIÉN SE TRASLADO A LA CIUDAD DE SAN FRANCISCO DE MACORÍS, CON LA FINALIDAD DE INSPECCIÓN A LA UNIVERSIDAD UNEC-SAN FRANCISCO DE MACORÍS, EL DIA 09 MAYO 2023</t>
    </r>
  </si>
  <si>
    <r>
      <rPr>
        <b/>
        <sz val="8"/>
        <color indexed="8"/>
        <rFont val="Segoe UI"/>
        <family val="2"/>
      </rPr>
      <t>PATRI JOSELYN PAULA DURAN (PAGO VIATICOS)</t>
    </r>
    <r>
      <rPr>
        <sz val="8"/>
        <color indexed="8"/>
        <rFont val="Segoe UI"/>
        <family val="2"/>
      </rPr>
      <t>, PAGO VIÁTICOS QUIÉN SE TRASLADO A LA CIUDAD DE SAN FRANCISCO DE MACORÍS, CON LA FINALIDAD DE INSPECCIÓN A LA UNIVERSIDAD UNEC-SAN FRANCISCO DE MACORÍS, EL DIA 09 MAYO 2023</t>
    </r>
  </si>
  <si>
    <r>
      <rPr>
        <b/>
        <sz val="8"/>
        <color indexed="8"/>
        <rFont val="Segoe UI"/>
        <family val="2"/>
      </rPr>
      <t>COLECTOR DE IMPUESTOS INTERNOS,</t>
    </r>
    <r>
      <rPr>
        <sz val="8"/>
        <color indexed="8"/>
        <rFont val="Segoe UI"/>
        <family val="2"/>
      </rPr>
      <t xml:space="preserve"> PAGO  RETENCIÓN  DE ITBIS PERSONAS FÍSICAS 100%   (DECR-293-11), CORRESPONDIENTE AL MES DE ABRIL DEL 2023, DE LA CUENTA DE FONDO DE LENGUAS EXTRANJERAS NO. 960-162609-3</t>
    </r>
  </si>
  <si>
    <t>CHEQUE NULO</t>
  </si>
  <si>
    <r>
      <rPr>
        <b/>
        <sz val="8"/>
        <color indexed="8"/>
        <rFont val="Segoe UI"/>
        <family val="2"/>
      </rPr>
      <t>JUAN EVANGELISTA LAUCEL</t>
    </r>
    <r>
      <rPr>
        <sz val="8"/>
        <color indexed="8"/>
        <rFont val="Segoe UI"/>
        <family val="2"/>
      </rPr>
      <t>, PAGO VIATICOS, A QUIEN  TRANSPORTÓ AL LIC. RAFAEL MARTINEZ A LA CIUDAD, DE DAJABON Y SANTIAGO RODRIGUEZ, CON LA FINALIDAD DE PARTICIPAR EN LA CHARLA INFORMATIVAS E INSTRUCTIVAS DE BECAS NACIONALES,  LOS DIAS 15, Y 16 MARZO DEL AÑO 2023</t>
    </r>
  </si>
  <si>
    <r>
      <rPr>
        <b/>
        <sz val="8"/>
        <color indexed="8"/>
        <rFont val="Segoe UI"/>
        <family val="2"/>
      </rPr>
      <t>RAMON RAFAEL MARTINEZ DURAN</t>
    </r>
    <r>
      <rPr>
        <sz val="8"/>
        <color indexed="8"/>
        <rFont val="Segoe UI"/>
        <family val="2"/>
      </rPr>
      <t>, PAGO VIÁTICOS, A QUIÉNES SE TRASLADARON  A LA CIUDAD, DE DAJABON Y SANTIAGO, CON LA FINALIDAD DE PARTICIPAR EN LA CHARLA INFORMATIVAS E INSTRUCTIVAS DE BECAS NACIONALES,  LOS DIAS 15, Y 16 MARZO DEL AÑO 2023</t>
    </r>
  </si>
  <si>
    <r>
      <rPr>
        <b/>
        <sz val="8"/>
        <color indexed="8"/>
        <rFont val="Segoe UI"/>
        <family val="2"/>
      </rPr>
      <t>FRANCISCO ALBERTO MATOS PEÑA</t>
    </r>
    <r>
      <rPr>
        <sz val="8"/>
        <color indexed="8"/>
        <rFont val="Segoe UI"/>
        <family val="2"/>
      </rPr>
      <t>, PAGO VIÁTICOS, A QUIEN TRANSPORTÓ A LA LICDA. LANNY PORTORREAL  A LA CIUDAD, DE ELIAS PIÑA, CON LA FINALIDAD DE PARTICIPAR EN LA CHARLA INFORMATIVAS E INSTRUCTIVAS DE BECAS NACIONALES,  EL DIA DE 9 MARZO DEL AÑO 2023</t>
    </r>
  </si>
  <si>
    <r>
      <rPr>
        <b/>
        <sz val="8"/>
        <color indexed="8"/>
        <rFont val="Segoe UI"/>
        <family val="2"/>
      </rPr>
      <t>ALTAGRACIA MIGUELINA CABRAL ADAMES,</t>
    </r>
    <r>
      <rPr>
        <sz val="8"/>
        <color indexed="8"/>
        <rFont val="Segoe UI"/>
        <family val="2"/>
      </rPr>
      <t xml:space="preserve"> PAGO VIÁTICOS, A QUIÉNES SE TRASLADARON  A LA CIUDAD, DE ELIAS PIÑA, CON LA FINALIDAD DE PARTICIPAR EN LA CHARLA INFORMATIVAS E INSTRUCTIVAS DE BECAS NACIONALES,  EL DIA DE 9 MARZO DEL AÑO 2023</t>
    </r>
  </si>
  <si>
    <r>
      <rPr>
        <b/>
        <sz val="8"/>
        <color indexed="8"/>
        <rFont val="Segoe UI"/>
        <family val="2"/>
      </rPr>
      <t>LANNY MARLENE PORTORREAL DE JIMENEZ</t>
    </r>
    <r>
      <rPr>
        <sz val="8"/>
        <color indexed="8"/>
        <rFont val="Segoe UI"/>
        <family val="2"/>
      </rPr>
      <t>, PAGO VIÁTICOS, A QUIÉNES SE TRASLADARON  A LA CIUDAD, DE ELIAS PIÑA, CON LA FINALIDAD DE PARTICIPAR EN LA CHARLA INFORMATIVAS E INSTRUCTIVAS DE BECAS NACIONALES,  EL DIA DE 9 MARZO DEL AÑO 2023</t>
    </r>
  </si>
  <si>
    <r>
      <rPr>
        <b/>
        <sz val="8"/>
        <color indexed="8"/>
        <rFont val="Segoe UI"/>
        <family val="2"/>
      </rPr>
      <t>DIDIEL ANTONIO MERCEDES,</t>
    </r>
    <r>
      <rPr>
        <sz val="8"/>
        <color indexed="8"/>
        <rFont val="Segoe UI"/>
        <family val="2"/>
      </rPr>
      <t xml:space="preserve"> PAGO VIÁTICOS QUIÉNES SE TRASLADARON A LA CIUDAD DE SANTIAGO, CON LA FINALIDAD DE PARTICIPAR EN LA SOCIALIZACION DEL CONTROL INTERNO DE ACTIVOS FIJOS SEGÚN LA NOBASI, EL DÍA 23 DE MAYO DEL 2023</t>
    </r>
  </si>
  <si>
    <r>
      <rPr>
        <b/>
        <sz val="8"/>
        <color indexed="8"/>
        <rFont val="Segoe UI"/>
        <family val="2"/>
      </rPr>
      <t xml:space="preserve">CESAR BENJAMIN MALDONADO, </t>
    </r>
    <r>
      <rPr>
        <sz val="8"/>
        <color indexed="8"/>
        <rFont val="Segoe UI"/>
        <family val="2"/>
      </rPr>
      <t>PAGO VIÁTICOS QUIÉNES SE TRASLADARON A LA CIUDAD DE SANTIAGO, CON LA FINALIDAD DE PARTICIPAR EN LA SOCIALIZACION DEL CONTROL INTERNO DE ACTIVOS FIJOS SEGÚN LA NOBASI, EL DÍA 23 DE MAYO DEL 2023</t>
    </r>
  </si>
  <si>
    <r>
      <rPr>
        <b/>
        <sz val="8"/>
        <color indexed="8"/>
        <rFont val="Segoe UI"/>
        <family val="2"/>
      </rPr>
      <t>VICEMINISTERIO DE CIENCIA Y TECNOLOGÍA ( PAGO VIÀTICOS ),</t>
    </r>
    <r>
      <rPr>
        <sz val="8"/>
        <color indexed="8"/>
        <rFont val="Segoe UI"/>
        <family val="2"/>
      </rPr>
      <t xml:space="preserve"> PAGO VIÁTICOS QUIENES SE TRASLADARON A LA CIUDAD DE SANTIAGO DE LOS CABALLEROS, CON LA FINALIDAD DE ASISTIR AL XVIII CONGRESO INTERNACIONAL DE INVESTIGACIÓN CIENTIFICA CENTRO DE CONVENCIONES UTESA Y UNIVERSIDAD UAPA,  LOS DÍAS 06,07 Y 09 DE JUNIO DEL 2023</t>
    </r>
  </si>
  <si>
    <r>
      <rPr>
        <b/>
        <sz val="8"/>
        <color indexed="8"/>
        <rFont val="Segoe UI"/>
        <family val="2"/>
      </rPr>
      <t>VICEMINISTERIO DE CIENCIA Y TECNOLOGÍA ( PAGO VIÀTICOS ),</t>
    </r>
    <r>
      <rPr>
        <sz val="8"/>
        <color indexed="8"/>
        <rFont val="Segoe UI"/>
        <family val="2"/>
      </rPr>
      <t xml:space="preserve"> PAGO VIÁTICOS QUIENES SE TRASLADARON A LA CIUDAD DE SANTIAGO DE LOS CABALLEROS, CON LA FINALIDAD DE ASISTIR AL XVIIl CONGRESO INTERNACIONAL DE INVESTIGACIÓN CIENTIFICA CENTRO DE CONVENCIONES UTESA Y UNIVERSIDAD UAPA,  LOS DÍAS 08 Y 10 DE JUNIO DEL 2023</t>
    </r>
  </si>
  <si>
    <r>
      <rPr>
        <b/>
        <sz val="8"/>
        <color indexed="8"/>
        <rFont val="Segoe UI"/>
        <family val="2"/>
      </rPr>
      <t>VICEMINISTERIO DE CIENCIA Y TECNOLOGÍA ( PAGO VIÀTICOS )</t>
    </r>
    <r>
      <rPr>
        <sz val="8"/>
        <color indexed="8"/>
        <rFont val="Segoe UI"/>
        <family val="2"/>
      </rPr>
      <t>, PAGO VIÁTICOS QUIENES SE TRASLADARON A LA CIUDAD DE SANTIAGO DE LOS CABALLEROS, CON LA FINALIDAD DE ASISTIR AL XVIII CONGRESO INTERNACIONAL DE INVESTIGACIÓN CIENTIFICA CENTRO DE CONVENCIONES UTESA Y UNIVERSIDAD UAPA,  LOS DÍAS 08 Y 10 DE JUNIO DEL 2023</t>
    </r>
  </si>
  <si>
    <r>
      <rPr>
        <b/>
        <sz val="8"/>
        <color indexed="8"/>
        <rFont val="Segoe UI"/>
        <family val="2"/>
      </rPr>
      <t>VICEMINISTERIO DE CIENCIA Y TECNOLOGÍA ( PAGO VIÀTICOS ),</t>
    </r>
    <r>
      <rPr>
        <sz val="8"/>
        <color indexed="8"/>
        <rFont val="Segoe UI"/>
        <family val="2"/>
      </rPr>
      <t xml:space="preserve"> PAGO VIÁTICOS QUIENES SE TRASLADARON A LA CIUDAD DE SANTIAGO DE LOS CABALLEROS, CON LA FINALIDAD DE ASISTIR AL XVII CONGRESO INTERNACIONAL DE INVESTIGACIÓN CIENTIFICA CENTRO DE CONVENCIONES UTESA Y UNIVERSIDAD UAPA,  LOS DÍAS 05,07 Y 09 DE JUNIO DEL 2023</t>
    </r>
  </si>
  <si>
    <r>
      <rPr>
        <b/>
        <sz val="8"/>
        <color indexed="8"/>
        <rFont val="Segoe UI"/>
        <family val="2"/>
      </rPr>
      <t>VICEMINISTERIO DE CIENCIA Y TECNOLOGIA</t>
    </r>
    <r>
      <rPr>
        <sz val="8"/>
        <color indexed="8"/>
        <rFont val="Segoe UI"/>
        <family val="2"/>
      </rPr>
      <t>, PAGO VIÁTICOS QUIENES SE TRASLADARON A LA CIUDAD DE SANTIAGO DE LOS CABALLEROS, CON LA FINALIDAD DE ASISTIR AL XVIIl CONGRESO INTERNACIONAL DE INVESTIGACIÓN CIENTIFICA CENTRO DE CONVENCIONES UTESA Y UNIVERSIDAD UAPA,  LOS DÍAS 08 Y 10 DE JUNIO DEL 2023</t>
    </r>
  </si>
  <si>
    <r>
      <rPr>
        <b/>
        <sz val="8"/>
        <color indexed="8"/>
        <rFont val="Segoe UI"/>
        <family val="2"/>
      </rPr>
      <t>ELVIRA BILINGUAL SCHOOL, SRL,</t>
    </r>
    <r>
      <rPr>
        <sz val="8"/>
        <color indexed="8"/>
        <rFont val="Segoe UI"/>
        <family val="2"/>
      </rPr>
      <t xml:space="preserve"> PAGO FACTURA NO. B-000131 (NCF B1500000131), D/F 05/06/2023, POR SERVICIOS DE CAPACITACIÓN DE 787 ESTUDIANTES BECADOS A LAS INSTITUCIONES QUE PARTICIPAN EN LA EJECUCIÓN DEL PROGRAMA DE INGLÉS POR INMERSIÓN QUE DESARROLLA ESTE MINISTERIO, CORRESPONDIENTE AL PERIODO DEL 13/04/2023 AL 09/06/2023 DEL NIVEL BASICO II,</t>
    </r>
  </si>
  <si>
    <r>
      <rPr>
        <b/>
        <sz val="8"/>
        <color indexed="8"/>
        <rFont val="Segoe UI"/>
        <family val="2"/>
      </rPr>
      <t>JESSICA DEL CARMEN ARAUJO SÀNCHEZ</t>
    </r>
    <r>
      <rPr>
        <sz val="8"/>
        <color indexed="8"/>
        <rFont val="Segoe UI"/>
        <family val="2"/>
      </rPr>
      <t>, PAGO REPOSICIÓN DEL FONDO DE VIÁTICOS ASIGNADO A LA DIRECCIÓN DE LENGUAS EXTRANJERAS, DESDE EL RECIBO 3055 AL 3079, DESTINADO A LOS GASTOS DE VIAJE A NIVEL NACIONAL RELACIONADOS A SUPERVISORES, ENTRENAMIENTOS, EVALUACIONES, REUNIONES, ASÍ COMO TAMBIEN A LA DISTRIBUCIÓN DE EQUIPOS Y MOBILIARIOS EN LOS CENTROS DE INGLÉS,</t>
    </r>
  </si>
  <si>
    <r>
      <rPr>
        <b/>
        <sz val="8"/>
        <color indexed="8"/>
        <rFont val="Segoe UI"/>
        <family val="2"/>
      </rPr>
      <t>ANGEL RUIZ BAZÁN (PAGO VIATICOS)</t>
    </r>
    <r>
      <rPr>
        <sz val="8"/>
        <color indexed="8"/>
        <rFont val="Segoe UI"/>
        <family val="2"/>
      </rPr>
      <t>, PAGO VIÁTICOS QUIÉN SE TRASLADÓ A LA  PROVINCIA DE SAN JUAN DE LA MAGUANA, CON LA FINALIDAD DE CUBRIR LAS CHARLAS INFORMATIVAS DE BECAS NACIONALES,  EL DÍA  5 DE ENERO 2023</t>
    </r>
  </si>
  <si>
    <r>
      <rPr>
        <b/>
        <sz val="8"/>
        <color indexed="8"/>
        <rFont val="Segoe UI"/>
        <family val="2"/>
      </rPr>
      <t>DEPARTAMENTO DE BECAS</t>
    </r>
    <r>
      <rPr>
        <sz val="8"/>
        <color indexed="8"/>
        <rFont val="Segoe UI"/>
        <family val="2"/>
      </rPr>
      <t>, PAGO VIÁTICOS, A QUIÉNES SE TRASLADARON  A LA CIUDAD, GASPAR HERNANDEZ, CON LA FINALIDAD DE PARTICIPAR EN LA CHARLA INSTRUCTIVA DE BECAS NACIONALES EN LA UNIVERSIDAD UTESA</t>
    </r>
  </si>
  <si>
    <r>
      <rPr>
        <b/>
        <sz val="8"/>
        <color indexed="8"/>
        <rFont val="Segoe UI"/>
        <family val="2"/>
      </rPr>
      <t>DIRECCION DE CURRÍCULUM (PAGO VIÀTICOS )</t>
    </r>
    <r>
      <rPr>
        <sz val="8"/>
        <color indexed="8"/>
        <rFont val="Segoe UI"/>
        <family val="2"/>
      </rPr>
      <t>, PAGO VIÁTICOS QUIENES SE TRASLADARON A LA CIUDAD DE PUNTA CANA, PROVINCIA LA ALTAGRACIA, CON LA FINALIDAD DE REALIZAR VISITA DE ACOMPAÑAMIENTO UCE-PUNTA CANA,  EL DÍA 10  DE MAYO  DEL 2023</t>
    </r>
  </si>
  <si>
    <r>
      <rPr>
        <b/>
        <sz val="8"/>
        <color indexed="8"/>
        <rFont val="Segoe UI"/>
        <family val="2"/>
      </rPr>
      <t>OLGA GISSELL ROEDÁN DÍAZ  (PAGO VIATICOS)</t>
    </r>
    <r>
      <rPr>
        <sz val="8"/>
        <color indexed="8"/>
        <rFont val="Segoe UI"/>
        <family val="2"/>
      </rPr>
      <t>, PAGO VIÁTICOS QUIEN SE TRASLADÓ A LA PROVINCIA DE AZUA DE COMPOSTELA, CON LA FINALIDAD DE  SEGUIMIENTO Y MONITOREO DE COMPROMISOS ASUMIDOS PARA EL CUMPLIMIENTO DEL OBJETIVO NO.4 DE LOS ODS PARA GARANTIZAR UNA EDUCACIÓN INCLUSIVA, EQUITATIVA Y DE CALIDAD, EL DIA 20 DE MAYO DEL 2023</t>
    </r>
  </si>
  <si>
    <r>
      <rPr>
        <b/>
        <sz val="8"/>
        <color indexed="8"/>
        <rFont val="Segoe UI"/>
        <family val="2"/>
      </rPr>
      <t>JUAN PABLO DEL ROSARIO TEJADA (PAGO VIÀTICOS )</t>
    </r>
    <r>
      <rPr>
        <sz val="8"/>
        <color indexed="8"/>
        <rFont val="Segoe UI"/>
        <family val="2"/>
      </rPr>
      <t>, PAGO VIÁTICOS QUIEN TRANSPORTARÀ A LA LICENCIADA OLGA GISSEL ROEDÀN D. A LAS PROVINCIAS DE SAN FRANCISCO DE MACORÍS, DAJABÓN, SANTIAGO DE LOS CABALLEROS, MOCA, GASPAR HERNANDEZ, Y MAO VALVERDE, CON LA FINALIDAD DE  SEGUIMIENTO Y MONITOREO DE COMPROMISOS ASUMIDOS PARA EL CUMPLIMIENTO DEL OBJETIVO NO.4 DE LOS ODS PARA GARANTIZAR UNA EDUCACIÓN INCLUSIVA, EQUITATIVA Y DE CALIDAD, LOS DIAS 1,2,6,15,22,29 Y 30 DE JUNIO DEL 2023</t>
    </r>
  </si>
  <si>
    <r>
      <rPr>
        <b/>
        <sz val="8"/>
        <color indexed="8"/>
        <rFont val="Segoe UI"/>
        <family val="2"/>
      </rPr>
      <t>OLGA GISSEL ROEDÁN DÍAZ  (PAGO VIATICOS),</t>
    </r>
    <r>
      <rPr>
        <sz val="8"/>
        <color indexed="8"/>
        <rFont val="Segoe UI"/>
        <family val="2"/>
      </rPr>
      <t xml:space="preserve"> PAGO VIÁTICOS QUIEN SE TRASLADARÀ A LAS PROVINCIAS DE SAN FRANCISCO DE MACORÍS, DAJABÓN, SANTIAGO DE LOS CABALLEROS, MOCA, GASPAR HERNANDEZ, Y MAO VALVERDE, CON LA FINALIDAD DE  SEGUIMIENTO Y MONITOREO DE COMPROMISOS ASUMIDOS PARA EL CUMPLIMIENTO DEL OBJETIVO NO.4 DE LOS ODS PARA GARANTIZAR UNA EDUCACIÓN INCLUSIVA, EQUITATIVA Y DE CALIDAD, LOS DIAS 1,2,6,15,22,29 Y 30 DE JUNIO DEL 2023</t>
    </r>
  </si>
  <si>
    <r>
      <rPr>
        <b/>
        <sz val="8"/>
        <color indexed="8"/>
        <rFont val="Segoe UI"/>
        <family val="2"/>
      </rPr>
      <t>OLGA GISSEL ROEDÁN DÍAZ  (PAGO VIATICOS)</t>
    </r>
    <r>
      <rPr>
        <sz val="8"/>
        <color indexed="8"/>
        <rFont val="Segoe UI"/>
        <family val="2"/>
      </rPr>
      <t>, PAGO VIÁTICOS QUIEN SE TRASLADÓ A LA  PROVINCIA DE AZUA DE COMPOSTELA, CON LA FINALIDAD DE  SEGUIMIENTO Y MONITOREO DE COMPROMISOS ASUMIDOS PARA EL CUMPLIMIENTO DEL OBJETIVO NO.4 DE LOS ODS PARA GARANTIZAR UNA EDUCACIÓN INCLUSIVA, EQUITATIVA Y DE CALIDAD, EL DIA 19 DE MAYO DEL 2023</t>
    </r>
  </si>
  <si>
    <r>
      <rPr>
        <b/>
        <sz val="8"/>
        <color indexed="8"/>
        <rFont val="Segoe UI"/>
        <family val="2"/>
      </rPr>
      <t>JUAN PABLO DEL ROSARIO TEJADA (PAGO VIÀTICOS )</t>
    </r>
    <r>
      <rPr>
        <sz val="8"/>
        <color indexed="8"/>
        <rFont val="Segoe UI"/>
        <family val="2"/>
      </rPr>
      <t>, PAGO VIÁTICOS QUIEN  TRASLADÓ A LA LICENCIADA OLGA GISSEL ROEDAN D. A LA PROVINCIA DE AZUA DE COMPOSTELA, CON LA FINALIDAD DE  SEGUIMIENTO Y MONITOREO DE COMPROMISOS ASUMIDOS PARA EL CUMPLIMIENTO DEL OBJETIVO NO.4 DE LOS ODS PARA GARANTIZAR UNA EDUCACIÓN INCLUSIVA, EQUITATIVA Y DE CALIDAD, EL DIA 19 DE MAYO DEL 2023</t>
    </r>
  </si>
  <si>
    <r>
      <rPr>
        <b/>
        <sz val="8"/>
        <color indexed="8"/>
        <rFont val="Segoe UI"/>
        <family val="2"/>
      </rPr>
      <t>VICEMINISTERIO DE CIENCIA Y TECNOLOGÍA PAGO VIÀTICOS</t>
    </r>
    <r>
      <rPr>
        <sz val="8"/>
        <color indexed="8"/>
        <rFont val="Segoe UI"/>
        <family val="2"/>
      </rPr>
      <t>, PAGO VIÁTICOS QUIENES SE TRASLADARON A LA CIUDAD DE SANTIAGO DE LOS CABALLEROS, CON LA FINALIDAD DE ASISTIR A LA REUNIÓN CON EL TALLER UTESA, Y VISITA AL CENTRO DE CONVENCIONES UAPA SOBRE EL XVIII CONGRESO,  EL DÍA 10 DE MARZO DEL 2023</t>
    </r>
  </si>
  <si>
    <r>
      <rPr>
        <b/>
        <sz val="8"/>
        <color indexed="8"/>
        <rFont val="Segoe UI"/>
        <family val="2"/>
      </rPr>
      <t>DIDIEL ANTONIO MERCEDES RODRÍGUEZ (PAGO VIÀTICOS ),</t>
    </r>
    <r>
      <rPr>
        <sz val="8"/>
        <color indexed="8"/>
        <rFont val="Segoe UI"/>
        <family val="2"/>
      </rPr>
      <t xml:space="preserve"> PAGO VIÁTICOS QUIÉN SE TRASLADARÁ A LAS PROVINCIAS DE MONSEÑOR NOUEL, JARABACOA, SANTIAGO DE LOS CABALLEROS Y MAIMON, CON LA FINALIDAD DE REALIZAR INVENTARIO DE BIENES DE LOS CENTROS DE INGLÉS POR INMERSIÓN, DESDE EL 19  HASTA 22 DE JUNIO DEL 2023</t>
    </r>
  </si>
  <si>
    <r>
      <rPr>
        <b/>
        <sz val="8"/>
        <color indexed="8"/>
        <rFont val="Segoe UI"/>
        <family val="2"/>
      </rPr>
      <t>CESAR BENJAMÍN MALDONADO VÀSQUEZ</t>
    </r>
    <r>
      <rPr>
        <sz val="8"/>
        <color indexed="8"/>
        <rFont val="Segoe UI"/>
        <family val="2"/>
      </rPr>
      <t>, PAGO VIÁTICOS QUIÉN SE TRASLADARÁ A LAS PROVINCIAS DE MONSEÑOR NOUEL, JARABACOA, SANTIAGO DE LOS CABALLEROS Y MAIMON, CON LA FINALIDAD DE REALIZAR INVENTARIO DE BIENES DE LOS CENTROS DE INGLÉS POR INMERSIÓN, DESDE EL 19  HASTA 22 DE JUNIO DEL 2023</t>
    </r>
  </si>
  <si>
    <r>
      <rPr>
        <b/>
        <sz val="8"/>
        <color indexed="8"/>
        <rFont val="Segoe UI"/>
        <family val="2"/>
      </rPr>
      <t>BANCO DE RESERVAS DE LA REP. DOM</t>
    </r>
    <r>
      <rPr>
        <sz val="8"/>
        <color indexed="8"/>
        <rFont val="Segoe UI"/>
        <family val="2"/>
      </rPr>
      <t>, DEVOLUCION DE PAGO VIÁTICOS, A QUIÉNES SE TRASLADARON  A LA CIUDAD, SANTIAGO, CON LA FINALIDAD DE REALIZAR TRABAJOS DE EBANISTERIA, ELECTRICIDAD Y PINTURA A REGIONAL NORTE,  EL DIA 29 ABRIL DEL AÑO 2023</t>
    </r>
  </si>
  <si>
    <r>
      <rPr>
        <b/>
        <sz val="8"/>
        <color indexed="8"/>
        <rFont val="Segoe UI"/>
        <family val="2"/>
      </rPr>
      <t>JULIO ALBERTO RODRIGUEZ CAMPOS,</t>
    </r>
    <r>
      <rPr>
        <sz val="8"/>
        <color indexed="8"/>
        <rFont val="Segoe UI"/>
        <family val="2"/>
      </rPr>
      <t xml:space="preserve"> PAGO VIÁTICOS QUIÉN  TRANSPORTARÁ A LOS LICENCIADOS DIDIEL ANTONIO MERCEDES R. Y CESAR BENJAMIN MALDONADO V. A LAS PROVINCIAS DE MONSEÑOR NOUEL, JARABACOA, SANTIAGO DE LOS CABALLEROS Y MAIMON, CON LA FINALIDAD DE REALIZAR INVENTARIO DE BIENES DE LOS CENTROS DE INGLÉS POR INMERSIÓN, DESDE EL 19  HASTA 22 DE JUNIO DEL 2023</t>
    </r>
  </si>
  <si>
    <r>
      <rPr>
        <b/>
        <sz val="8"/>
        <color indexed="8"/>
        <rFont val="Segoe UI"/>
        <family val="2"/>
      </rPr>
      <t>VICEMINISTERIO DE CIENCIA Y TECNOLOGÍA</t>
    </r>
    <r>
      <rPr>
        <sz val="8"/>
        <color indexed="8"/>
        <rFont val="Segoe UI"/>
        <family val="2"/>
      </rPr>
      <t>, PAGO VIÁTICOS QUIENES SE TRASLADARON A LA PROVINCIA DE BARAHONA , CON LA FINALIDAD DE ASISTIR A LA REUNIÓN EN LAS INSTALACIONES DE LA UNIVERSIDAD CATÓLICA TECNOLÓGICA UCATEBA-BARAHONA,  EL DÍA 03 DE ABRIL DEL 2023,</t>
    </r>
  </si>
  <si>
    <r>
      <rPr>
        <b/>
        <sz val="8"/>
        <color indexed="8"/>
        <rFont val="Segoe UI"/>
        <family val="2"/>
      </rPr>
      <t>JUAN PABLO DEL ROSARIO TEJADA</t>
    </r>
    <r>
      <rPr>
        <sz val="8"/>
        <color indexed="8"/>
        <rFont val="Segoe UI"/>
        <family val="2"/>
      </rPr>
      <t xml:space="preserve"> , PAGO VIÁTICOS QUIEN  TRANSPORTÓ A LA LICENCIADA OLGA GISSELL ROEDÀN D. AL MUNICIPIO DE JARABACOA, PROVINCIA LA VEGA, CON LA FINALIDAD DE  SEGUIMIENTO Y MONITOREO DE COMPROMISOS ASUMIDOS PARA EL CUMPLIMIENTO DEL OBJETIVO NO.4 DE LOS ODS PARA GARANTIZAR UNA EDUCACIÓN INCLUSIVA, EQUITATIVA Y DE CALIDAD, EL DIA 20 DE MAYO DEL 2023</t>
    </r>
  </si>
  <si>
    <r>
      <rPr>
        <b/>
        <sz val="8"/>
        <color indexed="8"/>
        <rFont val="Segoe UI"/>
        <family val="2"/>
      </rPr>
      <t>MABELIN  IVETTE HINKERT AQUINO</t>
    </r>
    <r>
      <rPr>
        <sz val="8"/>
        <color indexed="8"/>
        <rFont val="Segoe UI"/>
        <family val="2"/>
      </rPr>
      <t>, PAGO REPOSICIÓN DE CAJA CHICA, DEL RECIBO NO. 4729 AL 4750, CORRESPONDIENTE A GASTOS MENORES EN LA REALIZACIÓN DE ACTIVIDADES DEL PROGRAMA INGLÉS POR INMERSIÓN QUE DESARROLLA ESTE MESCYT</t>
    </r>
  </si>
  <si>
    <r>
      <rPr>
        <b/>
        <sz val="8"/>
        <color indexed="8"/>
        <rFont val="Segoe UI"/>
        <family val="2"/>
      </rPr>
      <t>BANCO DE RESERVAS DE LA REP. DOM</t>
    </r>
    <r>
      <rPr>
        <sz val="8"/>
        <color indexed="8"/>
        <rFont val="Segoe UI"/>
        <family val="2"/>
      </rPr>
      <t>, DEVOLUCION DE PAGO VIÁTICOS, A QUIÉN SE TRASLADARON  A LA CIUDAD, SANTIAGO, CON LA FINALIDAD DE REALIZAR TRABAJOS DE EBANISTERIA, ELECTRICIDAD Y PINTURA A REGIONAL NORTE,  LOS DIAS 27, Y 28 ABRIL DEL AÑO 2023</t>
    </r>
  </si>
  <si>
    <r>
      <rPr>
        <b/>
        <sz val="8"/>
        <color indexed="8"/>
        <rFont val="Segoe UI"/>
        <family val="2"/>
      </rPr>
      <t>RICHARD GOMEZ,</t>
    </r>
    <r>
      <rPr>
        <sz val="8"/>
        <color indexed="8"/>
        <rFont val="Segoe UI"/>
        <family val="2"/>
      </rPr>
      <t xml:space="preserve"> PAGO VIÁTICOS, A QUIÉN SE TRASLADÓ  A LA CIUDAD, SANTIAGO, CON LA FINALIDAD DE REALIZAR TRABAJOS DE EBANISTERIA, ELECTRICIDAD Y PINTURA A REGIONAL NORTE,  EL DIA 29 ABRIL DEL AÑO 2023</t>
    </r>
  </si>
  <si>
    <r>
      <rPr>
        <b/>
        <sz val="8"/>
        <color indexed="8"/>
        <rFont val="Segoe UI"/>
        <family val="2"/>
      </rPr>
      <t>RICHARD GOMEZ</t>
    </r>
    <r>
      <rPr>
        <sz val="8"/>
        <color indexed="8"/>
        <rFont val="Segoe UI"/>
        <family val="2"/>
      </rPr>
      <t>, PAGO VIÁTICOS, A QUIÉN SE TRASLADÓ  A LA CIUDAD, SANTIAGO, CON LA FINALIDAD DE REALIZAR TRABAJOS DE EBANISTERIA, ELECTRICIDAD Y PINTURA A REGIONAL NORTE,  LOS DIAS 27, Y 28 ABRIL DEL AÑO 2023</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</si>
  <si>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LIB.-1100, D/F 24/04/2023.</t>
    </r>
  </si>
  <si>
    <r>
      <rPr>
        <b/>
        <sz val="8"/>
        <color indexed="8"/>
        <rFont val="Segoe UI"/>
        <family val="2"/>
      </rPr>
      <t>JOSE ANTONIO CANCEL</t>
    </r>
    <r>
      <rPr>
        <sz val="8"/>
        <color indexed="8"/>
        <rFont val="Segoe UI"/>
        <family val="2"/>
      </rPr>
      <t>, PAGO REEMBOLSO POR ALMUERZO OFRECIDO POR EL VICEMINISTERIO ADMINISTRATIVO Y FINANCIERO A LOS SEÑORES: CLARA JOA, MILVIO PEREZ, FAFA TAVERAS, BERNARDO PEREZ, CORRESPONDIENTE AL DIA 06/06/2023, EN EL RESTAURANT BOGA BOGA</t>
    </r>
  </si>
  <si>
    <r>
      <rPr>
        <b/>
        <sz val="8"/>
        <color indexed="8"/>
        <rFont val="Segoe UI"/>
        <family val="2"/>
      </rPr>
      <t>BANCO DE RESERVAS DE LA REP. DOM.,</t>
    </r>
    <r>
      <rPr>
        <sz val="8"/>
        <color indexed="8"/>
        <rFont val="Segoe UI"/>
        <family val="2"/>
      </rPr>
      <t xml:space="preserve"> TRANSFERENCIA REALIZADA A LA CUENTA OPERATIVA (010-391647-4), COMO  DEVOLUCION DE DESEMBOLSO RECIBIDO EN CALIDAD DE PRESTAMO EN FECHA 29/12/2022, PARA CUBRIR COMPROMISOS DEL PROGRAMA DE INGLES.</t>
    </r>
  </si>
  <si>
    <r>
      <rPr>
        <b/>
        <sz val="8"/>
        <color indexed="8"/>
        <rFont val="Segoe UI"/>
        <family val="2"/>
      </rPr>
      <t>CENTRO CAPACITACION PROF. JUAN BOSCH</t>
    </r>
    <r>
      <rPr>
        <sz val="8"/>
        <color indexed="8"/>
        <rFont val="Segoe UI"/>
        <family val="2"/>
      </rPr>
      <t>, PAGO NO. 2 (FACTURA NO. 013 NCF. B1500000171 D/F 05/06/2023), POR SERVICIOS DE CAPACITACIÓN DE 625 ESTUDIANTES BECADOS A LAS INSTITUCIONES QUE PARTICIPAN EN LA EJECUCIÓN DEL PROGRAMA DE INGLÉS POR INMERSIÓN QUE DESARROLLA  ESTE MINISTERIO, CORRESPONDIENTE AL PERIODO DEL 13 DE ABRIL AL  09 DE JUNIO 2023, NIVEL BASICO II ( RECINTO SANTIAGO APÓSTOL)</t>
    </r>
  </si>
  <si>
    <r>
      <rPr>
        <b/>
        <sz val="8"/>
        <color indexed="8"/>
        <rFont val="Segoe UI"/>
        <family val="2"/>
      </rPr>
      <t>UNIVERSIDAD CENTRAL DEL ESTE (UCE),</t>
    </r>
    <r>
      <rPr>
        <sz val="8"/>
        <color indexed="8"/>
        <rFont val="Segoe UI"/>
        <family val="2"/>
      </rPr>
      <t xml:space="preserve"> PAGO FACTURA NO. 2059, (NCF. B1500001774), D/F 24/05/2023, POR SERVICIOS DE  CAPACITACIÓN DE 486 ESTUDIANTE BECADO A LAS INSTITUCIONES QUE PARTICIPAN EN LA EJECUCIÓN DEL PROGRAMA DE INGLÉS POR INMERSIÓN QUE DESARROLLA ESTE MINISTERIO, CORRESPONDIENTE AL PERIODO DEL 24 DE ENERO AL 12 DE ABRIL 2023, DEL NIVEL BASICO I.</t>
    </r>
  </si>
  <si>
    <r>
      <rPr>
        <b/>
        <sz val="8"/>
        <color indexed="8"/>
        <rFont val="Segoe UI"/>
        <family val="2"/>
      </rPr>
      <t xml:space="preserve">HIMAL &amp; COMPAÑIA, S.A., </t>
    </r>
    <r>
      <rPr>
        <sz val="8"/>
        <color indexed="8"/>
        <rFont val="Segoe UI"/>
        <family val="2"/>
      </rPr>
      <t>PAGO NO. 02, FACTURA NO. FAT00007185 (NCF: B1500000099), D/F 06/06/2023, POR SERVICIO DE CAPACITACIÓN DE (1,180) ESTUDIANTES QUE PARTICIPAN EN LA EJECUCION DEL PROGRAMA INGLES POR INMERSION QUE DESARROLLA ESTE MINISTERIO, CORRESPONDIENTE AL PERÍODO DEL 13 DE ABRIL AL 09 DE JUNIO 2023, DEL NIVEL BASICO II</t>
    </r>
  </si>
  <si>
    <r>
      <rPr>
        <b/>
        <sz val="8"/>
        <color indexed="8"/>
        <rFont val="Segoe UI"/>
        <family val="2"/>
      </rPr>
      <t>UNIVERSIDAD APEC</t>
    </r>
    <r>
      <rPr>
        <sz val="8"/>
        <color indexed="8"/>
        <rFont val="Segoe UI"/>
        <family val="2"/>
      </rPr>
      <t>, PAGO NO. 01 (FACTURA NCF B1500003461, D/F 14/06/2023), POR SERVICIOS DE CAPACITACION A ESTUDIANTES DE LAS INSTITUCIONES, QUE PARTICIPAN EN LA EJECUCION DEL PROGRAMA DE INGLES DE INMERSION QUE DESARROLLA ESTE MINISTERIO, CORRESPONDIENTE AL PERIODO COMPRENDIDO DEL 24 DE ENERO 2023 HASTA 12 DE ABRIL 2023, DEL NIVEL BASICO I</t>
    </r>
  </si>
  <si>
    <r>
      <rPr>
        <b/>
        <sz val="8"/>
        <color indexed="8"/>
        <rFont val="Segoe UI"/>
        <family val="2"/>
      </rPr>
      <t>JUAN BAUTISTA ABREU VALERIO</t>
    </r>
    <r>
      <rPr>
        <sz val="8"/>
        <color indexed="8"/>
        <rFont val="Segoe UI"/>
        <family val="2"/>
      </rPr>
      <t>, PAGO VIÁTICOS, A QUIÉNES SE TRASLADARON  A LA CIUDAD, DE SANTIAGO, CON LA FINALIDAD DE REALIZAR TRABAJOS EN EL AREA DE CAJA DE LA OFICINA REGIONAL NORTE, EL DIA 28 JUNIO DEL AÑO 2023</t>
    </r>
  </si>
  <si>
    <r>
      <rPr>
        <b/>
        <sz val="8"/>
        <color indexed="8"/>
        <rFont val="Segoe UI"/>
        <family val="2"/>
      </rPr>
      <t>FRANCISCO ALBERTO MATOS PEÑA</t>
    </r>
    <r>
      <rPr>
        <sz val="8"/>
        <color indexed="8"/>
        <rFont val="Segoe UI"/>
        <family val="2"/>
      </rPr>
      <t>, PAGO VIÁTICOS, A QUIÉNES SE TRASLADARON  A LA CIUDAD, DE SANTIAGO, CON LA FINALIDAD DE REALIZAR TRABAJOS EN EL AREA DE CAJA DE LA OFICINA REGIONAL NORTE, EL DIA 28 JUNIO DEL AÑO 2023</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</si>
</sst>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8">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2" fillId="0" borderId="0" xfId="0" applyFont="1" applyAlignment="1">
      <alignment vertical="center"/>
    </xf>
    <xf numFmtId="0" fontId="12" fillId="33" borderId="0" xfId="0" applyFont="1" applyFill="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6"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55" fillId="33" borderId="17" xfId="0" applyFont="1" applyFill="1" applyBorder="1" applyAlignment="1">
      <alignment horizontal="justify" vertical="center" wrapText="1" readingOrder="1"/>
    </xf>
    <xf numFmtId="0" fontId="15" fillId="33" borderId="17" xfId="0" applyFont="1" applyFill="1" applyBorder="1" applyAlignment="1">
      <alignment horizontal="center" vertical="center" wrapText="1" readingOrder="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6" fillId="33" borderId="0" xfId="0" applyFont="1" applyFill="1" applyAlignment="1">
      <alignment horizontal="center" vertical="center"/>
    </xf>
    <xf numFmtId="0" fontId="0" fillId="0" borderId="22" xfId="0" applyBorder="1" applyAlignment="1">
      <alignment/>
    </xf>
    <xf numFmtId="0" fontId="55" fillId="0" borderId="22" xfId="0" applyFont="1" applyBorder="1" applyAlignment="1">
      <alignment horizontal="justify" vertical="justify" wrapText="1" readingOrder="1"/>
    </xf>
    <xf numFmtId="43" fontId="10" fillId="33" borderId="15" xfId="49" applyFont="1" applyFill="1" applyBorder="1" applyAlignment="1">
      <alignment vertical="center" wrapText="1"/>
    </xf>
    <xf numFmtId="43" fontId="10" fillId="33" borderId="23" xfId="49" applyFont="1" applyFill="1" applyBorder="1" applyAlignment="1">
      <alignment vertical="center" wrapText="1"/>
    </xf>
    <xf numFmtId="43" fontId="19" fillId="33" borderId="17" xfId="49" applyFont="1" applyFill="1" applyBorder="1" applyAlignment="1">
      <alignment vertical="center" wrapText="1"/>
    </xf>
    <xf numFmtId="43" fontId="10" fillId="33" borderId="17" xfId="49" applyFont="1" applyFill="1" applyBorder="1" applyAlignment="1">
      <alignment vertical="center" wrapText="1"/>
    </xf>
    <xf numFmtId="0" fontId="0" fillId="33" borderId="24" xfId="0" applyFont="1" applyFill="1" applyBorder="1" applyAlignment="1">
      <alignment horizontal="center" vertical="center"/>
    </xf>
    <xf numFmtId="14" fontId="0" fillId="33" borderId="17" xfId="0" applyNumberFormat="1" applyFill="1" applyBorder="1" applyAlignment="1">
      <alignment horizontal="center" vertical="center"/>
    </xf>
    <xf numFmtId="0" fontId="55" fillId="33" borderId="17" xfId="0" applyFont="1" applyFill="1" applyBorder="1" applyAlignment="1">
      <alignment horizontal="justify" vertical="justify" wrapText="1" readingOrder="1"/>
    </xf>
    <xf numFmtId="0" fontId="15" fillId="33" borderId="17" xfId="0" applyFont="1" applyFill="1" applyBorder="1" applyAlignment="1">
      <alignment horizontal="left" vertical="top" wrapText="1" readingOrder="1"/>
    </xf>
    <xf numFmtId="0" fontId="0" fillId="33" borderId="17" xfId="0" applyFill="1" applyBorder="1" applyAlignment="1">
      <alignment/>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0" xfId="0" applyFont="1" applyFill="1" applyBorder="1" applyAlignment="1">
      <alignment horizontal="center" vertical="center" wrapText="1"/>
    </xf>
    <xf numFmtId="0" fontId="10" fillId="0" borderId="17" xfId="0" applyFont="1" applyBorder="1" applyAlignment="1">
      <alignment horizontal="center" vertical="center" wrapText="1"/>
    </xf>
    <xf numFmtId="0" fontId="15" fillId="33" borderId="17" xfId="0" applyFont="1" applyFill="1" applyBorder="1" applyAlignment="1" applyProtection="1">
      <alignment horizontal="left" vertical="center" wrapText="1" readingOrder="1"/>
      <protection locked="0"/>
    </xf>
    <xf numFmtId="0" fontId="15" fillId="33" borderId="17" xfId="0" applyFont="1" applyFill="1" applyBorder="1" applyAlignment="1">
      <alignment horizontal="justify" vertical="justify"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9525</xdr:rowOff>
    </xdr:from>
    <xdr:to>
      <xdr:col>6</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1009650" y="200025"/>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L86"/>
  <sheetViews>
    <sheetView tabSelected="1" zoomScalePageLayoutView="0" workbookViewId="0" topLeftCell="A1">
      <selection activeCell="B9" sqref="B9:H9"/>
    </sheetView>
  </sheetViews>
  <sheetFormatPr defaultColWidth="9.140625" defaultRowHeight="12.75"/>
  <cols>
    <col min="1" max="1" width="3.00390625" style="6" customWidth="1"/>
    <col min="2" max="2" width="10.00390625" style="1" customWidth="1"/>
    <col min="3" max="3" width="13.00390625" style="1" customWidth="1"/>
    <col min="4" max="4" width="18.8515625" style="1" customWidth="1"/>
    <col min="5" max="5" width="50.28125" style="1" customWidth="1"/>
    <col min="6" max="6" width="20.00390625" style="1" customWidth="1"/>
    <col min="7" max="7" width="21.00390625" style="1" customWidth="1"/>
    <col min="8" max="8" width="17.57421875" style="12" bestFit="1" customWidth="1"/>
    <col min="9" max="12" width="11.421875" style="6" customWidth="1"/>
    <col min="13" max="16384" width="9.140625" style="1" customWidth="1"/>
  </cols>
  <sheetData>
    <row r="1" s="6" customFormat="1" ht="15" customHeight="1">
      <c r="H1" s="9"/>
    </row>
    <row r="2" s="6" customFormat="1" ht="12.75">
      <c r="H2" s="9"/>
    </row>
    <row r="3" spans="4:8" s="6" customFormat="1" ht="18">
      <c r="D3" s="7"/>
      <c r="E3" s="7"/>
      <c r="F3" s="8"/>
      <c r="H3" s="9"/>
    </row>
    <row r="4" s="6" customFormat="1" ht="12.75">
      <c r="H4" s="9"/>
    </row>
    <row r="5" s="6" customFormat="1" ht="22.5" customHeight="1">
      <c r="H5" s="9"/>
    </row>
    <row r="6" spans="2:8" s="6" customFormat="1" ht="19.5">
      <c r="B6" s="58"/>
      <c r="C6" s="58"/>
      <c r="D6" s="58"/>
      <c r="E6" s="58"/>
      <c r="F6" s="58"/>
      <c r="G6" s="58"/>
      <c r="H6" s="58"/>
    </row>
    <row r="7" spans="2:8" s="6" customFormat="1" ht="19.5">
      <c r="B7" s="39"/>
      <c r="C7" s="39"/>
      <c r="D7" s="39"/>
      <c r="E7" s="39"/>
      <c r="F7" s="39"/>
      <c r="G7" s="39"/>
      <c r="H7" s="39"/>
    </row>
    <row r="8" spans="2:8" s="6" customFormat="1" ht="12.75">
      <c r="B8" s="21"/>
      <c r="C8" s="21"/>
      <c r="D8" s="21"/>
      <c r="E8" s="21"/>
      <c r="F8" s="21"/>
      <c r="G8" s="21"/>
      <c r="H8" s="10"/>
    </row>
    <row r="9" spans="2:8" s="6" customFormat="1" ht="15.75">
      <c r="B9" s="59" t="s">
        <v>3</v>
      </c>
      <c r="C9" s="59"/>
      <c r="D9" s="59"/>
      <c r="E9" s="59"/>
      <c r="F9" s="59"/>
      <c r="G9" s="59"/>
      <c r="H9" s="59"/>
    </row>
    <row r="10" spans="2:8" s="6" customFormat="1" ht="15.75">
      <c r="B10" s="23"/>
      <c r="C10" s="23"/>
      <c r="D10" s="23"/>
      <c r="E10" s="23" t="s">
        <v>10</v>
      </c>
      <c r="F10" s="23"/>
      <c r="G10" s="23"/>
      <c r="H10" s="24"/>
    </row>
    <row r="11" spans="2:8" s="6" customFormat="1" ht="15.75">
      <c r="B11" s="59" t="s">
        <v>32</v>
      </c>
      <c r="C11" s="59"/>
      <c r="D11" s="59"/>
      <c r="E11" s="59"/>
      <c r="F11" s="59"/>
      <c r="G11" s="59"/>
      <c r="H11" s="59"/>
    </row>
    <row r="12" spans="2:8" s="6" customFormat="1" ht="19.5" customHeight="1" thickBot="1">
      <c r="B12" s="25"/>
      <c r="C12" s="25"/>
      <c r="D12" s="25"/>
      <c r="E12" s="25"/>
      <c r="F12" s="25"/>
      <c r="G12" s="25"/>
      <c r="H12" s="26"/>
    </row>
    <row r="13" spans="1:12" s="2" customFormat="1" ht="18.75" customHeight="1">
      <c r="A13" s="3"/>
      <c r="B13" s="60"/>
      <c r="C13" s="62" t="s">
        <v>4</v>
      </c>
      <c r="D13" s="62"/>
      <c r="E13" s="62"/>
      <c r="F13" s="62" t="s">
        <v>19</v>
      </c>
      <c r="G13" s="62"/>
      <c r="H13" s="63"/>
      <c r="I13" s="3"/>
      <c r="J13" s="3"/>
      <c r="K13" s="3"/>
      <c r="L13" s="3"/>
    </row>
    <row r="14" spans="1:12" s="2" customFormat="1" ht="27" customHeight="1" thickBot="1">
      <c r="A14" s="3"/>
      <c r="B14" s="61"/>
      <c r="C14" s="64" t="s">
        <v>18</v>
      </c>
      <c r="D14" s="64"/>
      <c r="E14" s="27"/>
      <c r="F14" s="64" t="s">
        <v>8</v>
      </c>
      <c r="G14" s="64"/>
      <c r="H14" s="30">
        <v>7827063.51</v>
      </c>
      <c r="I14" s="3"/>
      <c r="J14" s="3"/>
      <c r="K14" s="3"/>
      <c r="L14" s="3"/>
    </row>
    <row r="15" spans="1:12" s="2" customFormat="1" ht="21.75" customHeight="1" thickBot="1">
      <c r="A15" s="3"/>
      <c r="B15" s="61"/>
      <c r="C15" s="38" t="s">
        <v>5</v>
      </c>
      <c r="D15" s="36" t="s">
        <v>6</v>
      </c>
      <c r="E15" s="37" t="s">
        <v>7</v>
      </c>
      <c r="F15" s="38" t="s">
        <v>0</v>
      </c>
      <c r="G15" s="31" t="s">
        <v>1</v>
      </c>
      <c r="H15" s="35" t="s">
        <v>2</v>
      </c>
      <c r="I15" s="3"/>
      <c r="J15" s="3"/>
      <c r="K15" s="3"/>
      <c r="L15" s="3"/>
    </row>
    <row r="16" spans="2:8" s="5" customFormat="1" ht="54" customHeight="1">
      <c r="B16" s="32"/>
      <c r="C16" s="47">
        <v>44932</v>
      </c>
      <c r="D16" s="34" t="s">
        <v>40</v>
      </c>
      <c r="E16" s="33" t="s">
        <v>73</v>
      </c>
      <c r="F16" s="45"/>
      <c r="G16" s="45">
        <v>2750</v>
      </c>
      <c r="H16" s="43">
        <f>H14+F16-G16</f>
        <v>7824313.51</v>
      </c>
    </row>
    <row r="17" spans="2:8" s="5" customFormat="1" ht="52.5">
      <c r="B17" s="32"/>
      <c r="C17" s="47">
        <v>44932</v>
      </c>
      <c r="D17" s="34" t="s">
        <v>40</v>
      </c>
      <c r="E17" s="33" t="s">
        <v>74</v>
      </c>
      <c r="F17" s="50"/>
      <c r="G17" s="45">
        <v>2150</v>
      </c>
      <c r="H17" s="43">
        <f>H16+F17-G17</f>
        <v>7822163.51</v>
      </c>
    </row>
    <row r="18" spans="2:8" s="5" customFormat="1" ht="52.5">
      <c r="B18" s="32"/>
      <c r="C18" s="47">
        <v>44932</v>
      </c>
      <c r="D18" s="34" t="s">
        <v>40</v>
      </c>
      <c r="E18" s="33" t="s">
        <v>75</v>
      </c>
      <c r="F18" s="45"/>
      <c r="G18" s="45">
        <v>1700</v>
      </c>
      <c r="H18" s="43">
        <f>H17+F18-G18</f>
        <v>7820463.51</v>
      </c>
    </row>
    <row r="19" spans="2:8" s="5" customFormat="1" ht="52.5">
      <c r="B19" s="32"/>
      <c r="C19" s="47">
        <v>44932</v>
      </c>
      <c r="D19" s="34" t="s">
        <v>41</v>
      </c>
      <c r="E19" s="33" t="s">
        <v>76</v>
      </c>
      <c r="F19" s="45"/>
      <c r="G19" s="45">
        <v>2150</v>
      </c>
      <c r="H19" s="43">
        <f aca="true" t="shared" si="0" ref="H19:H70">H18+F19-G19</f>
        <v>7818313.51</v>
      </c>
    </row>
    <row r="20" spans="2:8" s="5" customFormat="1" ht="56.25" customHeight="1">
      <c r="B20" s="32"/>
      <c r="C20" s="47">
        <v>44932</v>
      </c>
      <c r="D20" s="34" t="s">
        <v>41</v>
      </c>
      <c r="E20" s="33" t="s">
        <v>77</v>
      </c>
      <c r="F20" s="45"/>
      <c r="G20" s="45">
        <v>2150</v>
      </c>
      <c r="H20" s="43">
        <f t="shared" si="0"/>
        <v>7816163.51</v>
      </c>
    </row>
    <row r="21" spans="2:8" s="5" customFormat="1" ht="63">
      <c r="B21" s="32"/>
      <c r="C21" s="47">
        <v>44932</v>
      </c>
      <c r="D21" s="34" t="s">
        <v>41</v>
      </c>
      <c r="E21" s="33" t="s">
        <v>78</v>
      </c>
      <c r="F21" s="45"/>
      <c r="G21" s="45">
        <v>1700</v>
      </c>
      <c r="H21" s="43">
        <f t="shared" si="0"/>
        <v>7814463.51</v>
      </c>
    </row>
    <row r="22" spans="2:8" s="5" customFormat="1" ht="52.5">
      <c r="B22" s="32"/>
      <c r="C22" s="47">
        <v>44932</v>
      </c>
      <c r="D22" s="34" t="s">
        <v>42</v>
      </c>
      <c r="E22" s="33" t="s">
        <v>79</v>
      </c>
      <c r="F22" s="45"/>
      <c r="G22" s="45">
        <v>8600</v>
      </c>
      <c r="H22" s="43">
        <f t="shared" si="0"/>
        <v>7805863.51</v>
      </c>
    </row>
    <row r="23" spans="2:8" s="5" customFormat="1" ht="52.5">
      <c r="B23" s="32"/>
      <c r="C23" s="47">
        <v>44932</v>
      </c>
      <c r="D23" s="34" t="s">
        <v>43</v>
      </c>
      <c r="E23" s="33" t="s">
        <v>80</v>
      </c>
      <c r="F23" s="45"/>
      <c r="G23" s="45">
        <v>2150</v>
      </c>
      <c r="H23" s="43">
        <f t="shared" si="0"/>
        <v>7803713.51</v>
      </c>
    </row>
    <row r="24" spans="2:8" s="5" customFormat="1" ht="52.5">
      <c r="B24" s="32"/>
      <c r="C24" s="47">
        <v>44932</v>
      </c>
      <c r="D24" s="34" t="s">
        <v>43</v>
      </c>
      <c r="E24" s="33" t="s">
        <v>81</v>
      </c>
      <c r="F24" s="45"/>
      <c r="G24" s="45">
        <v>2750</v>
      </c>
      <c r="H24" s="43">
        <f t="shared" si="0"/>
        <v>7800963.51</v>
      </c>
    </row>
    <row r="25" spans="2:8" s="5" customFormat="1" ht="42">
      <c r="B25" s="32"/>
      <c r="C25" s="47">
        <v>44963</v>
      </c>
      <c r="D25" s="34" t="s">
        <v>44</v>
      </c>
      <c r="E25" s="33" t="s">
        <v>82</v>
      </c>
      <c r="F25" s="45"/>
      <c r="G25" s="45">
        <v>789.76</v>
      </c>
      <c r="H25" s="43">
        <f t="shared" si="0"/>
        <v>7800173.75</v>
      </c>
    </row>
    <row r="26" spans="2:8" s="5" customFormat="1" ht="16.5">
      <c r="B26" s="32"/>
      <c r="C26" s="47">
        <v>44963</v>
      </c>
      <c r="D26" s="34" t="s">
        <v>45</v>
      </c>
      <c r="E26" s="66" t="s">
        <v>83</v>
      </c>
      <c r="F26" s="45"/>
      <c r="G26" s="45"/>
      <c r="H26" s="43">
        <f t="shared" si="0"/>
        <v>7800173.75</v>
      </c>
    </row>
    <row r="27" spans="2:8" s="5" customFormat="1" ht="52.5">
      <c r="B27" s="32"/>
      <c r="C27" s="47">
        <v>44963</v>
      </c>
      <c r="D27" s="34" t="s">
        <v>46</v>
      </c>
      <c r="E27" s="33" t="s">
        <v>84</v>
      </c>
      <c r="F27" s="45"/>
      <c r="G27" s="45">
        <v>4650</v>
      </c>
      <c r="H27" s="43">
        <f t="shared" si="0"/>
        <v>7795523.75</v>
      </c>
    </row>
    <row r="28" spans="2:8" s="5" customFormat="1" ht="52.5">
      <c r="B28" s="32"/>
      <c r="C28" s="47">
        <v>44963</v>
      </c>
      <c r="D28" s="34" t="s">
        <v>46</v>
      </c>
      <c r="E28" s="33" t="s">
        <v>85</v>
      </c>
      <c r="F28" s="45"/>
      <c r="G28" s="45">
        <v>5650</v>
      </c>
      <c r="H28" s="43">
        <f t="shared" si="0"/>
        <v>7789873.75</v>
      </c>
    </row>
    <row r="29" spans="2:8" s="5" customFormat="1" ht="52.5">
      <c r="B29" s="32"/>
      <c r="C29" s="47">
        <v>44963</v>
      </c>
      <c r="D29" s="34" t="s">
        <v>47</v>
      </c>
      <c r="E29" s="33" t="s">
        <v>86</v>
      </c>
      <c r="F29" s="45"/>
      <c r="G29" s="45">
        <v>750</v>
      </c>
      <c r="H29" s="43">
        <f t="shared" si="0"/>
        <v>7789123.75</v>
      </c>
    </row>
    <row r="30" spans="2:8" s="5" customFormat="1" ht="50.25" customHeight="1">
      <c r="B30" s="32"/>
      <c r="C30" s="47">
        <v>44963</v>
      </c>
      <c r="D30" s="34" t="s">
        <v>47</v>
      </c>
      <c r="E30" s="33" t="s">
        <v>87</v>
      </c>
      <c r="F30" s="45"/>
      <c r="G30" s="45">
        <v>750</v>
      </c>
      <c r="H30" s="43">
        <f t="shared" si="0"/>
        <v>7788373.75</v>
      </c>
    </row>
    <row r="31" spans="2:8" s="5" customFormat="1" ht="52.5">
      <c r="B31" s="32"/>
      <c r="C31" s="47">
        <v>44963</v>
      </c>
      <c r="D31" s="34" t="s">
        <v>47</v>
      </c>
      <c r="E31" s="33" t="s">
        <v>88</v>
      </c>
      <c r="F31" s="45"/>
      <c r="G31" s="45">
        <v>1200</v>
      </c>
      <c r="H31" s="43">
        <f t="shared" si="0"/>
        <v>7787173.75</v>
      </c>
    </row>
    <row r="32" spans="2:8" s="5" customFormat="1" ht="42">
      <c r="B32" s="32"/>
      <c r="C32" s="47">
        <v>45083</v>
      </c>
      <c r="D32" s="34" t="s">
        <v>48</v>
      </c>
      <c r="E32" s="33" t="s">
        <v>89</v>
      </c>
      <c r="F32" s="45"/>
      <c r="G32" s="45">
        <v>2150</v>
      </c>
      <c r="H32" s="43">
        <f t="shared" si="0"/>
        <v>7785023.75</v>
      </c>
    </row>
    <row r="33" spans="2:8" s="5" customFormat="1" ht="42">
      <c r="B33" s="32"/>
      <c r="C33" s="47">
        <v>45083</v>
      </c>
      <c r="D33" s="34" t="s">
        <v>48</v>
      </c>
      <c r="E33" s="33" t="s">
        <v>90</v>
      </c>
      <c r="F33" s="45"/>
      <c r="G33" s="45">
        <v>2150</v>
      </c>
      <c r="H33" s="43">
        <f t="shared" si="0"/>
        <v>7782873.75</v>
      </c>
    </row>
    <row r="34" spans="2:8" s="5" customFormat="1" ht="71.25" customHeight="1">
      <c r="B34" s="32"/>
      <c r="C34" s="47">
        <v>45113</v>
      </c>
      <c r="D34" s="34" t="s">
        <v>49</v>
      </c>
      <c r="E34" s="33" t="s">
        <v>91</v>
      </c>
      <c r="F34" s="45"/>
      <c r="G34" s="45">
        <v>109700</v>
      </c>
      <c r="H34" s="43">
        <f t="shared" si="0"/>
        <v>7673173.75</v>
      </c>
    </row>
    <row r="35" spans="2:8" s="5" customFormat="1" ht="56.25" customHeight="1">
      <c r="B35" s="32"/>
      <c r="C35" s="47">
        <v>45113</v>
      </c>
      <c r="D35" s="34" t="s">
        <v>50</v>
      </c>
      <c r="E35" s="33" t="s">
        <v>92</v>
      </c>
      <c r="F35" s="45"/>
      <c r="G35" s="45">
        <v>90572.85</v>
      </c>
      <c r="H35" s="43">
        <f t="shared" si="0"/>
        <v>7582600.9</v>
      </c>
    </row>
    <row r="36" spans="2:8" s="5" customFormat="1" ht="70.5" customHeight="1">
      <c r="B36" s="32"/>
      <c r="C36" s="47">
        <v>45113</v>
      </c>
      <c r="D36" s="34" t="s">
        <v>51</v>
      </c>
      <c r="E36" s="33" t="s">
        <v>93</v>
      </c>
      <c r="F36" s="45"/>
      <c r="G36" s="45">
        <v>74500.14</v>
      </c>
      <c r="H36" s="43">
        <f t="shared" si="0"/>
        <v>7508100.760000001</v>
      </c>
    </row>
    <row r="37" spans="2:8" s="5" customFormat="1" ht="65.25" customHeight="1">
      <c r="B37" s="32"/>
      <c r="C37" s="47">
        <v>45175</v>
      </c>
      <c r="D37" s="34" t="s">
        <v>52</v>
      </c>
      <c r="E37" s="33" t="s">
        <v>94</v>
      </c>
      <c r="F37" s="45"/>
      <c r="G37" s="45">
        <v>93250</v>
      </c>
      <c r="H37" s="43">
        <f t="shared" si="0"/>
        <v>7414850.760000001</v>
      </c>
    </row>
    <row r="38" spans="2:8" s="5" customFormat="1" ht="68.25" customHeight="1">
      <c r="B38" s="32"/>
      <c r="C38" s="47">
        <v>45175</v>
      </c>
      <c r="D38" s="34" t="s">
        <v>50</v>
      </c>
      <c r="E38" s="33" t="s">
        <v>95</v>
      </c>
      <c r="F38" s="45"/>
      <c r="G38" s="45">
        <v>15459.62</v>
      </c>
      <c r="H38" s="43">
        <f t="shared" si="0"/>
        <v>7399391.140000001</v>
      </c>
    </row>
    <row r="39" spans="2:8" s="5" customFormat="1" ht="73.5">
      <c r="B39" s="32"/>
      <c r="C39" s="47" t="s">
        <v>33</v>
      </c>
      <c r="D39" s="34" t="s">
        <v>53</v>
      </c>
      <c r="E39" s="33" t="s">
        <v>96</v>
      </c>
      <c r="F39" s="45"/>
      <c r="G39" s="45">
        <v>3487984</v>
      </c>
      <c r="H39" s="43">
        <f t="shared" si="0"/>
        <v>3911407.1400000006</v>
      </c>
    </row>
    <row r="40" spans="2:8" s="5" customFormat="1" ht="84">
      <c r="B40" s="32"/>
      <c r="C40" s="47" t="s">
        <v>34</v>
      </c>
      <c r="D40" s="34" t="s">
        <v>54</v>
      </c>
      <c r="E40" s="33" t="s">
        <v>97</v>
      </c>
      <c r="F40" s="45"/>
      <c r="G40" s="45">
        <v>170150.5</v>
      </c>
      <c r="H40" s="43">
        <f t="shared" si="0"/>
        <v>3741256.6400000006</v>
      </c>
    </row>
    <row r="41" spans="2:8" s="5" customFormat="1" ht="42">
      <c r="B41" s="32"/>
      <c r="C41" s="47" t="s">
        <v>35</v>
      </c>
      <c r="D41" s="34" t="s">
        <v>55</v>
      </c>
      <c r="E41" s="33" t="s">
        <v>98</v>
      </c>
      <c r="F41" s="45"/>
      <c r="G41" s="45">
        <v>1750</v>
      </c>
      <c r="H41" s="43">
        <f t="shared" si="0"/>
        <v>3739506.6400000006</v>
      </c>
    </row>
    <row r="42" spans="2:8" s="5" customFormat="1" ht="42">
      <c r="B42" s="32"/>
      <c r="C42" s="47" t="s">
        <v>35</v>
      </c>
      <c r="D42" s="34" t="s">
        <v>56</v>
      </c>
      <c r="E42" s="33" t="s">
        <v>99</v>
      </c>
      <c r="F42" s="45"/>
      <c r="G42" s="45">
        <v>5150</v>
      </c>
      <c r="H42" s="43">
        <f t="shared" si="0"/>
        <v>3734356.6400000006</v>
      </c>
    </row>
    <row r="43" spans="2:8" s="5" customFormat="1" ht="52.5">
      <c r="B43" s="32"/>
      <c r="C43" s="47" t="s">
        <v>35</v>
      </c>
      <c r="D43" s="34" t="s">
        <v>57</v>
      </c>
      <c r="E43" s="33" t="s">
        <v>100</v>
      </c>
      <c r="F43" s="45"/>
      <c r="G43" s="45">
        <v>13020</v>
      </c>
      <c r="H43" s="43">
        <f t="shared" si="0"/>
        <v>3721336.6400000006</v>
      </c>
    </row>
    <row r="44" spans="2:8" s="5" customFormat="1" ht="72" customHeight="1">
      <c r="B44" s="32"/>
      <c r="C44" s="47" t="s">
        <v>35</v>
      </c>
      <c r="D44" s="34" t="s">
        <v>58</v>
      </c>
      <c r="E44" s="33" t="s">
        <v>101</v>
      </c>
      <c r="F44" s="45"/>
      <c r="G44" s="45">
        <v>3230.27</v>
      </c>
      <c r="H44" s="43">
        <f t="shared" si="0"/>
        <v>3718106.3700000006</v>
      </c>
    </row>
    <row r="45" spans="2:8" s="5" customFormat="1" ht="68.25" customHeight="1">
      <c r="B45" s="32"/>
      <c r="C45" s="47" t="s">
        <v>35</v>
      </c>
      <c r="D45" s="34" t="s">
        <v>59</v>
      </c>
      <c r="E45" s="33" t="s">
        <v>102</v>
      </c>
      <c r="F45" s="45"/>
      <c r="G45" s="45">
        <v>11900</v>
      </c>
      <c r="H45" s="43">
        <f t="shared" si="0"/>
        <v>3706206.3700000006</v>
      </c>
    </row>
    <row r="46" spans="2:8" s="5" customFormat="1" ht="65.25" customHeight="1">
      <c r="B46" s="32"/>
      <c r="C46" s="47" t="s">
        <v>35</v>
      </c>
      <c r="D46" s="34" t="s">
        <v>59</v>
      </c>
      <c r="E46" s="33" t="s">
        <v>103</v>
      </c>
      <c r="F46" s="45"/>
      <c r="G46" s="45">
        <v>17150</v>
      </c>
      <c r="H46" s="43">
        <f t="shared" si="0"/>
        <v>3689056.3700000006</v>
      </c>
    </row>
    <row r="47" spans="2:8" s="5" customFormat="1" ht="60" customHeight="1">
      <c r="B47" s="32"/>
      <c r="C47" s="47" t="s">
        <v>35</v>
      </c>
      <c r="D47" s="34" t="s">
        <v>60</v>
      </c>
      <c r="E47" s="33" t="s">
        <v>104</v>
      </c>
      <c r="F47" s="45"/>
      <c r="G47" s="45">
        <v>5250</v>
      </c>
      <c r="H47" s="43">
        <f t="shared" si="0"/>
        <v>3683806.3700000006</v>
      </c>
    </row>
    <row r="48" spans="2:8" s="5" customFormat="1" ht="61.5" customHeight="1">
      <c r="B48" s="32"/>
      <c r="C48" s="47" t="s">
        <v>35</v>
      </c>
      <c r="D48" s="34" t="s">
        <v>60</v>
      </c>
      <c r="E48" s="33" t="s">
        <v>105</v>
      </c>
      <c r="F48" s="45"/>
      <c r="G48" s="45">
        <v>3900</v>
      </c>
      <c r="H48" s="43">
        <f t="shared" si="0"/>
        <v>3679906.3700000006</v>
      </c>
    </row>
    <row r="49" spans="2:8" s="5" customFormat="1" ht="63">
      <c r="B49" s="32"/>
      <c r="C49" s="47" t="s">
        <v>35</v>
      </c>
      <c r="D49" s="34" t="s">
        <v>61</v>
      </c>
      <c r="E49" s="33" t="s">
        <v>106</v>
      </c>
      <c r="F49" s="45"/>
      <c r="G49" s="45">
        <v>10550</v>
      </c>
      <c r="H49" s="43">
        <f t="shared" si="0"/>
        <v>3669356.3700000006</v>
      </c>
    </row>
    <row r="50" spans="2:8" s="5" customFormat="1" ht="54" customHeight="1">
      <c r="B50" s="32"/>
      <c r="C50" s="47" t="s">
        <v>35</v>
      </c>
      <c r="D50" s="34" t="s">
        <v>62</v>
      </c>
      <c r="E50" s="33" t="s">
        <v>107</v>
      </c>
      <c r="F50" s="45"/>
      <c r="G50" s="45">
        <v>19000</v>
      </c>
      <c r="H50" s="43">
        <f t="shared" si="0"/>
        <v>3650356.3700000006</v>
      </c>
    </row>
    <row r="51" spans="2:8" s="5" customFormat="1" ht="57" customHeight="1">
      <c r="B51" s="32"/>
      <c r="C51" s="47" t="s">
        <v>35</v>
      </c>
      <c r="D51" s="34" t="s">
        <v>62</v>
      </c>
      <c r="E51" s="33" t="s">
        <v>108</v>
      </c>
      <c r="F51" s="45"/>
      <c r="G51" s="45">
        <v>19000</v>
      </c>
      <c r="H51" s="43">
        <f t="shared" si="0"/>
        <v>3631356.3700000006</v>
      </c>
    </row>
    <row r="52" spans="2:8" s="5" customFormat="1" ht="50.25" customHeight="1">
      <c r="B52" s="32"/>
      <c r="C52" s="47" t="s">
        <v>35</v>
      </c>
      <c r="D52" s="34" t="s">
        <v>26</v>
      </c>
      <c r="E52" s="33" t="s">
        <v>109</v>
      </c>
      <c r="F52" s="45">
        <v>1384.4</v>
      </c>
      <c r="G52" s="45"/>
      <c r="H52" s="43">
        <f t="shared" si="0"/>
        <v>3632740.7700000005</v>
      </c>
    </row>
    <row r="53" spans="2:8" s="5" customFormat="1" ht="48" customHeight="1">
      <c r="B53" s="32"/>
      <c r="C53" s="47" t="s">
        <v>35</v>
      </c>
      <c r="D53" s="34" t="s">
        <v>62</v>
      </c>
      <c r="E53" s="33" t="s">
        <v>110</v>
      </c>
      <c r="F53" s="45"/>
      <c r="G53" s="45">
        <v>15600</v>
      </c>
      <c r="H53" s="43">
        <f t="shared" si="0"/>
        <v>3617140.7700000005</v>
      </c>
    </row>
    <row r="54" spans="2:8" s="5" customFormat="1" ht="65.25" customHeight="1">
      <c r="B54" s="32"/>
      <c r="C54" s="47" t="s">
        <v>36</v>
      </c>
      <c r="D54" s="34" t="s">
        <v>63</v>
      </c>
      <c r="E54" s="33" t="s">
        <v>111</v>
      </c>
      <c r="F54" s="45"/>
      <c r="G54" s="45">
        <v>14400</v>
      </c>
      <c r="H54" s="43">
        <f t="shared" si="0"/>
        <v>3602740.7700000005</v>
      </c>
    </row>
    <row r="55" spans="2:8" s="5" customFormat="1" ht="60" customHeight="1">
      <c r="B55" s="32"/>
      <c r="C55" s="47" t="s">
        <v>36</v>
      </c>
      <c r="D55" s="34" t="s">
        <v>64</v>
      </c>
      <c r="E55" s="33" t="s">
        <v>112</v>
      </c>
      <c r="F55" s="45"/>
      <c r="G55" s="45">
        <v>1199.82</v>
      </c>
      <c r="H55" s="43">
        <f t="shared" si="0"/>
        <v>3601540.9500000007</v>
      </c>
    </row>
    <row r="56" spans="2:8" s="5" customFormat="1" ht="52.5">
      <c r="B56" s="32"/>
      <c r="C56" s="47" t="s">
        <v>37</v>
      </c>
      <c r="D56" s="34" t="s">
        <v>65</v>
      </c>
      <c r="E56" s="33" t="s">
        <v>113</v>
      </c>
      <c r="F56" s="45"/>
      <c r="G56" s="45">
        <v>23371.87</v>
      </c>
      <c r="H56" s="43">
        <f t="shared" si="0"/>
        <v>3578169.0800000005</v>
      </c>
    </row>
    <row r="57" spans="2:8" s="5" customFormat="1" ht="52.5">
      <c r="B57" s="32"/>
      <c r="C57" s="47" t="s">
        <v>38</v>
      </c>
      <c r="D57" s="34" t="s">
        <v>26</v>
      </c>
      <c r="E57" s="33" t="s">
        <v>114</v>
      </c>
      <c r="F57" s="45">
        <v>7800</v>
      </c>
      <c r="G57" s="45"/>
      <c r="H57" s="43">
        <f t="shared" si="0"/>
        <v>3585969.0800000005</v>
      </c>
    </row>
    <row r="58" spans="2:8" s="5" customFormat="1" ht="42">
      <c r="B58" s="32"/>
      <c r="C58" s="47" t="s">
        <v>38</v>
      </c>
      <c r="D58" s="34" t="s">
        <v>27</v>
      </c>
      <c r="E58" s="33" t="s">
        <v>115</v>
      </c>
      <c r="F58" s="45"/>
      <c r="G58" s="45">
        <v>1384.4</v>
      </c>
      <c r="H58" s="43">
        <f t="shared" si="0"/>
        <v>3584584.6800000006</v>
      </c>
    </row>
    <row r="59" spans="2:8" s="5" customFormat="1" ht="47.25" customHeight="1">
      <c r="B59" s="32"/>
      <c r="C59" s="47" t="s">
        <v>38</v>
      </c>
      <c r="D59" s="34" t="s">
        <v>28</v>
      </c>
      <c r="E59" s="33" t="s">
        <v>116</v>
      </c>
      <c r="F59" s="45"/>
      <c r="G59" s="45">
        <v>7800</v>
      </c>
      <c r="H59" s="43">
        <f t="shared" si="0"/>
        <v>3576784.6800000006</v>
      </c>
    </row>
    <row r="60" spans="2:8" s="5" customFormat="1" ht="42">
      <c r="B60" s="32"/>
      <c r="C60" s="47" t="s">
        <v>38</v>
      </c>
      <c r="D60" s="34" t="s">
        <v>26</v>
      </c>
      <c r="E60" s="33" t="s">
        <v>117</v>
      </c>
      <c r="F60" s="45">
        <v>18125812.73</v>
      </c>
      <c r="G60" s="45"/>
      <c r="H60" s="43">
        <f t="shared" si="0"/>
        <v>21702597.41</v>
      </c>
    </row>
    <row r="61" spans="2:8" s="5" customFormat="1" ht="42">
      <c r="B61" s="32"/>
      <c r="C61" s="47" t="s">
        <v>39</v>
      </c>
      <c r="D61" s="34" t="s">
        <v>66</v>
      </c>
      <c r="E61" s="33" t="s">
        <v>124</v>
      </c>
      <c r="F61" s="45"/>
      <c r="G61" s="45">
        <v>1750</v>
      </c>
      <c r="H61" s="43">
        <f t="shared" si="0"/>
        <v>21700847.41</v>
      </c>
    </row>
    <row r="62" spans="2:8" s="5" customFormat="1" ht="42">
      <c r="B62" s="32"/>
      <c r="C62" s="47" t="s">
        <v>39</v>
      </c>
      <c r="D62" s="34" t="s">
        <v>66</v>
      </c>
      <c r="E62" s="33" t="s">
        <v>125</v>
      </c>
      <c r="F62" s="45"/>
      <c r="G62" s="45">
        <v>1100</v>
      </c>
      <c r="H62" s="43">
        <f t="shared" si="0"/>
        <v>21699747.41</v>
      </c>
    </row>
    <row r="63" spans="2:8" s="5" customFormat="1" ht="57" customHeight="1">
      <c r="B63" s="32"/>
      <c r="C63" s="47" t="s">
        <v>31</v>
      </c>
      <c r="D63" s="34" t="s">
        <v>67</v>
      </c>
      <c r="E63" s="33" t="s">
        <v>118</v>
      </c>
      <c r="F63" s="45"/>
      <c r="G63" s="45">
        <v>11000</v>
      </c>
      <c r="H63" s="43">
        <f t="shared" si="0"/>
        <v>21688747.41</v>
      </c>
    </row>
    <row r="64" spans="2:8" s="5" customFormat="1" ht="51.75" customHeight="1">
      <c r="B64" s="32"/>
      <c r="C64" s="47" t="s">
        <v>31</v>
      </c>
      <c r="D64" s="65" t="s">
        <v>68</v>
      </c>
      <c r="E64" s="67" t="s">
        <v>119</v>
      </c>
      <c r="F64" s="45"/>
      <c r="G64" s="45">
        <v>2200000</v>
      </c>
      <c r="H64" s="43">
        <f t="shared" si="0"/>
        <v>19488747.41</v>
      </c>
    </row>
    <row r="65" spans="2:8" s="5" customFormat="1" ht="72" customHeight="1">
      <c r="B65" s="32"/>
      <c r="C65" s="47" t="s">
        <v>31</v>
      </c>
      <c r="D65" s="34" t="s">
        <v>69</v>
      </c>
      <c r="E65" s="67" t="s">
        <v>120</v>
      </c>
      <c r="F65" s="45"/>
      <c r="G65" s="45">
        <v>3010000</v>
      </c>
      <c r="H65" s="43">
        <f t="shared" si="0"/>
        <v>16478747.41</v>
      </c>
    </row>
    <row r="66" spans="2:8" s="5" customFormat="1" ht="58.5" customHeight="1">
      <c r="B66" s="32"/>
      <c r="C66" s="47" t="s">
        <v>31</v>
      </c>
      <c r="D66" s="34" t="s">
        <v>70</v>
      </c>
      <c r="E66" s="67" t="s">
        <v>121</v>
      </c>
      <c r="F66" s="45"/>
      <c r="G66" s="45">
        <v>3102624</v>
      </c>
      <c r="H66" s="43">
        <f t="shared" si="0"/>
        <v>13376123.41</v>
      </c>
    </row>
    <row r="67" spans="2:8" s="5" customFormat="1" ht="60" customHeight="1">
      <c r="B67" s="32"/>
      <c r="C67" s="47" t="s">
        <v>31</v>
      </c>
      <c r="D67" s="34" t="s">
        <v>71</v>
      </c>
      <c r="E67" s="67" t="s">
        <v>122</v>
      </c>
      <c r="F67" s="45"/>
      <c r="G67" s="45">
        <v>5229760</v>
      </c>
      <c r="H67" s="43">
        <f t="shared" si="0"/>
        <v>8146363.41</v>
      </c>
    </row>
    <row r="68" spans="2:8" s="5" customFormat="1" ht="55.5" customHeight="1">
      <c r="B68" s="32"/>
      <c r="C68" s="47" t="s">
        <v>31</v>
      </c>
      <c r="D68" s="34" t="s">
        <v>72</v>
      </c>
      <c r="E68" s="67" t="s">
        <v>123</v>
      </c>
      <c r="F68" s="45"/>
      <c r="G68" s="45">
        <v>6864950</v>
      </c>
      <c r="H68" s="43">
        <f t="shared" si="0"/>
        <v>1281413.4100000001</v>
      </c>
    </row>
    <row r="69" spans="2:8" s="5" customFormat="1" ht="21">
      <c r="B69" s="32"/>
      <c r="C69" s="47" t="s">
        <v>31</v>
      </c>
      <c r="D69" s="34" t="s">
        <v>25</v>
      </c>
      <c r="E69" s="48" t="s">
        <v>29</v>
      </c>
      <c r="F69" s="45"/>
      <c r="G69" s="44">
        <v>6430.56</v>
      </c>
      <c r="H69" s="43">
        <f t="shared" si="0"/>
        <v>1274982.85</v>
      </c>
    </row>
    <row r="70" spans="2:8" s="5" customFormat="1" ht="21.75" thickBot="1">
      <c r="B70" s="32"/>
      <c r="C70" s="47" t="s">
        <v>31</v>
      </c>
      <c r="D70" s="34" t="s">
        <v>25</v>
      </c>
      <c r="E70" s="49" t="s">
        <v>30</v>
      </c>
      <c r="F70" s="45"/>
      <c r="G70" s="44">
        <v>175</v>
      </c>
      <c r="H70" s="43">
        <f t="shared" si="0"/>
        <v>1274807.85</v>
      </c>
    </row>
    <row r="71" spans="2:8" s="3" customFormat="1" ht="9.75" customHeight="1" thickBot="1">
      <c r="B71" s="46"/>
      <c r="C71" s="40"/>
      <c r="D71" s="40"/>
      <c r="E71" s="41"/>
      <c r="F71" s="40"/>
      <c r="G71" s="40"/>
      <c r="H71" s="42"/>
    </row>
    <row r="72" spans="2:8" s="3" customFormat="1" ht="21.75" customHeight="1" thickBot="1">
      <c r="B72" s="22"/>
      <c r="C72" s="16"/>
      <c r="D72" s="16"/>
      <c r="E72" s="14" t="s">
        <v>9</v>
      </c>
      <c r="F72" s="13">
        <f>SUM(F16:F70)</f>
        <v>18134997.13</v>
      </c>
      <c r="G72" s="13">
        <f>SUM(G16:G70)</f>
        <v>24687252.79</v>
      </c>
      <c r="H72" s="15">
        <f>H14+F72-G72</f>
        <v>1274807.8500000015</v>
      </c>
    </row>
    <row r="73" spans="1:12" ht="23.25" customHeight="1">
      <c r="A73" s="1"/>
      <c r="B73" s="4"/>
      <c r="C73" s="4"/>
      <c r="D73" s="4"/>
      <c r="E73" s="4"/>
      <c r="F73" s="4"/>
      <c r="G73" s="4"/>
      <c r="H73" s="11"/>
      <c r="I73" s="1"/>
      <c r="J73" s="1"/>
      <c r="K73" s="1"/>
      <c r="L73" s="1"/>
    </row>
    <row r="74" spans="1:12" ht="23.25" customHeight="1">
      <c r="A74" s="1"/>
      <c r="B74" s="4"/>
      <c r="C74" s="4"/>
      <c r="D74" s="4"/>
      <c r="E74" s="4"/>
      <c r="F74" s="4"/>
      <c r="G74" s="4"/>
      <c r="H74" s="28"/>
      <c r="I74" s="1"/>
      <c r="J74" s="1"/>
      <c r="K74" s="1"/>
      <c r="L74" s="1"/>
    </row>
    <row r="75" spans="1:12" ht="23.25" customHeight="1">
      <c r="A75" s="1"/>
      <c r="B75" s="4"/>
      <c r="C75" s="4"/>
      <c r="D75" s="4"/>
      <c r="E75" s="4"/>
      <c r="F75" s="4"/>
      <c r="G75" s="4"/>
      <c r="H75" s="11"/>
      <c r="I75" s="1"/>
      <c r="J75" s="1"/>
      <c r="K75" s="1"/>
      <c r="L75" s="1"/>
    </row>
    <row r="76" spans="1:12" ht="23.25" customHeight="1">
      <c r="A76" s="1"/>
      <c r="B76" s="56" t="s">
        <v>16</v>
      </c>
      <c r="C76" s="56"/>
      <c r="D76" s="56"/>
      <c r="E76" s="4"/>
      <c r="F76" s="56" t="s">
        <v>17</v>
      </c>
      <c r="G76" s="56"/>
      <c r="H76" s="56"/>
      <c r="I76" s="1"/>
      <c r="J76" s="1"/>
      <c r="K76" s="1"/>
      <c r="L76" s="1"/>
    </row>
    <row r="77" spans="2:8" s="17" customFormat="1" ht="20.25">
      <c r="B77" s="51" t="s">
        <v>11</v>
      </c>
      <c r="C77" s="51"/>
      <c r="D77" s="51"/>
      <c r="F77" s="52" t="s">
        <v>12</v>
      </c>
      <c r="G77" s="52"/>
      <c r="H77" s="52"/>
    </row>
    <row r="78" spans="1:12" s="17" customFormat="1" ht="20.25">
      <c r="A78" s="18"/>
      <c r="B78" s="57" t="s">
        <v>23</v>
      </c>
      <c r="C78" s="57"/>
      <c r="D78" s="57"/>
      <c r="E78" s="19"/>
      <c r="F78" s="55" t="s">
        <v>24</v>
      </c>
      <c r="G78" s="55"/>
      <c r="H78" s="55"/>
      <c r="I78" s="18"/>
      <c r="J78" s="18"/>
      <c r="K78" s="18"/>
      <c r="L78" s="18"/>
    </row>
    <row r="79" spans="1:12" s="17" customFormat="1" ht="20.25">
      <c r="A79" s="18"/>
      <c r="B79" s="51" t="s">
        <v>20</v>
      </c>
      <c r="C79" s="51"/>
      <c r="D79" s="51"/>
      <c r="F79" s="52" t="s">
        <v>13</v>
      </c>
      <c r="G79" s="52"/>
      <c r="H79" s="52"/>
      <c r="I79" s="18"/>
      <c r="J79" s="18"/>
      <c r="K79" s="18"/>
      <c r="L79" s="18"/>
    </row>
    <row r="80" spans="1:12" s="17" customFormat="1" ht="23.25" customHeight="1">
      <c r="A80" s="18"/>
      <c r="B80" s="29"/>
      <c r="C80" s="29"/>
      <c r="D80" s="29"/>
      <c r="H80" s="20"/>
      <c r="I80" s="18"/>
      <c r="J80" s="18"/>
      <c r="K80" s="18"/>
      <c r="L80" s="18"/>
    </row>
    <row r="81" ht="23.25" customHeight="1"/>
    <row r="83" spans="2:8" ht="12.75">
      <c r="B83" s="53" t="s">
        <v>14</v>
      </c>
      <c r="C83" s="54"/>
      <c r="D83" s="54"/>
      <c r="E83" s="54"/>
      <c r="F83" s="54"/>
      <c r="G83" s="54"/>
      <c r="H83" s="54"/>
    </row>
    <row r="84" spans="1:12" s="17" customFormat="1" ht="20.25">
      <c r="A84" s="18"/>
      <c r="B84" s="52" t="s">
        <v>15</v>
      </c>
      <c r="C84" s="52"/>
      <c r="D84" s="52"/>
      <c r="E84" s="52"/>
      <c r="F84" s="52"/>
      <c r="G84" s="52"/>
      <c r="H84" s="52"/>
      <c r="I84" s="18"/>
      <c r="J84" s="18"/>
      <c r="K84" s="18"/>
      <c r="L84" s="18"/>
    </row>
    <row r="85" spans="1:12" s="17" customFormat="1" ht="20.25">
      <c r="A85" s="18"/>
      <c r="B85" s="55" t="s">
        <v>21</v>
      </c>
      <c r="C85" s="55"/>
      <c r="D85" s="55"/>
      <c r="E85" s="55"/>
      <c r="F85" s="55"/>
      <c r="G85" s="55"/>
      <c r="H85" s="55"/>
      <c r="I85" s="18"/>
      <c r="J85" s="18"/>
      <c r="K85" s="18"/>
      <c r="L85" s="18"/>
    </row>
    <row r="86" spans="1:12" s="17" customFormat="1" ht="20.25">
      <c r="A86" s="18"/>
      <c r="B86" s="52" t="s">
        <v>22</v>
      </c>
      <c r="C86" s="52"/>
      <c r="D86" s="52"/>
      <c r="E86" s="52"/>
      <c r="F86" s="52"/>
      <c r="G86" s="52"/>
      <c r="H86" s="52"/>
      <c r="I86" s="18"/>
      <c r="J86" s="18"/>
      <c r="K86" s="18"/>
      <c r="L86" s="18"/>
    </row>
  </sheetData>
  <sheetProtection/>
  <mergeCells count="20">
    <mergeCell ref="B6:H6"/>
    <mergeCell ref="B9:H9"/>
    <mergeCell ref="B11:H11"/>
    <mergeCell ref="B13:B15"/>
    <mergeCell ref="C13:E13"/>
    <mergeCell ref="F13:H13"/>
    <mergeCell ref="C14:D14"/>
    <mergeCell ref="F14:G14"/>
    <mergeCell ref="B76:D76"/>
    <mergeCell ref="F76:H76"/>
    <mergeCell ref="B77:D77"/>
    <mergeCell ref="F77:H77"/>
    <mergeCell ref="B78:D78"/>
    <mergeCell ref="F78:H78"/>
    <mergeCell ref="B79:D79"/>
    <mergeCell ref="F79:H79"/>
    <mergeCell ref="B83:H83"/>
    <mergeCell ref="B84:H84"/>
    <mergeCell ref="B85:H85"/>
    <mergeCell ref="B86:H86"/>
  </mergeCells>
  <printOptions/>
  <pageMargins left="0.7086614173228347" right="0.7086614173228347" top="0.7480314960629921" bottom="0.33" header="0.31496062992125984" footer="0.31496062992125984"/>
  <pageSetup horizontalDpi="600" verticalDpi="600" orientation="portrait" scale="59" r:id="rId2"/>
  <rowBreaks count="3" manualBreakCount="3">
    <brk id="88" max="255" man="1"/>
    <brk id="89" max="255" man="1"/>
    <brk id="91"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2023-07-11T17:33:03Z</cp:lastPrinted>
  <dcterms:created xsi:type="dcterms:W3CDTF">2006-07-11T17:39:34Z</dcterms:created>
  <dcterms:modified xsi:type="dcterms:W3CDTF">2023-07-11T17:34:13Z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