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<sst xmlns="http://schemas.openxmlformats.org/spreadsheetml/2006/main" count="109" uniqueCount="91">
  <si>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</si>
  <si>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</si>
  <si>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</si>
  <si>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</si>
  <si>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</si>
  <si>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</si>
  <si>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</si>
  <si>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</si>
  <si>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</si>
  <si>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</si>
  <si>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</si>
  <si>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</si>
  <si>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</si>
  <si>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</si>
  <si>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</si>
  <si>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</si>
  <si>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</si>
  <si>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</si>
  <si>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</si>
  <si>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</si>
  <si>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</si>
  <si>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</si>
  <si>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</si>
  <si>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</si>
  <si>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</si>
  <si>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TR-10101010</t>
  </si>
  <si>
    <t>N/D</t>
  </si>
  <si>
    <r>
      <rPr>
        <b/>
        <sz val="8"/>
        <color indexed="8"/>
        <rFont val="Segoe UI"/>
        <family val="2"/>
      </rPr>
      <t>BANCO DE RESERVAS DE LA REP. DOM,</t>
    </r>
    <r>
      <rPr>
        <sz val="8"/>
        <color indexed="8"/>
        <rFont val="Segoe UI"/>
        <family val="2"/>
      </rPr>
      <t xml:space="preserve"> COMISIÓN MANEJO DE CUENTA. </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</si>
  <si>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</si>
  <si>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 xml:space="preserve">BANCO DE RESERVAS DE LA REP. DOM, </t>
    </r>
    <r>
      <rPr>
        <sz val="8"/>
        <color indexed="8"/>
        <rFont val="Segoe UI"/>
        <family val="2"/>
      </rPr>
      <t>COMISIÓN SOBRE 0.15% SOBRE PAGOS EMITIDOS.</t>
    </r>
  </si>
  <si>
    <t>30/06/2023</t>
  </si>
  <si>
    <t>14/6/2023</t>
  </si>
  <si>
    <t>15/6/2023</t>
  </si>
  <si>
    <t>20/6/2023</t>
  </si>
  <si>
    <t>21/6/2023</t>
  </si>
  <si>
    <t>22/6/2023</t>
  </si>
  <si>
    <t>28/6/2023</t>
  </si>
  <si>
    <t>29/6/2023</t>
  </si>
  <si>
    <t>CI-1526</t>
  </si>
  <si>
    <t>CK-25333</t>
  </si>
  <si>
    <t>CI-1540</t>
  </si>
  <si>
    <t>CK-25334</t>
  </si>
  <si>
    <t>CI-1531</t>
  </si>
  <si>
    <t>CI-1541</t>
  </si>
  <si>
    <t>CI-1542</t>
  </si>
  <si>
    <t>CI-1544</t>
  </si>
  <si>
    <t>CI-1545</t>
  </si>
  <si>
    <t>CI-1547</t>
  </si>
  <si>
    <t>CI-1546</t>
  </si>
  <si>
    <t>CI-1548</t>
  </si>
  <si>
    <t>CI-1543</t>
  </si>
  <si>
    <t>CK-25335</t>
  </si>
  <si>
    <t>CK-25336</t>
  </si>
  <si>
    <t>CK-25337</t>
  </si>
  <si>
    <t>CK-25338</t>
  </si>
  <si>
    <t>CK-25339</t>
  </si>
  <si>
    <t>CI-1549</t>
  </si>
  <si>
    <t>TR-MESCYT/CON-0580</t>
  </si>
  <si>
    <t>CK-25340</t>
  </si>
  <si>
    <t>CK-25341</t>
  </si>
  <si>
    <t>CK-25342</t>
  </si>
  <si>
    <r>
      <rPr>
        <b/>
        <sz val="8"/>
        <color indexed="8"/>
        <rFont val="Segoe UI"/>
        <family val="2"/>
      </rPr>
      <t>XIOMARI VELOZ D' LUJO FIESTA, SRL</t>
    </r>
    <r>
      <rPr>
        <sz val="8"/>
        <color indexed="8"/>
        <rFont val="Segoe UI"/>
        <family val="2"/>
      </rPr>
      <t>, PAGO FACTURA NCF B1500001883 (FT-3925), D/F 10/04/2023, POR CONCEPTO DE SERVICIOS DE ALMUERZO PARA VEINTICINCO (25) PERSONAS, QUE PARTICIPARON EN LA REUNION PARA LA MODIFICACION DEL REGLAMENTO DE POST-GRADO, EN EL SALON DEL 3ER. PISO DEL EDIFICIO DE ESTE MINISTERIO, CELEBRADO EL VIERNES 31 DE MARZO DEL 2023.</t>
    </r>
  </si>
  <si>
    <r>
      <rPr>
        <b/>
        <sz val="8"/>
        <color indexed="8"/>
        <rFont val="Segoe UI"/>
        <family val="2"/>
      </rPr>
      <t>WANDA CLARIBEL MARTINEZ DE NUÑEZ</t>
    </r>
    <r>
      <rPr>
        <sz val="8"/>
        <color indexed="8"/>
        <rFont val="Segoe UI"/>
        <family val="2"/>
      </rPr>
      <t>, PAGO REPOSICION DE CAJA CHICA, OFICIO NO. 03/2023, DESDE EL RECIBO NO. 4868 AL 4888 PERTENECIENTE A LA REGIONAL DE SANTIAGO</t>
    </r>
  </si>
  <si>
    <r>
      <rPr>
        <b/>
        <sz val="8"/>
        <color indexed="8"/>
        <rFont val="Segoe UI"/>
        <family val="2"/>
      </rPr>
      <t>BANCO DE RESERVAS DE LA REP.DOM.,</t>
    </r>
    <r>
      <rPr>
        <sz val="8"/>
        <color indexed="8"/>
        <rFont val="Segoe UI"/>
        <family val="2"/>
      </rPr>
      <t xml:space="preserve"> TRANSFERENCIA RECIBIDA, CORRESPONDIENTE A LA 8VA. CUOTA, POR DEVOLUCIÓN DE LA BECARIA SUSAN PRICILIA GARCIA FIGUEROA. </t>
    </r>
  </si>
  <si>
    <r>
      <rPr>
        <b/>
        <sz val="8"/>
        <color indexed="8"/>
        <rFont val="Segoe UI"/>
        <family val="2"/>
      </rPr>
      <t>JOSE ANTONIO CANCEL</t>
    </r>
    <r>
      <rPr>
        <sz val="8"/>
        <color indexed="8"/>
        <rFont val="Segoe UI"/>
        <family val="2"/>
      </rPr>
      <t>, PAGO REEMBOLSO POR GASTOS DE REPRESENTACIÓN EN ALMUERZOS OFRECIDO POR EL VICEMINISTERIO ADMINISTRATIVO Y FINANCIERO A FUNCIONARIOS DE ESTE MINISTERIO, CORRESPONDIENTE AL DIA 24/05/2023, EN EL RESTAURANT BOGA BOGA</t>
    </r>
  </si>
  <si>
    <r>
      <rPr>
        <b/>
        <sz val="8"/>
        <color indexed="8"/>
        <rFont val="Segoe UI"/>
        <family val="2"/>
      </rPr>
      <t>COLECTOR DE IMPUESTOS INTERNOS</t>
    </r>
    <r>
      <rPr>
        <sz val="8"/>
        <color indexed="8"/>
        <rFont val="Segoe UI"/>
        <family val="2"/>
      </rPr>
      <t>, PAGO DE RETENCIONES REALIZADAS A PROVEEDORES Y PERSONAS FISICAS, CORRESPONDIENTES AL MES DE ABRIL 2023, DE LA CUENTA DE RECURSOS DIRECTOS NO. 010-391647-4</t>
    </r>
  </si>
  <si>
    <r>
      <rPr>
        <b/>
        <sz val="8"/>
        <color indexed="8"/>
        <rFont val="Segoe UI"/>
        <family val="2"/>
      </rPr>
      <t>BANCO DE RESERVAS DE LA REP.DOM.,</t>
    </r>
    <r>
      <rPr>
        <sz val="8"/>
        <color indexed="8"/>
        <rFont val="Segoe UI"/>
        <family val="2"/>
      </rPr>
      <t xml:space="preserve"> TRANSFERENCIA RECIBIDA, CORRESPONDIENTE AL SOBRANTE DEL CHEQUE # 025329, POR EL MONTO RD$30,000.00, QUE SE UTILIZO PARA EL AGAZAJO CELEBRADO EL DIA 29 DE MAYO DEL PRESENTE AÑO, A LAS MADRES DEL MESCYT. </t>
    </r>
  </si>
  <si>
    <r>
      <rPr>
        <b/>
        <sz val="8"/>
        <color indexed="8"/>
        <rFont val="Segoe UI"/>
        <family val="2"/>
      </rPr>
      <t>BANCO DE RESERVAS DE LA REP.DOM.,</t>
    </r>
    <r>
      <rPr>
        <sz val="8"/>
        <color indexed="8"/>
        <rFont val="Segoe UI"/>
        <family val="2"/>
      </rPr>
      <t xml:space="preserve"> TRANSFERENCIA RECIBIDA, CORRESPONDIENTE AL SOBRANTE DEL CHEQUE # 025330, POR EL MONTO RD$20,000.00, QUE SE UTILIZÓ PARA EL AGAZAJO CELEBRADO EL DIA 29 DE MAYO DEL PRESENTE AÑO, A LAS MADRES DEL MESCYT. </t>
    </r>
  </si>
  <si>
    <r>
      <rPr>
        <b/>
        <sz val="8"/>
        <color indexed="8"/>
        <rFont val="Segoe UI"/>
        <family val="2"/>
      </rPr>
      <t>XIOMARI VELOZ D' LUJO FIESTA, SRL,</t>
    </r>
    <r>
      <rPr>
        <sz val="8"/>
        <color indexed="8"/>
        <rFont val="Segoe UI"/>
        <family val="2"/>
      </rPr>
      <t xml:space="preserve"> PAGO FACTURA NCF B1500001900 (FT-3946), D/F 24/04/2023, POR CONCEPTO DE SERVICIOS DE ALMUERZO PARA CUARENTA Y CINCO (45) PERSONAS, QUE PARTICIPARON EN LA REUNION DEL CONSEJO NACIONAL DE EDUCACION SUPERIOR, CIENCIA Y TECNOLOGIA (CONESCYT), EN EL TERCER PISO DE ESTE MINISTERIO, CELEBRADO EL VIERNES 21/04//2023.</t>
    </r>
  </si>
  <si>
    <r>
      <rPr>
        <b/>
        <sz val="8"/>
        <color indexed="8"/>
        <rFont val="Segoe UI"/>
        <family val="2"/>
      </rPr>
      <t>INSTITUTO AUDITORES INTERNOS DE LA REPUBLICA DOMINICANA</t>
    </r>
    <r>
      <rPr>
        <sz val="8"/>
        <color indexed="8"/>
        <rFont val="Segoe UI"/>
        <family val="2"/>
      </rPr>
      <t>, PAGO FACTURA NCF B1500000563, D/F 01/06/2023, POR SERVICIOS DE CAPACITACION A FAVOR DE CLAURIS MARIBEL TRONCOSO RODRIGUEZ, EMPLEADA DE ESTE MINISTERIO, QUIEN PARTICIPARA EN EL "XXI CONGRESO REGIONAL DE AUDITORES INTERNOS, CONTROL DE GESTION, RIESGO Y FINANZAS (CRAICG 2023)'', A CELEBRARSE LOS DIAS DEL 08 AL 11 DE JUNIO DEL 2023, EN EL HARD ROCK HOTEL &amp; CASINO, PUNTA CANA</t>
    </r>
  </si>
  <si>
    <r>
      <rPr>
        <b/>
        <sz val="8"/>
        <color indexed="8"/>
        <rFont val="Segoe UI"/>
        <family val="2"/>
      </rPr>
      <t>ACADEMIA DOM. FORMACION INTEGRAL TECNICO &amp; COMERCIAL, SRL</t>
    </r>
    <r>
      <rPr>
        <sz val="8"/>
        <color indexed="8"/>
        <rFont val="Segoe UI"/>
        <family val="2"/>
      </rPr>
      <t>, PAGO FACTURA NCF B1500000003, D/F 01/06/2023, POR SERVICIOS DE CAPACITACION A FAVOR DE JUAN BAUTISTA ABREU VALERIO, EMPLEADO DE ESTE MINISTERIO, QUIEN PARTICIPARA EN EL DIPLOMADO "CURSO-TALLER QUICKBOOKS DE ESCRITORIO (DESKTOP)'', EL CUAL INICIARA EL 13 DE JUNIO DEL 2023, CON UNA DURACION DE 4 SEMANAS</t>
    </r>
  </si>
  <si>
    <r>
      <rPr>
        <b/>
        <sz val="8"/>
        <color indexed="8"/>
        <rFont val="Segoe UI"/>
        <family val="2"/>
      </rPr>
      <t>INSTITUTO TECNICO SUPERIOR COMUNITARIO (ITSC)</t>
    </r>
    <r>
      <rPr>
        <sz val="8"/>
        <color indexed="8"/>
        <rFont val="Segoe UI"/>
        <family val="2"/>
      </rPr>
      <t>, COLABORACION ECONOMICA DE ESTE MINISTERO, POR LA CELEBRACION "VI FESTIVAL DE DANZA Y TEATRO DE INSTITUCIONES DE EDUCACION SUPERIOR (IES)" EL CUAL FUE CELEBRADO LOS DIAS 29, 30 Y 31 DE MARZO 2023</t>
    </r>
  </si>
  <si>
    <r>
      <rPr>
        <b/>
        <sz val="8"/>
        <color indexed="8"/>
        <rFont val="Segoe UI"/>
        <family val="2"/>
      </rPr>
      <t>JOSE ANTONIO CANCEL</t>
    </r>
    <r>
      <rPr>
        <sz val="8"/>
        <color indexed="8"/>
        <rFont val="Segoe UI"/>
        <family val="2"/>
      </rPr>
      <t>, PAGO REEMBOLSO POR GASTOS DE REPRESENTACIÓN EN ALMUERZO OFRECIDO POR EL VICEMINISTERIO ADMINISTRATIVO Y FINANCIERO A EMPLEADOS DEL VICEMINISTERIO</t>
    </r>
  </si>
  <si>
    <r>
      <rPr>
        <b/>
        <sz val="8"/>
        <color indexed="8"/>
        <rFont val="Segoe UI"/>
        <family val="2"/>
      </rPr>
      <t>EDENORTE DOMINICANA, S.A.</t>
    </r>
    <r>
      <rPr>
        <sz val="8"/>
        <color indexed="8"/>
        <rFont val="Segoe UI"/>
        <family val="2"/>
      </rPr>
      <t>, PAGO FACTURA NO. 202303743649  NCF B1500352019 D/F. 09/04/2023, ENERGIA ELECTRICA CONSUMIDA EN EL MES DE ABRIL 20232 EN EL CENTRO DE INGLES CEFORMA (SANTIAGO),POR LA REGIONAL DE SANTIAGO, BAJO EL CONTRATO  DES ERVICIOS NO.8203396 C0RRESPONDIENTE   AL PERIODO  DEL 01/03/2023 AL 01/04/2023</t>
    </r>
  </si>
  <si>
    <r>
      <rPr>
        <b/>
        <sz val="8"/>
        <color indexed="8"/>
        <rFont val="Segoe UI"/>
        <family val="2"/>
      </rPr>
      <t>CENTRO EDUCACION TECNICA CERTIFICADA (CEDUTECE) SRL,</t>
    </r>
    <r>
      <rPr>
        <sz val="8"/>
        <color indexed="8"/>
        <rFont val="Segoe UI"/>
        <family val="2"/>
      </rPr>
      <t xml:space="preserve"> PAGO FACTURA NCF B1500000091, D/F 09/06/2023, POR SERVICIOS DE CAPACITACION A FAVOR DE VERONICA MEJIA CEDEÑO, EMPLEADA DEL DEPARTAMENTO DE TESORERIA DE ESTE MINISTERIO, QUIEN ESTARA REALIZANDO EL DIPLOMADO EN LINEA "COMUNICACION CORPORATIVA Y RELACIONES PUBLICAS", A CELEBRAESE EN LAS SEMANAS DEL 12 AL 16 DE JUNIO DEL 2023</t>
    </r>
  </si>
  <si>
    <r>
      <rPr>
        <b/>
        <sz val="8"/>
        <color indexed="8"/>
        <rFont val="Segoe UI"/>
        <family val="2"/>
      </rPr>
      <t>CENTRO EDUCACION TECNICA CERTIFICADA (CEDUTECE) SRL</t>
    </r>
    <r>
      <rPr>
        <sz val="8"/>
        <color indexed="8"/>
        <rFont val="Segoe UI"/>
        <family val="2"/>
      </rPr>
      <t>, PAGO FACTURA NCF B1500000091, D/F 09/06/2023, POR SERVICIOS DE CAPACITACION A FAVOR DE VERONICA MEJIA CEDEÑO, EMPLEADA DEL DEPARTAMENTO DE TESORERIA DE ESTE MINISTERIO, QUIEN ESTARA REALIZANDO EL DIPLOMADO EN LINEA "COMUNICACION CORPORATIVA Y RELACIONES PUBLICAS", A CELEBRAESE EN LAS SEMANAS DEL 12 AL 16 DE JUNIO DEL 2023</t>
    </r>
  </si>
  <si>
    <r>
      <rPr>
        <b/>
        <sz val="8"/>
        <color indexed="8"/>
        <rFont val="Segoe UI"/>
        <family val="2"/>
      </rPr>
      <t>NATIONAL STUDENT CLEARINGHOUSE,</t>
    </r>
    <r>
      <rPr>
        <sz val="8"/>
        <color indexed="8"/>
        <rFont val="Segoe UI"/>
        <family val="2"/>
      </rPr>
      <t xml:space="preserve"> PAGO FACTURA NO. IN23040305, D/F 30/04/2023, POR SERVICIOS PRESTADOS EN EL PROCESO DE VERIFICACIÓN DE ESTUDIOS, REALIZADOS A LOS ESTUDIANTES EN LOS EE.UU. CORRESPONDIENTE AL MES DE ABRIL DEL 2023</t>
    </r>
  </si>
  <si>
    <r>
      <rPr>
        <b/>
        <sz val="8"/>
        <color indexed="8"/>
        <rFont val="Segoe UI"/>
        <family val="2"/>
      </rPr>
      <t>BANCO DE RESERVAS DE LA REP.DOM.,</t>
    </r>
    <r>
      <rPr>
        <sz val="8"/>
        <color indexed="8"/>
        <rFont val="Segoe UI"/>
        <family val="2"/>
      </rPr>
      <t xml:space="preserve"> TRANSFERENCIA RECIBIDA, CORRESPONDIENTE A LA QUINTA, POR DEVOLUCIÓN DEL BECARIO LUDY ARMANDO GONZALEZ. </t>
    </r>
  </si>
  <si>
    <r>
      <rPr>
        <b/>
        <sz val="8"/>
        <color indexed="8"/>
        <rFont val="Segoe UI"/>
        <family val="2"/>
      </rPr>
      <t>ANGELO CASTILLO ALCANTARA</t>
    </r>
    <r>
      <rPr>
        <sz val="8"/>
        <color indexed="8"/>
        <rFont val="Segoe UI"/>
        <family val="2"/>
      </rPr>
      <t>, PAGO ACUERDO CONCILIATORIO AMIGABLE INDEMNIZACION ENTRE PATRONATO Y EMPLEADO; ACTO DE DESISTIMIENTO Y DESCARGO RECIPROCO DE CUALQUIER PROCESO CIVIL O ADMINISTRATIVO PRESENTE O FUTURO, DEBIDAMENTE FIRMADO ENTRE AMBAS PARTE, SUSTENTADO EN LA SENTENCIA JUDICIAL No.: 0030-03-2022-SSEN-00248</t>
    </r>
  </si>
  <si>
    <r>
      <rPr>
        <b/>
        <sz val="8"/>
        <color indexed="8"/>
        <rFont val="Segoe UI"/>
        <family val="2"/>
      </rPr>
      <t>BANCO DE RESERVAS DE LA REP.DOM.,</t>
    </r>
    <r>
      <rPr>
        <sz val="8"/>
        <color indexed="8"/>
        <rFont val="Segoe UI"/>
        <family val="2"/>
      </rPr>
      <t xml:space="preserve"> TRANSFERENCIA RECIBIDA, POR CONCEPTO DE PAGO EVALUACION PLAN ESTUDIANTIL DE VARIAS MESTRIAS. UNIVERSIDAD CATOLICA NORDESTANA (UNED) </t>
    </r>
  </si>
  <si>
    <r>
      <rPr>
        <b/>
        <sz val="8"/>
        <color indexed="8"/>
        <rFont val="Segoe UI"/>
        <family val="2"/>
      </rPr>
      <t>BANCO DE RESERVAS DE LA REP.DOM.,</t>
    </r>
    <r>
      <rPr>
        <sz val="8"/>
        <color indexed="8"/>
        <rFont val="Segoe UI"/>
        <family val="2"/>
      </rPr>
      <t xml:space="preserve"> DEVOLUCIÓN DE EFECTIVO NO UTILIZADO EN EL PROYECTO "APLICACION MOVIL PARA PACIENTES CON DIABETES". UNIVERSIDAD IBEROAMERICANA (UNIBE) </t>
    </r>
  </si>
  <si>
    <r>
      <rPr>
        <b/>
        <sz val="8"/>
        <color indexed="8"/>
        <rFont val="Segoe UI"/>
        <family val="2"/>
      </rPr>
      <t>RAYFI  ALBERTO LUIS,</t>
    </r>
    <r>
      <rPr>
        <sz val="8"/>
        <color indexed="8"/>
        <rFont val="Segoe UI"/>
        <family val="2"/>
      </rPr>
      <t xml:space="preserve"> PAGO FACTURA NCF B1500000091, D/F 13/06/2023, POR  SERVICIOS DE ALQUILER DE CAMARA DE VIDEO, PARA DAR COBERTURA A LAS ACTIVIDADES, EN LA DIRECCION DE COMUNICACIONES DE ESTE MINISTERIO</t>
    </r>
  </si>
  <si>
    <r>
      <rPr>
        <b/>
        <sz val="8"/>
        <color indexed="8"/>
        <rFont val="Segoe UI"/>
        <family val="2"/>
      </rPr>
      <t>DANIEL BIENVENIDO SANCHEZ,</t>
    </r>
    <r>
      <rPr>
        <sz val="8"/>
        <color indexed="8"/>
        <rFont val="Segoe UI"/>
        <family val="2"/>
      </rPr>
      <t xml:space="preserve"> PAGO FACTURA NCF B1500000242, D/F 24/05/2023, POR SERVICIO DE PUBLICIDAD EN EL PROGRAMA "GENTE DE EXITOS'', EL CUAL SE TRANSMITE LOS SABADOS, POR EL CANAL DEL SOL (CANAL 6), DURANTE EL MES MAYO 2023</t>
    </r>
  </si>
  <si>
    <r>
      <rPr>
        <b/>
        <sz val="8"/>
        <color indexed="8"/>
        <rFont val="Segoe UI"/>
        <family val="2"/>
      </rPr>
      <t xml:space="preserve">PRODUCCIONES JOTEMA, EIRL, </t>
    </r>
    <r>
      <rPr>
        <sz val="8"/>
        <color indexed="8"/>
        <rFont val="Segoe UI"/>
        <family val="2"/>
      </rPr>
      <t>PAGO FACTURA NCF B1500000025, D/F 23/05/2023, POR SERVICIO DE PUBLICIDAD EN EL PROGRAMA "UNA VEZ POR SEMANA'', EL CUAL SE TRANSMITE TODAS LAS TARDES, POR SPORT VISION (CANAL 35),</t>
    </r>
  </si>
  <si>
    <r>
      <rPr>
        <b/>
        <sz val="8"/>
        <color indexed="8"/>
        <rFont val="Segoe UI"/>
        <family val="2"/>
      </rPr>
      <t>OZEMA  NAZIRA MENDEZ HERASME</t>
    </r>
    <r>
      <rPr>
        <sz val="8"/>
        <color indexed="8"/>
        <rFont val="Segoe UI"/>
        <family val="2"/>
      </rPr>
      <t>, PAGO FACTURA NCF B1500000072, D/F 22/04/2023, POR SERVICIO DE PUBLICIDAD EN PERIODICO DIGITAL (BANNER TAMAÑO 350 X 250 PIXELES), EL CUAL SE TRANSMITE POR CONEXIONDIGITALRD.COM, DURANTE EL MES ABRIL 2023</t>
    </r>
  </si>
  <si>
    <r>
      <rPr>
        <b/>
        <sz val="8"/>
        <color indexed="8"/>
        <rFont val="Segoe UI"/>
        <family val="2"/>
      </rPr>
      <t>JOSE ANTONIO CANCEL,</t>
    </r>
    <r>
      <rPr>
        <sz val="8"/>
        <color indexed="8"/>
        <rFont val="Segoe UI"/>
        <family val="2"/>
      </rPr>
      <t xml:space="preserve"> PAGO REEMBOLSO POR ALMUERZO OFRECIDO POR EL VICEMINISTERIO ADMINISTRATIVO Y FINANCIERO A LOS SEÑORES: CLARA JOA, MILVIO PEREZ, FAFA TAVERAS, BERNARDO PEREZ, CORRESPONDIENTE AL DIA 06/06/2023, EN EL RESTAURANT BOGA BOGA</t>
    </r>
  </si>
  <si>
    <r>
      <rPr>
        <b/>
        <sz val="8"/>
        <color indexed="8"/>
        <rFont val="Segoe UI"/>
        <family val="2"/>
      </rPr>
      <t>BANCO DE RESERVAS DE LA REP. DOM.,</t>
    </r>
    <r>
      <rPr>
        <sz val="8"/>
        <color indexed="8"/>
        <rFont val="Segoe UI"/>
        <family val="2"/>
      </rPr>
      <t xml:space="preserve"> TRANSFERENCIA RECIBIDA DESDE LA  CUENTA DE  FONDO DE LENGUAS EXTRANJERA (960-162609-3) A LA CUENTA OPERATIVA (010-391647-4), COMO  DEVOLUCION DE DESEMBOLSO RECIBIDO EN CALIDAD DE PRESTAMO EN FECHA 29/12/2022, PARA CUBRIR COMPROMISOS DL PROGRAMA DE INGLES.</t>
    </r>
  </si>
  <si>
    <r>
      <rPr>
        <b/>
        <sz val="8"/>
        <color indexed="8"/>
        <rFont val="Segoe UI"/>
        <family val="2"/>
      </rPr>
      <t>LORENZO ENCARNACION MORILLO,</t>
    </r>
    <r>
      <rPr>
        <sz val="8"/>
        <color indexed="8"/>
        <rFont val="Segoe UI"/>
        <family val="2"/>
      </rPr>
      <t xml:space="preserve"> APOYO ECONOMICO POR ESTE MINISTERIO, POR CAPACITACION A EMPLEADO, PARA LOS FINES DE CONCLUIR SUS ESTUDIOS DEL "MASTER EN MARKETING DIGITAL Y REDES SOCIALES", EN LA UNIVERSIDAD A DISTANCIA DE MADRID, ESPAÑA</t>
    </r>
  </si>
  <si>
    <r>
      <rPr>
        <b/>
        <sz val="8"/>
        <color indexed="8"/>
        <rFont val="Segoe UI"/>
        <family val="2"/>
      </rPr>
      <t>JENNY AUGUSTO FELIZ FELIZ</t>
    </r>
    <r>
      <rPr>
        <sz val="8"/>
        <color indexed="8"/>
        <rFont val="Segoe UI"/>
        <family val="2"/>
      </rPr>
      <t>, PAGO FACTURA NCF B1100000544, D/F 29/06/2023, POR SERVICIO DE TRABAJO REALIZADO EN EL DEPARTMENTO DE MANTENIMIENTO, PARA LA CONSTRUCCION DE BASE DE CONCRETO ARMADO Y PLATAFORMA PARA EL TANQUE DE COMBUSTIBLE, PARA INSTALAR PLANTA ELECTRICA 60KW, LA CUAL SE ENCUENTA EN EL AREA DE BECAS NACIONALES DE ESTE MINISTERIO</t>
    </r>
  </si>
  <si>
    <r>
      <rPr>
        <b/>
        <sz val="8"/>
        <color indexed="8"/>
        <rFont val="Segoe UI"/>
        <family val="2"/>
      </rPr>
      <t>MAS QUE DOS PRODUCCIONES, SRL,</t>
    </r>
    <r>
      <rPr>
        <sz val="8"/>
        <color indexed="8"/>
        <rFont val="Segoe UI"/>
        <family val="2"/>
      </rPr>
      <t xml:space="preserve"> PAGO FACTURA NCF B1500000035, D/F 20/06/2023, POR SERVICIOS DE PUBLICIDAD EN LA DIFUSION RADIAL DEL ''PROGRAMA AQUI ENTRE NOS'', DONDE ANUCIARON LOS GANADORES DE LA COMPETENCIA UNIVERSITARIA DE EMPRENDEDORES DE LA EDUCACION SUPERIOR</t>
    </r>
  </si>
  <si>
    <t>Del 1ero al 30 de Junio 2023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</si>
</sst>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5">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10"/>
      <name val="Segoe UI"/>
      <family val="2"/>
    </font>
    <font>
      <sz val="8"/>
      <name val="Segoe UI"/>
      <family val="2"/>
    </font>
    <font>
      <i/>
      <sz val="15"/>
      <name val="Arial"/>
      <family val="2"/>
    </font>
    <font>
      <i/>
      <sz val="16"/>
      <name val="Arial"/>
      <family val="2"/>
    </font>
    <font>
      <b/>
      <i/>
      <sz val="15"/>
      <name val="Arial"/>
      <family val="2"/>
    </font>
    <font>
      <b/>
      <i/>
      <sz val="16"/>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sz val="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Segoe U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6">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2" fillId="33" borderId="0" xfId="51" applyFont="1" applyFill="1" applyBorder="1" applyAlignment="1">
      <alignment vertical="center" wrapText="1"/>
    </xf>
    <xf numFmtId="202" fontId="8" fillId="0" borderId="0" xfId="0" applyNumberFormat="1" applyFont="1" applyBorder="1" applyAlignment="1">
      <alignment horizontal="right" vertical="center" wrapText="1" readingOrder="1"/>
    </xf>
    <xf numFmtId="43" fontId="9" fillId="0" borderId="10" xfId="49" applyNumberFormat="1" applyFont="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1" xfId="0"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0" fillId="33" borderId="0" xfId="0" applyFont="1" applyFill="1" applyAlignment="1">
      <alignment horizontal="center" vertical="center"/>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4" fontId="1" fillId="33" borderId="16"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43" fontId="0" fillId="33" borderId="17" xfId="0" applyNumberFormat="1" applyFill="1" applyBorder="1" applyAlignment="1">
      <alignment horizontal="right" vertical="center"/>
    </xf>
    <xf numFmtId="0" fontId="8" fillId="33" borderId="17" xfId="0" applyFont="1" applyFill="1" applyBorder="1" applyAlignment="1">
      <alignment horizontal="justify" vertical="center" wrapText="1" readingOrder="1"/>
    </xf>
    <xf numFmtId="0" fontId="8" fillId="33" borderId="17" xfId="0" applyFont="1" applyFill="1" applyBorder="1" applyAlignment="1">
      <alignment horizontal="center" vertical="center" wrapText="1" readingOrder="1"/>
    </xf>
    <xf numFmtId="14" fontId="53" fillId="0" borderId="18" xfId="0" applyNumberFormat="1" applyFont="1" applyBorder="1" applyAlignment="1">
      <alignment horizontal="center" vertical="center"/>
    </xf>
    <xf numFmtId="0" fontId="10" fillId="0" borderId="18" xfId="0" applyFont="1" applyBorder="1" applyAlignment="1">
      <alignment horizontal="center" vertical="center" wrapText="1"/>
    </xf>
    <xf numFmtId="0" fontId="1" fillId="33" borderId="18" xfId="0" applyFont="1" applyFill="1" applyBorder="1" applyAlignment="1">
      <alignment horizontal="center" vertical="center"/>
    </xf>
    <xf numFmtId="0" fontId="12" fillId="0" borderId="0" xfId="0" applyFont="1" applyAlignment="1">
      <alignment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0" fillId="33" borderId="17" xfId="0" applyFill="1" applyBorder="1" applyAlignment="1" applyProtection="1">
      <alignment vertical="top" wrapText="1"/>
      <protection locked="0"/>
    </xf>
    <xf numFmtId="0" fontId="8" fillId="33" borderId="17" xfId="0" applyFont="1" applyFill="1" applyBorder="1" applyAlignment="1">
      <alignment horizontal="justify" vertical="justify" wrapText="1" readingOrder="1"/>
    </xf>
    <xf numFmtId="14" fontId="53" fillId="33" borderId="17" xfId="0" applyNumberFormat="1" applyFont="1" applyFill="1" applyBorder="1" applyAlignment="1">
      <alignment horizontal="center" vertical="center"/>
    </xf>
    <xf numFmtId="0" fontId="10" fillId="33" borderId="17" xfId="0" applyFont="1" applyFill="1" applyBorder="1" applyAlignment="1">
      <alignment horizontal="center" vertical="center" wrapText="1"/>
    </xf>
    <xf numFmtId="0" fontId="8" fillId="33" borderId="17" xfId="0" applyFont="1" applyFill="1" applyBorder="1" applyAlignment="1" applyProtection="1">
      <alignment horizontal="justify" vertical="center" wrapText="1" readingOrder="1"/>
      <protection locked="0"/>
    </xf>
    <xf numFmtId="0" fontId="8" fillId="33" borderId="17" xfId="0" applyFont="1" applyFill="1" applyBorder="1" applyAlignment="1" applyProtection="1">
      <alignment horizontal="justify" vertical="justify" wrapText="1" readingOrder="1"/>
      <protection locked="0"/>
    </xf>
    <xf numFmtId="0" fontId="54" fillId="33" borderId="22" xfId="0" applyFont="1" applyFill="1" applyBorder="1" applyAlignment="1" applyProtection="1">
      <alignment horizontal="justify" vertical="center" wrapText="1" readingOrder="1"/>
      <protection locked="0"/>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33" borderId="0" xfId="0" applyFont="1" applyFill="1" applyAlignment="1">
      <alignment horizontal="center" vertical="center"/>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34" fillId="0" borderId="17" xfId="0"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67"/>
  <sheetViews>
    <sheetView tabSelected="1" zoomScale="82" zoomScaleNormal="82" zoomScalePageLayoutView="0" workbookViewId="0" topLeftCell="A15">
      <selection activeCell="J18" sqref="J18"/>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8"/>
      <c r="B1" s="18"/>
      <c r="C1" s="18"/>
      <c r="D1" s="18"/>
      <c r="E1" s="18"/>
      <c r="F1" s="19"/>
      <c r="G1" s="19"/>
      <c r="H1" s="19"/>
    </row>
    <row r="2" spans="1:8" s="6" customFormat="1" ht="12.75">
      <c r="A2" s="18"/>
      <c r="B2" s="18"/>
      <c r="C2" s="18"/>
      <c r="D2" s="18"/>
      <c r="E2" s="18"/>
      <c r="F2" s="19"/>
      <c r="G2" s="19"/>
      <c r="H2" s="19"/>
    </row>
    <row r="3" spans="1:8" s="6" customFormat="1" ht="12.75">
      <c r="A3" s="18"/>
      <c r="B3" s="18"/>
      <c r="C3" s="18"/>
      <c r="D3" s="20"/>
      <c r="E3" s="20"/>
      <c r="F3" s="19"/>
      <c r="G3" s="19"/>
      <c r="H3" s="19"/>
    </row>
    <row r="4" spans="1:8" s="6" customFormat="1" ht="12.75">
      <c r="A4" s="18"/>
      <c r="B4" s="18"/>
      <c r="C4" s="18"/>
      <c r="D4" s="18"/>
      <c r="E4" s="18"/>
      <c r="F4" s="19"/>
      <c r="G4" s="19"/>
      <c r="H4" s="19"/>
    </row>
    <row r="5" spans="1:8" s="6" customFormat="1" ht="22.5" customHeight="1">
      <c r="A5" s="18"/>
      <c r="B5" s="18"/>
      <c r="C5" s="18"/>
      <c r="D5" s="18"/>
      <c r="E5" s="18"/>
      <c r="F5" s="19"/>
      <c r="G5" s="19"/>
      <c r="H5" s="19"/>
    </row>
    <row r="6" spans="1:8" s="6" customFormat="1" ht="12.75">
      <c r="A6" s="18"/>
      <c r="B6" s="56"/>
      <c r="C6" s="56"/>
      <c r="D6" s="56"/>
      <c r="E6" s="56"/>
      <c r="F6" s="56"/>
      <c r="G6" s="56"/>
      <c r="H6" s="56"/>
    </row>
    <row r="7" spans="1:8" s="6" customFormat="1" ht="12.75">
      <c r="A7" s="18"/>
      <c r="B7" s="7"/>
      <c r="C7" s="7"/>
      <c r="D7" s="7"/>
      <c r="E7" s="7"/>
      <c r="F7" s="9"/>
      <c r="G7" s="9"/>
      <c r="H7" s="9"/>
    </row>
    <row r="8" spans="1:8" s="6" customFormat="1" ht="12.75">
      <c r="A8" s="18"/>
      <c r="B8" s="7"/>
      <c r="C8" s="7"/>
      <c r="D8" s="7"/>
      <c r="E8" s="7"/>
      <c r="F8" s="9"/>
      <c r="G8" s="9"/>
      <c r="H8" s="9"/>
    </row>
    <row r="9" spans="1:8" s="6" customFormat="1" ht="12.75">
      <c r="A9" s="18"/>
      <c r="B9" s="56"/>
      <c r="C9" s="56"/>
      <c r="D9" s="56"/>
      <c r="E9" s="56"/>
      <c r="F9" s="56"/>
      <c r="G9" s="56"/>
      <c r="H9" s="56"/>
    </row>
    <row r="10" spans="1:8" s="6" customFormat="1" ht="12.75">
      <c r="A10" s="18"/>
      <c r="B10" s="7"/>
      <c r="C10" s="7"/>
      <c r="D10" s="7"/>
      <c r="E10" s="7"/>
      <c r="F10" s="9"/>
      <c r="G10" s="9"/>
      <c r="H10" s="9"/>
    </row>
    <row r="11" spans="1:8" s="6" customFormat="1" ht="12.75">
      <c r="A11" s="18"/>
      <c r="B11" s="56" t="s">
        <v>3</v>
      </c>
      <c r="C11" s="56"/>
      <c r="D11" s="56"/>
      <c r="E11" s="56"/>
      <c r="F11" s="56"/>
      <c r="G11" s="56"/>
      <c r="H11" s="56"/>
    </row>
    <row r="12" spans="1:8" s="6" customFormat="1" ht="12.75">
      <c r="A12" s="18"/>
      <c r="B12" s="7"/>
      <c r="C12" s="7"/>
      <c r="D12" s="7"/>
      <c r="E12" s="7" t="s">
        <v>10</v>
      </c>
      <c r="F12" s="9"/>
      <c r="G12" s="9"/>
      <c r="H12" s="9"/>
    </row>
    <row r="13" spans="1:8" s="6" customFormat="1" ht="12.75">
      <c r="A13" s="18"/>
      <c r="B13" s="56" t="s">
        <v>90</v>
      </c>
      <c r="C13" s="56"/>
      <c r="D13" s="56"/>
      <c r="E13" s="56"/>
      <c r="F13" s="56"/>
      <c r="G13" s="56"/>
      <c r="H13" s="56"/>
    </row>
    <row r="14" spans="1:8" s="6" customFormat="1" ht="19.5" customHeight="1" thickBot="1">
      <c r="A14" s="18"/>
      <c r="B14" s="18"/>
      <c r="C14" s="18"/>
      <c r="D14" s="18"/>
      <c r="E14" s="18"/>
      <c r="F14" s="19"/>
      <c r="G14" s="19"/>
      <c r="H14" s="19"/>
    </row>
    <row r="15" spans="1:12" s="2" customFormat="1" ht="36.75" customHeight="1">
      <c r="A15" s="18"/>
      <c r="B15" s="57"/>
      <c r="C15" s="60" t="s">
        <v>4</v>
      </c>
      <c r="D15" s="61"/>
      <c r="E15" s="61"/>
      <c r="F15" s="61" t="s">
        <v>12</v>
      </c>
      <c r="G15" s="61"/>
      <c r="H15" s="62"/>
      <c r="I15" s="3"/>
      <c r="J15" s="3"/>
      <c r="K15" s="3"/>
      <c r="L15" s="3"/>
    </row>
    <row r="16" spans="1:12" s="2" customFormat="1" ht="37.5" customHeight="1">
      <c r="A16" s="18"/>
      <c r="B16" s="58"/>
      <c r="C16" s="63" t="s">
        <v>11</v>
      </c>
      <c r="D16" s="64"/>
      <c r="E16" s="21"/>
      <c r="F16" s="64" t="s">
        <v>8</v>
      </c>
      <c r="G16" s="64"/>
      <c r="H16" s="22">
        <v>2421595.31</v>
      </c>
      <c r="I16" s="3"/>
      <c r="J16" s="3"/>
      <c r="K16" s="3"/>
      <c r="L16" s="3"/>
    </row>
    <row r="17" spans="1:12" s="2" customFormat="1" ht="45.75" customHeight="1" thickBot="1">
      <c r="A17" s="18"/>
      <c r="B17" s="59"/>
      <c r="C17" s="39" t="s">
        <v>5</v>
      </c>
      <c r="D17" s="40" t="s">
        <v>6</v>
      </c>
      <c r="E17" s="40" t="s">
        <v>7</v>
      </c>
      <c r="F17" s="40" t="s">
        <v>0</v>
      </c>
      <c r="G17" s="40" t="s">
        <v>1</v>
      </c>
      <c r="H17" s="41" t="s">
        <v>2</v>
      </c>
      <c r="I17" s="3"/>
      <c r="J17" s="3"/>
      <c r="K17" s="3"/>
      <c r="L17" s="3"/>
    </row>
    <row r="18" spans="1:9" s="3" customFormat="1" ht="63">
      <c r="A18" s="18"/>
      <c r="B18" s="23"/>
      <c r="C18" s="44">
        <v>44932</v>
      </c>
      <c r="D18" s="34" t="s">
        <v>38</v>
      </c>
      <c r="E18" s="46" t="s">
        <v>61</v>
      </c>
      <c r="F18" s="42"/>
      <c r="G18" s="32">
        <v>23080.2</v>
      </c>
      <c r="H18" s="17">
        <f>H16+F18-G18</f>
        <v>2398515.11</v>
      </c>
      <c r="I18" s="15"/>
    </row>
    <row r="19" spans="1:9" s="3" customFormat="1" ht="42.75" customHeight="1">
      <c r="A19" s="18"/>
      <c r="B19" s="23"/>
      <c r="C19" s="44">
        <v>44932</v>
      </c>
      <c r="D19" s="34" t="s">
        <v>39</v>
      </c>
      <c r="E19" s="46" t="s">
        <v>62</v>
      </c>
      <c r="F19" s="32"/>
      <c r="G19" s="32">
        <v>16305.09</v>
      </c>
      <c r="H19" s="17">
        <f>H18+F19-G19</f>
        <v>2382210.02</v>
      </c>
      <c r="I19" s="15"/>
    </row>
    <row r="20" spans="1:9" s="3" customFormat="1" ht="43.5" customHeight="1">
      <c r="A20" s="18"/>
      <c r="B20" s="23"/>
      <c r="C20" s="44">
        <v>44963</v>
      </c>
      <c r="D20" s="34" t="s">
        <v>25</v>
      </c>
      <c r="E20" s="33" t="s">
        <v>63</v>
      </c>
      <c r="F20" s="32">
        <v>55300</v>
      </c>
      <c r="G20" s="32"/>
      <c r="H20" s="17">
        <f aca="true" t="shared" si="0" ref="H20:H49">H19+F20-G20</f>
        <v>2437510.02</v>
      </c>
      <c r="I20" s="15"/>
    </row>
    <row r="21" spans="1:9" s="3" customFormat="1" ht="54" customHeight="1">
      <c r="A21" s="18"/>
      <c r="B21" s="23"/>
      <c r="C21" s="44">
        <v>44963</v>
      </c>
      <c r="D21" s="34" t="s">
        <v>40</v>
      </c>
      <c r="E21" s="46" t="s">
        <v>64</v>
      </c>
      <c r="F21" s="32"/>
      <c r="G21" s="32">
        <v>5457.5</v>
      </c>
      <c r="H21" s="17">
        <f t="shared" si="0"/>
        <v>2432052.52</v>
      </c>
      <c r="I21" s="15"/>
    </row>
    <row r="22" spans="1:9" s="3" customFormat="1" ht="48.75" customHeight="1">
      <c r="A22" s="18"/>
      <c r="B22" s="23"/>
      <c r="C22" s="44">
        <v>44963</v>
      </c>
      <c r="D22" s="34" t="s">
        <v>41</v>
      </c>
      <c r="E22" s="46" t="s">
        <v>65</v>
      </c>
      <c r="F22" s="32"/>
      <c r="G22" s="32">
        <v>7510.84</v>
      </c>
      <c r="H22" s="17">
        <f t="shared" si="0"/>
        <v>2424541.68</v>
      </c>
      <c r="I22" s="15"/>
    </row>
    <row r="23" spans="1:9" s="3" customFormat="1" ht="57" customHeight="1">
      <c r="A23" s="18"/>
      <c r="B23" s="23"/>
      <c r="C23" s="44">
        <v>44963</v>
      </c>
      <c r="D23" s="34" t="s">
        <v>25</v>
      </c>
      <c r="E23" s="33" t="s">
        <v>66</v>
      </c>
      <c r="F23" s="32">
        <v>1400</v>
      </c>
      <c r="G23" s="32"/>
      <c r="H23" s="17">
        <f t="shared" si="0"/>
        <v>2425941.68</v>
      </c>
      <c r="I23" s="15"/>
    </row>
    <row r="24" spans="1:9" s="3" customFormat="1" ht="55.5" customHeight="1">
      <c r="A24" s="18"/>
      <c r="B24" s="23"/>
      <c r="C24" s="44">
        <v>44963</v>
      </c>
      <c r="D24" s="34" t="s">
        <v>25</v>
      </c>
      <c r="E24" s="33" t="s">
        <v>67</v>
      </c>
      <c r="F24" s="32">
        <v>5501</v>
      </c>
      <c r="G24" s="32"/>
      <c r="H24" s="17">
        <f t="shared" si="0"/>
        <v>2431442.68</v>
      </c>
      <c r="I24" s="15"/>
    </row>
    <row r="25" spans="1:9" s="3" customFormat="1" ht="74.25" customHeight="1">
      <c r="A25" s="18"/>
      <c r="B25" s="23"/>
      <c r="C25" s="44">
        <v>45113</v>
      </c>
      <c r="D25" s="34" t="s">
        <v>42</v>
      </c>
      <c r="E25" s="46" t="s">
        <v>68</v>
      </c>
      <c r="F25" s="32"/>
      <c r="G25" s="32">
        <v>55952</v>
      </c>
      <c r="H25" s="17">
        <f t="shared" si="0"/>
        <v>2375490.68</v>
      </c>
      <c r="I25" s="15"/>
    </row>
    <row r="26" spans="1:9" s="3" customFormat="1" ht="60" customHeight="1">
      <c r="A26" s="18"/>
      <c r="B26" s="23"/>
      <c r="C26" s="44">
        <v>45113</v>
      </c>
      <c r="D26" s="34" t="s">
        <v>43</v>
      </c>
      <c r="E26" s="46" t="s">
        <v>69</v>
      </c>
      <c r="F26" s="32"/>
      <c r="G26" s="32">
        <v>95593.75</v>
      </c>
      <c r="H26" s="17">
        <f t="shared" si="0"/>
        <v>2279896.93</v>
      </c>
      <c r="I26" s="15"/>
    </row>
    <row r="27" spans="1:9" s="3" customFormat="1" ht="40.5" customHeight="1">
      <c r="A27" s="18"/>
      <c r="B27" s="23"/>
      <c r="C27" s="44">
        <v>45175</v>
      </c>
      <c r="D27" s="34" t="s">
        <v>44</v>
      </c>
      <c r="E27" s="46" t="s">
        <v>70</v>
      </c>
      <c r="F27" s="32"/>
      <c r="G27" s="32">
        <v>5700</v>
      </c>
      <c r="H27" s="17">
        <f t="shared" si="0"/>
        <v>2274196.93</v>
      </c>
      <c r="I27" s="15"/>
    </row>
    <row r="28" spans="1:9" s="3" customFormat="1" ht="52.5" customHeight="1">
      <c r="A28" s="18"/>
      <c r="B28" s="23"/>
      <c r="C28" s="44">
        <v>45266</v>
      </c>
      <c r="D28" s="34" t="s">
        <v>45</v>
      </c>
      <c r="E28" s="46" t="s">
        <v>71</v>
      </c>
      <c r="F28" s="32"/>
      <c r="G28" s="32">
        <v>220000</v>
      </c>
      <c r="H28" s="17">
        <f t="shared" si="0"/>
        <v>2054196.9300000002</v>
      </c>
      <c r="I28" s="15"/>
    </row>
    <row r="29" spans="1:9" s="3" customFormat="1" ht="49.5" customHeight="1">
      <c r="A29" s="18"/>
      <c r="B29" s="23"/>
      <c r="C29" s="44">
        <v>45266</v>
      </c>
      <c r="D29" s="34" t="s">
        <v>46</v>
      </c>
      <c r="E29" s="46" t="s">
        <v>72</v>
      </c>
      <c r="F29" s="32"/>
      <c r="G29" s="32">
        <v>7315</v>
      </c>
      <c r="H29" s="17">
        <f t="shared" si="0"/>
        <v>2046881.9300000002</v>
      </c>
      <c r="I29" s="15"/>
    </row>
    <row r="30" spans="1:9" s="3" customFormat="1" ht="60" customHeight="1">
      <c r="A30" s="18"/>
      <c r="B30" s="23"/>
      <c r="C30" s="44">
        <v>45266</v>
      </c>
      <c r="D30" s="34" t="s">
        <v>47</v>
      </c>
      <c r="E30" s="46" t="s">
        <v>73</v>
      </c>
      <c r="F30" s="32"/>
      <c r="G30" s="32">
        <v>21563.36</v>
      </c>
      <c r="H30" s="17">
        <f t="shared" si="0"/>
        <v>2025318.57</v>
      </c>
      <c r="I30" s="15"/>
    </row>
    <row r="31" spans="1:9" s="3" customFormat="1" ht="73.5" customHeight="1">
      <c r="A31" s="18"/>
      <c r="B31" s="23"/>
      <c r="C31" s="44" t="s">
        <v>31</v>
      </c>
      <c r="D31" s="34" t="s">
        <v>48</v>
      </c>
      <c r="E31" s="46" t="s">
        <v>74</v>
      </c>
      <c r="F31" s="32"/>
      <c r="G31" s="32">
        <v>5996.8</v>
      </c>
      <c r="H31" s="17">
        <f t="shared" si="0"/>
        <v>2019321.77</v>
      </c>
      <c r="I31" s="15"/>
    </row>
    <row r="32" spans="1:9" s="3" customFormat="1" ht="74.25" customHeight="1">
      <c r="A32" s="18"/>
      <c r="B32" s="23"/>
      <c r="C32" s="44" t="s">
        <v>31</v>
      </c>
      <c r="D32" s="34" t="s">
        <v>49</v>
      </c>
      <c r="E32" s="46" t="s">
        <v>75</v>
      </c>
      <c r="F32" s="32"/>
      <c r="G32" s="32">
        <v>11875</v>
      </c>
      <c r="H32" s="17">
        <f t="shared" si="0"/>
        <v>2007446.77</v>
      </c>
      <c r="I32" s="15"/>
    </row>
    <row r="33" spans="1:9" s="3" customFormat="1" ht="62.25" customHeight="1">
      <c r="A33" s="18"/>
      <c r="B33" s="23"/>
      <c r="C33" s="44" t="s">
        <v>32</v>
      </c>
      <c r="D33" s="34" t="s">
        <v>50</v>
      </c>
      <c r="E33" s="46" t="s">
        <v>76</v>
      </c>
      <c r="F33" s="32"/>
      <c r="G33" s="32">
        <v>6934.65</v>
      </c>
      <c r="H33" s="17">
        <f t="shared" si="0"/>
        <v>2000512.12</v>
      </c>
      <c r="I33" s="15"/>
    </row>
    <row r="34" spans="1:9" s="3" customFormat="1" ht="31.5">
      <c r="A34" s="18"/>
      <c r="B34" s="23"/>
      <c r="C34" s="44" t="s">
        <v>32</v>
      </c>
      <c r="D34" s="34" t="s">
        <v>25</v>
      </c>
      <c r="E34" s="33" t="s">
        <v>77</v>
      </c>
      <c r="F34" s="32">
        <v>38981.04</v>
      </c>
      <c r="G34" s="32"/>
      <c r="H34" s="17">
        <f t="shared" si="0"/>
        <v>2039493.1600000001</v>
      </c>
      <c r="I34" s="15"/>
    </row>
    <row r="35" spans="1:9" s="3" customFormat="1" ht="63.75" customHeight="1">
      <c r="A35" s="18"/>
      <c r="B35" s="23"/>
      <c r="C35" s="44" t="s">
        <v>33</v>
      </c>
      <c r="D35" s="34" t="s">
        <v>51</v>
      </c>
      <c r="E35" s="46" t="s">
        <v>78</v>
      </c>
      <c r="F35" s="32"/>
      <c r="G35" s="32">
        <v>1400000</v>
      </c>
      <c r="H35" s="17">
        <f t="shared" si="0"/>
        <v>639493.1600000001</v>
      </c>
      <c r="I35" s="15"/>
    </row>
    <row r="36" spans="1:9" s="3" customFormat="1" ht="31.5">
      <c r="A36" s="18"/>
      <c r="B36" s="23"/>
      <c r="C36" s="44" t="s">
        <v>34</v>
      </c>
      <c r="D36" s="34" t="s">
        <v>25</v>
      </c>
      <c r="E36" s="33" t="s">
        <v>79</v>
      </c>
      <c r="F36" s="32">
        <v>625000</v>
      </c>
      <c r="G36" s="32"/>
      <c r="H36" s="17">
        <f t="shared" si="0"/>
        <v>1264493.1600000001</v>
      </c>
      <c r="I36" s="15"/>
    </row>
    <row r="37" spans="1:9" s="3" customFormat="1" ht="49.5" customHeight="1">
      <c r="A37" s="18"/>
      <c r="B37" s="23"/>
      <c r="C37" s="44" t="s">
        <v>35</v>
      </c>
      <c r="D37" s="34" t="s">
        <v>25</v>
      </c>
      <c r="E37" s="33" t="s">
        <v>80</v>
      </c>
      <c r="F37" s="32">
        <v>149050.84</v>
      </c>
      <c r="G37" s="32"/>
      <c r="H37" s="17">
        <f t="shared" si="0"/>
        <v>1413544.0000000002</v>
      </c>
      <c r="I37" s="15"/>
    </row>
    <row r="38" spans="1:9" s="3" customFormat="1" ht="42">
      <c r="A38" s="18"/>
      <c r="B38" s="23"/>
      <c r="C38" s="44" t="s">
        <v>35</v>
      </c>
      <c r="D38" s="34" t="s">
        <v>52</v>
      </c>
      <c r="E38" s="46" t="s">
        <v>81</v>
      </c>
      <c r="F38" s="32"/>
      <c r="G38" s="32">
        <v>28500</v>
      </c>
      <c r="H38" s="17">
        <f t="shared" si="0"/>
        <v>1385044.0000000002</v>
      </c>
      <c r="I38" s="15"/>
    </row>
    <row r="39" spans="1:9" s="3" customFormat="1" ht="42">
      <c r="A39" s="18"/>
      <c r="B39" s="23"/>
      <c r="C39" s="44" t="s">
        <v>36</v>
      </c>
      <c r="D39" s="34" t="s">
        <v>53</v>
      </c>
      <c r="E39" s="46" t="s">
        <v>82</v>
      </c>
      <c r="F39" s="32"/>
      <c r="G39" s="32">
        <v>28500</v>
      </c>
      <c r="H39" s="17">
        <f t="shared" si="0"/>
        <v>1356544.0000000002</v>
      </c>
      <c r="I39" s="15"/>
    </row>
    <row r="40" spans="1:9" s="3" customFormat="1" ht="42">
      <c r="A40" s="18"/>
      <c r="B40" s="23"/>
      <c r="C40" s="44" t="s">
        <v>36</v>
      </c>
      <c r="D40" s="34" t="s">
        <v>54</v>
      </c>
      <c r="E40" s="46" t="s">
        <v>83</v>
      </c>
      <c r="F40" s="32"/>
      <c r="G40" s="32">
        <v>39550</v>
      </c>
      <c r="H40" s="17">
        <f t="shared" si="0"/>
        <v>1316994.0000000002</v>
      </c>
      <c r="I40" s="15"/>
    </row>
    <row r="41" spans="1:9" s="3" customFormat="1" ht="57" customHeight="1">
      <c r="A41" s="18"/>
      <c r="B41" s="23"/>
      <c r="C41" s="44" t="s">
        <v>36</v>
      </c>
      <c r="D41" s="34" t="s">
        <v>55</v>
      </c>
      <c r="E41" s="46" t="s">
        <v>84</v>
      </c>
      <c r="F41" s="32"/>
      <c r="G41" s="32">
        <v>47500</v>
      </c>
      <c r="H41" s="17">
        <f t="shared" si="0"/>
        <v>1269494.0000000002</v>
      </c>
      <c r="I41" s="15"/>
    </row>
    <row r="42" spans="1:9" s="3" customFormat="1" ht="60" customHeight="1">
      <c r="A42" s="18"/>
      <c r="B42" s="23"/>
      <c r="C42" s="44" t="s">
        <v>37</v>
      </c>
      <c r="D42" s="34" t="s">
        <v>56</v>
      </c>
      <c r="E42" s="46" t="s">
        <v>85</v>
      </c>
      <c r="F42" s="32"/>
      <c r="G42" s="32">
        <v>4422.4</v>
      </c>
      <c r="H42" s="17">
        <f t="shared" si="0"/>
        <v>1265071.6000000003</v>
      </c>
      <c r="I42" s="15"/>
    </row>
    <row r="43" spans="1:9" s="3" customFormat="1" ht="57.75" customHeight="1">
      <c r="A43" s="18"/>
      <c r="B43" s="23"/>
      <c r="C43" s="44" t="s">
        <v>30</v>
      </c>
      <c r="D43" s="65" t="s">
        <v>57</v>
      </c>
      <c r="E43" s="43" t="s">
        <v>86</v>
      </c>
      <c r="F43" s="32">
        <v>2200000</v>
      </c>
      <c r="G43" s="32"/>
      <c r="H43" s="17">
        <f t="shared" si="0"/>
        <v>3465071.6000000006</v>
      </c>
      <c r="I43" s="15"/>
    </row>
    <row r="44" spans="1:9" s="3" customFormat="1" ht="54" customHeight="1">
      <c r="A44" s="18"/>
      <c r="B44" s="23"/>
      <c r="C44" s="44" t="s">
        <v>30</v>
      </c>
      <c r="D44" s="34" t="s">
        <v>58</v>
      </c>
      <c r="E44" s="43" t="s">
        <v>87</v>
      </c>
      <c r="F44" s="32"/>
      <c r="G44" s="32">
        <v>63000</v>
      </c>
      <c r="H44" s="17">
        <f t="shared" si="0"/>
        <v>3402071.6000000006</v>
      </c>
      <c r="I44" s="15"/>
    </row>
    <row r="45" spans="1:9" s="3" customFormat="1" ht="74.25" customHeight="1">
      <c r="A45" s="18"/>
      <c r="B45" s="23"/>
      <c r="C45" s="44" t="s">
        <v>30</v>
      </c>
      <c r="D45" s="34" t="s">
        <v>59</v>
      </c>
      <c r="E45" s="43" t="s">
        <v>88</v>
      </c>
      <c r="F45" s="32"/>
      <c r="G45" s="32">
        <v>18000</v>
      </c>
      <c r="H45" s="17">
        <f t="shared" si="0"/>
        <v>3384071.6000000006</v>
      </c>
      <c r="I45" s="15"/>
    </row>
    <row r="46" spans="1:9" s="3" customFormat="1" ht="67.5" customHeight="1">
      <c r="A46" s="18"/>
      <c r="B46" s="23"/>
      <c r="C46" s="44" t="s">
        <v>30</v>
      </c>
      <c r="D46" s="34" t="s">
        <v>60</v>
      </c>
      <c r="E46" s="43" t="s">
        <v>89</v>
      </c>
      <c r="F46" s="32"/>
      <c r="G46" s="32">
        <v>61750</v>
      </c>
      <c r="H46" s="17">
        <f t="shared" si="0"/>
        <v>3322321.6000000006</v>
      </c>
      <c r="I46" s="15"/>
    </row>
    <row r="47" spans="1:9" s="3" customFormat="1" ht="21" customHeight="1">
      <c r="A47" s="18"/>
      <c r="B47" s="23"/>
      <c r="C47" s="44" t="s">
        <v>30</v>
      </c>
      <c r="D47" s="45" t="s">
        <v>26</v>
      </c>
      <c r="E47" s="47" t="s">
        <v>27</v>
      </c>
      <c r="F47" s="32"/>
      <c r="G47" s="32">
        <v>175</v>
      </c>
      <c r="H47" s="17">
        <f t="shared" si="0"/>
        <v>3322146.6000000006</v>
      </c>
      <c r="I47" s="15"/>
    </row>
    <row r="48" spans="1:9" s="3" customFormat="1" ht="21">
      <c r="A48" s="18"/>
      <c r="B48" s="23"/>
      <c r="C48" s="44" t="s">
        <v>30</v>
      </c>
      <c r="D48" s="45" t="s">
        <v>26</v>
      </c>
      <c r="E48" s="47" t="s">
        <v>29</v>
      </c>
      <c r="F48" s="32"/>
      <c r="G48" s="32">
        <v>3120.12</v>
      </c>
      <c r="H48" s="17">
        <f t="shared" si="0"/>
        <v>3319026.4800000004</v>
      </c>
      <c r="I48" s="15"/>
    </row>
    <row r="49" spans="1:9" s="3" customFormat="1" ht="27.75" customHeight="1" thickBot="1">
      <c r="A49" s="18"/>
      <c r="B49" s="23"/>
      <c r="C49" s="44" t="s">
        <v>30</v>
      </c>
      <c r="D49" s="45" t="s">
        <v>26</v>
      </c>
      <c r="E49" s="48" t="s">
        <v>28</v>
      </c>
      <c r="F49" s="32"/>
      <c r="G49" s="32">
        <v>1671</v>
      </c>
      <c r="H49" s="17">
        <f t="shared" si="0"/>
        <v>3317355.4800000004</v>
      </c>
      <c r="I49" s="15"/>
    </row>
    <row r="50" spans="1:9" s="3" customFormat="1" ht="11.25" customHeight="1" thickBot="1">
      <c r="A50" s="24"/>
      <c r="B50" s="37"/>
      <c r="C50" s="37"/>
      <c r="D50" s="37"/>
      <c r="E50" s="37"/>
      <c r="F50" s="35"/>
      <c r="G50" s="36"/>
      <c r="H50" s="37"/>
      <c r="I50" s="16"/>
    </row>
    <row r="51" spans="1:8" s="3" customFormat="1" ht="24" customHeight="1" thickBot="1">
      <c r="A51" s="18"/>
      <c r="B51" s="25"/>
      <c r="C51" s="26"/>
      <c r="D51" s="26"/>
      <c r="E51" s="27" t="s">
        <v>9</v>
      </c>
      <c r="F51" s="28">
        <f>SUM(F18:F49)</f>
        <v>3075232.88</v>
      </c>
      <c r="G51" s="28">
        <f>SUM(G18:G49)</f>
        <v>2179472.71</v>
      </c>
      <c r="H51" s="28">
        <f>H16+F51-G51</f>
        <v>3317355.4799999995</v>
      </c>
    </row>
    <row r="52" spans="1:8" s="3" customFormat="1" ht="24" customHeight="1">
      <c r="A52" s="18"/>
      <c r="B52" s="29"/>
      <c r="C52" s="30"/>
      <c r="D52" s="30"/>
      <c r="E52" s="31"/>
      <c r="F52" s="30"/>
      <c r="G52" s="30"/>
      <c r="H52" s="30"/>
    </row>
    <row r="53" spans="1:8" s="3" customFormat="1" ht="24" customHeight="1">
      <c r="A53" s="18"/>
      <c r="B53" s="29"/>
      <c r="C53" s="30"/>
      <c r="D53" s="30"/>
      <c r="E53" s="31"/>
      <c r="F53" s="30"/>
      <c r="G53" s="30"/>
      <c r="H53" s="30"/>
    </row>
    <row r="54" spans="1:8" s="3" customFormat="1" ht="24" customHeight="1">
      <c r="A54" s="18"/>
      <c r="B54" s="49" t="s">
        <v>18</v>
      </c>
      <c r="C54" s="49"/>
      <c r="D54" s="49"/>
      <c r="E54" s="4"/>
      <c r="F54" s="49" t="s">
        <v>19</v>
      </c>
      <c r="G54" s="49"/>
      <c r="H54" s="49"/>
    </row>
    <row r="55" spans="1:8" s="3" customFormat="1" ht="24" customHeight="1">
      <c r="A55" s="18"/>
      <c r="B55" s="50" t="s">
        <v>13</v>
      </c>
      <c r="C55" s="50"/>
      <c r="D55" s="50"/>
      <c r="E55" s="12"/>
      <c r="F55" s="51" t="s">
        <v>14</v>
      </c>
      <c r="G55" s="51"/>
      <c r="H55" s="51"/>
    </row>
    <row r="56" spans="1:92" ht="24" customHeight="1">
      <c r="A56" s="18"/>
      <c r="B56" s="52" t="s">
        <v>23</v>
      </c>
      <c r="C56" s="52"/>
      <c r="D56" s="52"/>
      <c r="E56" s="13"/>
      <c r="F56" s="53" t="s">
        <v>24</v>
      </c>
      <c r="G56" s="53"/>
      <c r="H56" s="53"/>
      <c r="I56" s="8"/>
      <c r="J56" s="8"/>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row>
    <row r="57" spans="2:8" ht="20.25">
      <c r="B57" s="50" t="s">
        <v>20</v>
      </c>
      <c r="C57" s="50"/>
      <c r="D57" s="50"/>
      <c r="E57" s="12"/>
      <c r="F57" s="51" t="s">
        <v>15</v>
      </c>
      <c r="G57" s="51"/>
      <c r="H57" s="51"/>
    </row>
    <row r="58" spans="2:8" ht="20.25">
      <c r="B58" s="38"/>
      <c r="C58" s="38"/>
      <c r="D58" s="38"/>
      <c r="E58" s="12"/>
      <c r="F58" s="12"/>
      <c r="G58" s="12"/>
      <c r="H58" s="14"/>
    </row>
    <row r="59" spans="6:7" ht="12.75">
      <c r="F59" s="1"/>
      <c r="G59" s="1"/>
    </row>
    <row r="60" spans="6:7" ht="12.75">
      <c r="F60" s="1"/>
      <c r="G60" s="1"/>
    </row>
    <row r="61" spans="2:8" ht="12.75">
      <c r="B61" s="54" t="s">
        <v>16</v>
      </c>
      <c r="C61" s="55"/>
      <c r="D61" s="55"/>
      <c r="E61" s="55"/>
      <c r="F61" s="55"/>
      <c r="G61" s="55"/>
      <c r="H61" s="55"/>
    </row>
    <row r="62" spans="2:8" ht="20.25">
      <c r="B62" s="51" t="s">
        <v>17</v>
      </c>
      <c r="C62" s="51"/>
      <c r="D62" s="51"/>
      <c r="E62" s="51"/>
      <c r="F62" s="51"/>
      <c r="G62" s="51"/>
      <c r="H62" s="51"/>
    </row>
    <row r="63" spans="2:8" ht="20.25">
      <c r="B63" s="53" t="s">
        <v>21</v>
      </c>
      <c r="C63" s="53"/>
      <c r="D63" s="53"/>
      <c r="E63" s="53"/>
      <c r="F63" s="53"/>
      <c r="G63" s="53"/>
      <c r="H63" s="53"/>
    </row>
    <row r="64" spans="2:8" ht="20.25">
      <c r="B64" s="51" t="s">
        <v>22</v>
      </c>
      <c r="C64" s="51"/>
      <c r="D64" s="51"/>
      <c r="E64" s="51"/>
      <c r="F64" s="51"/>
      <c r="G64" s="51"/>
      <c r="H64" s="51"/>
    </row>
    <row r="65" spans="6:12" ht="12.75">
      <c r="F65" s="1"/>
      <c r="G65" s="1"/>
      <c r="H65" s="1"/>
      <c r="I65" s="1"/>
      <c r="J65" s="1"/>
      <c r="K65" s="1"/>
      <c r="L65" s="1"/>
    </row>
    <row r="66" spans="1:12" ht="15">
      <c r="A66" s="1"/>
      <c r="B66" s="11"/>
      <c r="F66" s="1"/>
      <c r="G66" s="1"/>
      <c r="H66" s="1"/>
      <c r="I66" s="1"/>
      <c r="J66" s="1"/>
      <c r="K66" s="1"/>
      <c r="L66" s="1"/>
    </row>
    <row r="67" ht="12.75">
      <c r="A67" s="1"/>
    </row>
  </sheetData>
  <sheetProtection/>
  <mergeCells count="21">
    <mergeCell ref="B6:H6"/>
    <mergeCell ref="B9:H9"/>
    <mergeCell ref="B11:H11"/>
    <mergeCell ref="B13:H13"/>
    <mergeCell ref="B15:B17"/>
    <mergeCell ref="C15:E15"/>
    <mergeCell ref="F15:H15"/>
    <mergeCell ref="C16:D16"/>
    <mergeCell ref="F16:G16"/>
    <mergeCell ref="B61:H61"/>
    <mergeCell ref="B62:H62"/>
    <mergeCell ref="B63:H63"/>
    <mergeCell ref="B64:H64"/>
    <mergeCell ref="B57:D57"/>
    <mergeCell ref="F57:H57"/>
    <mergeCell ref="B54:D54"/>
    <mergeCell ref="F54:H54"/>
    <mergeCell ref="B55:D55"/>
    <mergeCell ref="F55:H55"/>
    <mergeCell ref="B56:D56"/>
    <mergeCell ref="F56:H56"/>
  </mergeCells>
  <printOptions horizontalCentered="1"/>
  <pageMargins left="0.24" right="0.31" top="0.35433070866141736" bottom="0" header="0.25" footer="0.18"/>
  <pageSetup horizontalDpi="600" verticalDpi="600" orientation="portrait" scale="51" r:id="rId2"/>
  <rowBreaks count="1" manualBreakCount="1">
    <brk id="39" max="91"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2023-07-11T18:17:41Z</cp:lastPrinted>
  <dcterms:created xsi:type="dcterms:W3CDTF">2006-07-11T17:39:34Z</dcterms:created>
  <dcterms:modified xsi:type="dcterms:W3CDTF">2023-07-11T18:22:15Z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