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<sst xmlns="http://schemas.openxmlformats.org/spreadsheetml/2006/main" count="67" uniqueCount="54">
  <si>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</si>
  <si>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</si>
  <si>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</si>
  <si>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</si>
  <si>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</si>
  <si>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</si>
  <si>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</si>
  <si>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</si>
  <si>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</si>
  <si>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</si>
  <si>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</si>
  <si>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</si>
  <si>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</si>
  <si>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</si>
  <si>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</si>
  <si>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</si>
  <si>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</si>
  <si>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</si>
  <si>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</si>
  <si>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</si>
  <si>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</si>
  <si>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</si>
  <si>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</si>
  <si>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</si>
  <si>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Julio 2023</t>
  </si>
  <si>
    <t>13/7/2023</t>
  </si>
  <si>
    <t>31/07/2023</t>
  </si>
  <si>
    <t>TR-MESCYT/1843</t>
  </si>
  <si>
    <t>TR-MESCYT/0071</t>
  </si>
  <si>
    <t>TR-MESCYT/0080</t>
  </si>
  <si>
    <t>TR-MESCYT/0081</t>
  </si>
  <si>
    <t>TR-MESCYT/0099</t>
  </si>
  <si>
    <t>TR-MESCYT/0147</t>
  </si>
  <si>
    <t>TR-MESCYT/0149</t>
  </si>
  <si>
    <t>TR-MESCYT/0150</t>
  </si>
  <si>
    <t>TR-MESCYT/0153</t>
  </si>
  <si>
    <t>TR-MESCYT/0158</t>
  </si>
  <si>
    <t>TR-MESCYT/0163</t>
  </si>
  <si>
    <t>TR-MESCYT/0165</t>
  </si>
  <si>
    <t>N/D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</si>
  <si>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RD$ 39,695,882.85.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</si>
  <si>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6TO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FACTURA 206620152202330, CORRESPONDIENTE  DE LA  MATRICULACION DE LA ESTUDIANTE CARMEN MARIA DE JESUS MALAGON, BECADOS EN EL EXTRANJERO (ESTADOS UNIDOS).</t>
    </r>
  </si>
  <si>
    <r>
      <rPr>
        <b/>
        <sz val="8"/>
        <color indexed="8"/>
        <rFont val="Segoe UI"/>
        <family val="2"/>
      </rPr>
      <t xml:space="preserve">MIDDLESEX UNIVERSITY 2022-2023,  </t>
    </r>
    <r>
      <rPr>
        <sz val="8"/>
        <color indexed="8"/>
        <rFont val="Segoe UI"/>
        <family val="2"/>
      </rPr>
      <t>PAGO FACTURA B02810B D/F 28/10/2022, CORRESPONDIENTE AL 50% FINAL DE  MATRICULACION DE DIECIOCHO (18) ESTUDIANTES BECADOS EN EL EXTRANJERO (REINO UNIDO).</t>
    </r>
  </si>
  <si>
    <r>
      <rPr>
        <b/>
        <sz val="8"/>
        <color indexed="8"/>
        <rFont val="Segoe UI"/>
        <family val="2"/>
      </rPr>
      <t xml:space="preserve">CATIE 2021-2022,  </t>
    </r>
    <r>
      <rPr>
        <sz val="8"/>
        <color indexed="8"/>
        <rFont val="Segoe UI"/>
        <family val="2"/>
      </rPr>
      <t>PAGO CUOTA 4/4 DE LA FACTURA 34838, CORRESPONDIENTE AL 30%  DE  MATRICULACION DE DIEZ (10) ESTUDIANTES BECADOS EN EL EXTRANJERO (ESTADOS UNIDOS).</t>
    </r>
  </si>
  <si>
    <r>
      <rPr>
        <b/>
        <sz val="8"/>
        <color indexed="8"/>
        <rFont val="Segoe UI"/>
        <family val="2"/>
      </rPr>
      <t xml:space="preserve">UNIVERSIDAD HARPER ADAMS, </t>
    </r>
    <r>
      <rPr>
        <sz val="8"/>
        <color indexed="8"/>
        <rFont val="Segoe UI"/>
        <family val="2"/>
      </rPr>
      <t>3ER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DE LA FACTURA SINV. 8857 D/F 23/2/2023, CORRESPONDIENTE  AL 60% DE LA  MATRICULACION TOTAL, DE LA ESTUDIANTE GABRIELA VAZQUEZ, BECADOS EN EL EXTRANJERO (INGLATERRA).</t>
    </r>
  </si>
  <si>
    <r>
      <rPr>
        <b/>
        <sz val="8"/>
        <color indexed="8"/>
        <rFont val="Segoe UI"/>
        <family val="2"/>
      </rPr>
      <t xml:space="preserve">PORTSMOUTH 2022-2023,  </t>
    </r>
    <r>
      <rPr>
        <sz val="8"/>
        <color indexed="8"/>
        <rFont val="Segoe UI"/>
        <family val="2"/>
      </rPr>
      <t>PAGO CUOTA 3/3 DE LAS FACTURAS 2134812, 2151409, 2132448, 2152741, 2152331, 2154210 Y 2155362, CORRESPONDIENTE AL 40%  DE  MATRICULACION DE SIETE (7) ESTUDIANTES BECADOS EN EL EXTRANJERO (REINO UNIDO).</t>
    </r>
  </si>
  <si>
    <r>
      <rPr>
        <b/>
        <sz val="8"/>
        <color indexed="8"/>
        <rFont val="Segoe UI"/>
        <family val="2"/>
      </rPr>
      <t xml:space="preserve">PORTSMOUTH 2022-2023,  </t>
    </r>
    <r>
      <rPr>
        <sz val="8"/>
        <color indexed="8"/>
        <rFont val="Segoe UI"/>
        <family val="2"/>
      </rPr>
      <t>PAGO CUOTA 3/3 DE LAS FACTURAS 2180466Y 2133677, CORRESPONDIENTE AL 40%  DE  MATRICULACION DE DOS (2) ESTUDIANTES BECADOS EN EL EXTRANJERO (REINO UNIDO).</t>
    </r>
  </si>
  <si>
    <r>
      <rPr>
        <b/>
        <sz val="8"/>
        <color indexed="8"/>
        <rFont val="Segoe UI"/>
        <family val="2"/>
      </rPr>
      <t xml:space="preserve">UNIVERSIDAD INTERNACIONAL IBEROAMERICANA, 2DO </t>
    </r>
    <r>
      <rPr>
        <sz val="8"/>
        <color indexed="8"/>
        <rFont val="Segoe UI"/>
        <family val="2"/>
      </rPr>
      <t>PAGO DE LA FACTURA 239, CORRESPONDIENTE  AL 30% DE LA  MATRICULACION, DE OCHENTA (80) ESTUDIANTES, BECADOS EN EL EXTRANJERO (MEXICO).</t>
    </r>
  </si>
  <si>
    <r>
      <rPr>
        <b/>
        <sz val="8"/>
        <color indexed="8"/>
        <rFont val="Segoe UI"/>
        <family val="2"/>
      </rPr>
      <t xml:space="preserve">MARCONI  2022-2023,  </t>
    </r>
    <r>
      <rPr>
        <sz val="8"/>
        <color indexed="8"/>
        <rFont val="Segoe UI"/>
        <family val="2"/>
      </rPr>
      <t>PAGO CUOTA 3/3 DE LA FACTURA 23-015883 D/F 25/5/2023, CORRESPONDIENTE AL 40%  DE  MATRICULACION DE CINCUENTI CUATRO (54) ESTUDIANTES BECADOS EN EL EXTRANJERO (ESTADOS UNIDOS).</t>
    </r>
  </si>
  <si>
    <r>
      <rPr>
        <b/>
        <sz val="8"/>
        <color indexed="8"/>
        <rFont val="Segoe UI"/>
        <family val="2"/>
      </rPr>
      <t xml:space="preserve">UNILA,  </t>
    </r>
    <r>
      <rPr>
        <sz val="8"/>
        <color indexed="8"/>
        <rFont val="Segoe UI"/>
        <family val="2"/>
      </rPr>
      <t>PAGO CUOTAS 22 A LA 26/26, CORRESPONDIENTE  A  MANUTENCIÓN DE LOS MESES AGOSTO/FEBRERO 2023 , DE SEIS (06) BECADOS EN EL EXTRANJERO (BRASIL).</t>
    </r>
  </si>
  <si>
    <r>
      <rPr>
        <b/>
        <sz val="8"/>
        <color indexed="8"/>
        <rFont val="Segoe UI"/>
        <family val="2"/>
      </rPr>
      <t>EMBASSY OF DOMINICAN REPUBLIC</t>
    </r>
    <r>
      <rPr>
        <sz val="8"/>
        <color indexed="8"/>
        <rFont val="Segoe UI"/>
        <family val="2"/>
      </rPr>
      <t>, PAGO FACTURA NO. 1/28 D/F 18/5/2023, POR COMPROMISOS DE NUEVE (9), SEGÚN TERMINOS ACORDADOS CON LA EMBAJADA DOMINICANA (ARMENIA)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</si>
  <si>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>7MO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DE LA FACTURA NO. A00829152, CORRESPONDIENTE  DE LA  MATRICULACION DE LA ESTUDIANTE AALYAH GARCIA MARTE, BECADOS EN EL EXTRANJERO (MEXICO).</t>
    </r>
  </si>
  <si>
    <r>
      <rPr>
        <b/>
        <sz val="8"/>
        <color indexed="8"/>
        <rFont val="Segoe UI"/>
        <family val="2"/>
      </rPr>
      <t xml:space="preserve">ANAHUAC-CANCUN,  </t>
    </r>
    <r>
      <rPr>
        <sz val="8"/>
        <color indexed="8"/>
        <rFont val="Segoe UI"/>
        <family val="2"/>
      </rPr>
      <t>PAGO CUOTA 2/3 DE LA FACTURA 4976 D/F 04/5/2023, CORRESPONDIENTE AL 30%  DE  MATRICULACION DE TREINTA Y UNO (31) ESTUDIANTES BECADOS EN EL EXTRANJERO (MEXICO).</t>
    </r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</si>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</sst>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9" fontId="7" fillId="34" borderId="18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43" fontId="7" fillId="0" borderId="20" xfId="49" applyFont="1" applyBorder="1" applyAlignment="1">
      <alignment vertical="center" wrapText="1"/>
    </xf>
    <xf numFmtId="43" fontId="7" fillId="0" borderId="21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43" fontId="15" fillId="33" borderId="22" xfId="49" applyFont="1" applyFill="1" applyBorder="1" applyAlignment="1">
      <alignment vertical="center" wrapText="1"/>
    </xf>
    <xf numFmtId="0" fontId="8" fillId="0" borderId="23" xfId="0" applyFont="1" applyBorder="1" applyAlignment="1">
      <alignment horizontal="left" vertical="top" wrapText="1" readingOrder="1"/>
    </xf>
    <xf numFmtId="14" fontId="13" fillId="0" borderId="20" xfId="0" applyNumberFormat="1" applyFont="1" applyBorder="1" applyAlignment="1">
      <alignment horizontal="center"/>
    </xf>
    <xf numFmtId="0" fontId="14" fillId="33" borderId="21" xfId="0" applyFont="1" applyFill="1" applyBorder="1" applyAlignment="1">
      <alignment horizontal="center" vertical="center" wrapText="1" readingOrder="1"/>
    </xf>
    <xf numFmtId="0" fontId="12" fillId="33" borderId="22" xfId="0" applyFont="1" applyFill="1" applyBorder="1" applyAlignment="1">
      <alignment horizontal="justify" vertical="justify" wrapText="1" readingOrder="1"/>
    </xf>
    <xf numFmtId="0" fontId="14" fillId="33" borderId="22" xfId="0" applyFont="1" applyFill="1" applyBorder="1" applyAlignment="1">
      <alignment horizontal="center" vertical="center" wrapText="1" readingOrder="1"/>
    </xf>
    <xf numFmtId="0" fontId="7" fillId="33" borderId="24" xfId="0" applyFont="1" applyFill="1" applyBorder="1" applyAlignment="1">
      <alignment horizontal="center" vertical="center" wrapText="1"/>
    </xf>
    <xf numFmtId="14" fontId="0" fillId="33" borderId="25" xfId="0" applyNumberForma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 readingOrder="1"/>
    </xf>
    <xf numFmtId="0" fontId="12" fillId="33" borderId="26" xfId="0" applyFont="1" applyFill="1" applyBorder="1" applyAlignment="1">
      <alignment horizontal="justify" vertical="justify" wrapText="1" readingOrder="1"/>
    </xf>
    <xf numFmtId="43" fontId="15" fillId="33" borderId="25" xfId="49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/>
    </xf>
    <xf numFmtId="1" fontId="7" fillId="34" borderId="28" xfId="0" applyNumberFormat="1" applyFont="1" applyFill="1" applyBorder="1" applyAlignment="1">
      <alignment horizontal="center" vertical="center"/>
    </xf>
    <xf numFmtId="1" fontId="7" fillId="34" borderId="29" xfId="0" applyNumberFormat="1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43" fontId="9" fillId="33" borderId="22" xfId="49" applyFont="1" applyFill="1" applyBorder="1" applyAlignment="1">
      <alignment vertical="center" wrapText="1"/>
    </xf>
    <xf numFmtId="14" fontId="0" fillId="0" borderId="22" xfId="0" applyNumberFormat="1" applyBorder="1" applyAlignment="1">
      <alignment/>
    </xf>
    <xf numFmtId="0" fontId="12" fillId="33" borderId="22" xfId="0" applyFont="1" applyFill="1" applyBorder="1" applyAlignment="1">
      <alignment horizontal="center" vertical="center" wrapText="1" readingOrder="1"/>
    </xf>
    <xf numFmtId="0" fontId="12" fillId="33" borderId="22" xfId="0" applyFont="1" applyFill="1" applyBorder="1" applyAlignment="1">
      <alignment horizontal="justify" vertical="center" wrapText="1" readingOrder="1"/>
    </xf>
    <xf numFmtId="0" fontId="12" fillId="33" borderId="22" xfId="0" applyFont="1" applyFill="1" applyBorder="1" applyAlignment="1">
      <alignment horizontal="justify" vertical="center" wrapText="1"/>
    </xf>
    <xf numFmtId="0" fontId="12" fillId="33" borderId="22" xfId="0" applyFont="1" applyFill="1" applyBorder="1" applyAlignment="1">
      <alignment horizontal="left" vertical="center" wrapText="1"/>
    </xf>
    <xf numFmtId="43" fontId="15" fillId="33" borderId="22" xfId="5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82"/>
  <sheetViews>
    <sheetView tabSelected="1" zoomScale="81" zoomScaleNormal="81" zoomScalePageLayoutView="0" workbookViewId="0" topLeftCell="A1">
      <selection activeCell="K12" sqref="K12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9" customWidth="1"/>
    <col min="9" max="12" width="11.421875" style="7" customWidth="1"/>
    <col min="13" max="16384" width="9.140625" style="1" customWidth="1"/>
  </cols>
  <sheetData>
    <row r="1" spans="2:8" s="7" customFormat="1" ht="15" customHeight="1">
      <c r="B1" s="10"/>
      <c r="C1" s="10"/>
      <c r="D1" s="10"/>
      <c r="E1" s="10"/>
      <c r="F1" s="10"/>
      <c r="G1" s="10"/>
      <c r="H1" s="12"/>
    </row>
    <row r="2" spans="2:8" s="7" customFormat="1" ht="15">
      <c r="B2" s="10"/>
      <c r="C2" s="10"/>
      <c r="D2" s="10"/>
      <c r="E2" s="10"/>
      <c r="F2" s="10"/>
      <c r="G2" s="10"/>
      <c r="H2" s="12"/>
    </row>
    <row r="3" spans="2:8" s="7" customFormat="1" ht="15.75">
      <c r="B3" s="10"/>
      <c r="C3" s="10"/>
      <c r="D3" s="13"/>
      <c r="E3" s="13"/>
      <c r="F3" s="10"/>
      <c r="G3" s="10"/>
      <c r="H3" s="12"/>
    </row>
    <row r="4" spans="2:8" s="7" customFormat="1" ht="15">
      <c r="B4" s="10"/>
      <c r="C4" s="10"/>
      <c r="D4" s="10"/>
      <c r="E4" s="10"/>
      <c r="F4" s="10"/>
      <c r="G4" s="10"/>
      <c r="H4" s="12"/>
    </row>
    <row r="5" spans="2:8" s="7" customFormat="1" ht="22.5" customHeight="1">
      <c r="B5" s="10"/>
      <c r="C5" s="10"/>
      <c r="D5" s="10"/>
      <c r="E5" s="10"/>
      <c r="F5" s="10"/>
      <c r="G5" s="10"/>
      <c r="H5" s="12"/>
    </row>
    <row r="6" spans="2:8" s="7" customFormat="1" ht="15.75">
      <c r="B6" s="55"/>
      <c r="C6" s="55"/>
      <c r="D6" s="55"/>
      <c r="E6" s="55"/>
      <c r="F6" s="55"/>
      <c r="G6" s="55"/>
      <c r="H6" s="55"/>
    </row>
    <row r="7" spans="2:8" s="7" customFormat="1" ht="15.75">
      <c r="B7" s="11"/>
      <c r="C7" s="11"/>
      <c r="D7" s="11"/>
      <c r="E7" s="11"/>
      <c r="F7" s="11"/>
      <c r="G7" s="11"/>
      <c r="H7" s="14"/>
    </row>
    <row r="8" spans="2:8" s="7" customFormat="1" ht="15.75">
      <c r="B8" s="11"/>
      <c r="C8" s="11"/>
      <c r="D8" s="11"/>
      <c r="E8" s="11"/>
      <c r="F8" s="11"/>
      <c r="G8" s="11"/>
      <c r="H8" s="14"/>
    </row>
    <row r="9" spans="2:8" s="7" customFormat="1" ht="15.75">
      <c r="B9" s="55"/>
      <c r="C9" s="55"/>
      <c r="D9" s="55"/>
      <c r="E9" s="55"/>
      <c r="F9" s="55"/>
      <c r="G9" s="55"/>
      <c r="H9" s="55"/>
    </row>
    <row r="10" spans="2:8" s="7" customFormat="1" ht="15.75">
      <c r="B10" s="11"/>
      <c r="C10" s="11"/>
      <c r="D10" s="11"/>
      <c r="E10" s="11"/>
      <c r="F10" s="11"/>
      <c r="G10" s="11"/>
      <c r="H10" s="14"/>
    </row>
    <row r="11" spans="2:8" s="7" customFormat="1" ht="15.75">
      <c r="B11" s="55" t="s">
        <v>3</v>
      </c>
      <c r="C11" s="55"/>
      <c r="D11" s="55"/>
      <c r="E11" s="55"/>
      <c r="F11" s="55"/>
      <c r="G11" s="55"/>
      <c r="H11" s="55"/>
    </row>
    <row r="12" spans="2:8" s="7" customFormat="1" ht="15.75">
      <c r="B12" s="11"/>
      <c r="C12" s="11"/>
      <c r="D12" s="11"/>
      <c r="E12" s="11" t="s">
        <v>10</v>
      </c>
      <c r="F12" s="11"/>
      <c r="G12" s="11"/>
      <c r="H12" s="14"/>
    </row>
    <row r="13" spans="2:8" s="7" customFormat="1" ht="16.5" thickBot="1">
      <c r="B13" s="55" t="s">
        <v>24</v>
      </c>
      <c r="C13" s="55"/>
      <c r="D13" s="55"/>
      <c r="E13" s="55"/>
      <c r="F13" s="55"/>
      <c r="G13" s="55"/>
      <c r="H13" s="55"/>
    </row>
    <row r="14" spans="2:8" s="7" customFormat="1" ht="19.5" customHeight="1" thickBot="1">
      <c r="B14" s="15"/>
      <c r="C14" s="16"/>
      <c r="D14" s="16"/>
      <c r="E14" s="16"/>
      <c r="F14" s="16"/>
      <c r="G14" s="16"/>
      <c r="H14" s="17"/>
    </row>
    <row r="15" spans="2:12" s="3" customFormat="1" ht="36.75" customHeight="1">
      <c r="B15" s="56"/>
      <c r="C15" s="58" t="s">
        <v>4</v>
      </c>
      <c r="D15" s="58"/>
      <c r="E15" s="58"/>
      <c r="F15" s="59">
        <v>2262801000001</v>
      </c>
      <c r="G15" s="59"/>
      <c r="H15" s="60"/>
      <c r="I15" s="4"/>
      <c r="J15" s="4"/>
      <c r="K15" s="4"/>
      <c r="L15" s="4"/>
    </row>
    <row r="16" spans="2:12" s="3" customFormat="1" ht="37.5" customHeight="1">
      <c r="B16" s="57"/>
      <c r="C16" s="61" t="s">
        <v>11</v>
      </c>
      <c r="D16" s="61"/>
      <c r="E16" s="18"/>
      <c r="F16" s="61" t="s">
        <v>8</v>
      </c>
      <c r="G16" s="61"/>
      <c r="H16" s="19">
        <v>2674.29</v>
      </c>
      <c r="I16" s="4"/>
      <c r="J16" s="4"/>
      <c r="K16" s="4"/>
      <c r="L16" s="4"/>
    </row>
    <row r="17" spans="2:12" s="3" customFormat="1" ht="45.75" customHeight="1">
      <c r="B17" s="57"/>
      <c r="C17" s="37" t="s">
        <v>5</v>
      </c>
      <c r="D17" s="20" t="s">
        <v>6</v>
      </c>
      <c r="E17" s="21" t="s">
        <v>7</v>
      </c>
      <c r="F17" s="37" t="s">
        <v>0</v>
      </c>
      <c r="G17" s="20" t="s">
        <v>1</v>
      </c>
      <c r="H17" s="22" t="s">
        <v>2</v>
      </c>
      <c r="I17" s="4"/>
      <c r="J17" s="4"/>
      <c r="K17" s="4"/>
      <c r="L17" s="4"/>
    </row>
    <row r="18" spans="2:12" s="3" customFormat="1" ht="59.25" customHeight="1">
      <c r="B18" s="62"/>
      <c r="C18" s="64" t="s">
        <v>25</v>
      </c>
      <c r="D18" s="65" t="s">
        <v>27</v>
      </c>
      <c r="E18" s="66" t="s">
        <v>40</v>
      </c>
      <c r="F18" s="69">
        <v>690363.18</v>
      </c>
      <c r="G18" s="38"/>
      <c r="H18" s="63">
        <f>H16+F18-G18</f>
        <v>693037.4700000001</v>
      </c>
      <c r="I18" s="4"/>
      <c r="J18" s="4"/>
      <c r="K18" s="4"/>
      <c r="L18" s="4"/>
    </row>
    <row r="19" spans="2:12" s="3" customFormat="1" ht="42">
      <c r="B19" s="62"/>
      <c r="C19" s="64" t="s">
        <v>25</v>
      </c>
      <c r="D19" s="65" t="s">
        <v>28</v>
      </c>
      <c r="E19" s="67" t="s">
        <v>41</v>
      </c>
      <c r="F19" s="70"/>
      <c r="G19" s="38">
        <v>12680</v>
      </c>
      <c r="H19" s="63">
        <f>H18+F19-G19</f>
        <v>680357.4700000001</v>
      </c>
      <c r="I19" s="4"/>
      <c r="J19" s="4"/>
      <c r="K19" s="4"/>
      <c r="L19" s="4"/>
    </row>
    <row r="20" spans="2:12" s="3" customFormat="1" ht="42">
      <c r="B20" s="62"/>
      <c r="C20" s="64" t="s">
        <v>25</v>
      </c>
      <c r="D20" s="65" t="s">
        <v>29</v>
      </c>
      <c r="E20" s="67" t="s">
        <v>42</v>
      </c>
      <c r="F20" s="38"/>
      <c r="G20" s="38">
        <v>244009.12</v>
      </c>
      <c r="H20" s="63">
        <f aca="true" t="shared" si="0" ref="H20:H32">H19+F20-G20</f>
        <v>436348.3500000001</v>
      </c>
      <c r="I20" s="4"/>
      <c r="J20" s="4"/>
      <c r="K20" s="4"/>
      <c r="L20" s="4"/>
    </row>
    <row r="21" spans="2:12" s="3" customFormat="1" ht="42" customHeight="1">
      <c r="B21" s="62"/>
      <c r="C21" s="64" t="s">
        <v>25</v>
      </c>
      <c r="D21" s="65" t="s">
        <v>30</v>
      </c>
      <c r="E21" s="67" t="s">
        <v>43</v>
      </c>
      <c r="F21" s="38"/>
      <c r="G21" s="38">
        <v>48586</v>
      </c>
      <c r="H21" s="63">
        <f t="shared" si="0"/>
        <v>387762.3500000001</v>
      </c>
      <c r="I21" s="4"/>
      <c r="J21" s="4"/>
      <c r="K21" s="4"/>
      <c r="L21" s="4"/>
    </row>
    <row r="22" spans="2:12" s="3" customFormat="1" ht="50.25" customHeight="1">
      <c r="B22" s="62"/>
      <c r="C22" s="64" t="s">
        <v>25</v>
      </c>
      <c r="D22" s="65" t="s">
        <v>31</v>
      </c>
      <c r="E22" s="67" t="s">
        <v>44</v>
      </c>
      <c r="F22" s="70"/>
      <c r="G22" s="38">
        <v>14180.46</v>
      </c>
      <c r="H22" s="63">
        <f t="shared" si="0"/>
        <v>373581.8900000001</v>
      </c>
      <c r="I22" s="4"/>
      <c r="J22" s="4"/>
      <c r="K22" s="4"/>
      <c r="L22" s="4"/>
    </row>
    <row r="23" spans="2:12" s="3" customFormat="1" ht="42">
      <c r="B23" s="62"/>
      <c r="C23" s="64" t="s">
        <v>25</v>
      </c>
      <c r="D23" s="65" t="s">
        <v>32</v>
      </c>
      <c r="E23" s="67" t="s">
        <v>45</v>
      </c>
      <c r="F23" s="70"/>
      <c r="G23" s="38">
        <v>63330.06</v>
      </c>
      <c r="H23" s="63">
        <f t="shared" si="0"/>
        <v>310251.8300000001</v>
      </c>
      <c r="I23" s="4"/>
      <c r="J23" s="4"/>
      <c r="K23" s="4"/>
      <c r="L23" s="4"/>
    </row>
    <row r="24" spans="2:12" s="3" customFormat="1" ht="43.5" customHeight="1">
      <c r="B24" s="62"/>
      <c r="C24" s="64" t="s">
        <v>25</v>
      </c>
      <c r="D24" s="65" t="s">
        <v>32</v>
      </c>
      <c r="E24" s="67" t="s">
        <v>46</v>
      </c>
      <c r="F24" s="70"/>
      <c r="G24" s="38">
        <v>18094.3</v>
      </c>
      <c r="H24" s="63">
        <f t="shared" si="0"/>
        <v>292157.5300000001</v>
      </c>
      <c r="I24" s="4"/>
      <c r="J24" s="4"/>
      <c r="K24" s="4"/>
      <c r="L24" s="4"/>
    </row>
    <row r="25" spans="2:12" s="3" customFormat="1" ht="46.5" customHeight="1">
      <c r="B25" s="62"/>
      <c r="C25" s="64" t="s">
        <v>25</v>
      </c>
      <c r="D25" s="65" t="s">
        <v>33</v>
      </c>
      <c r="E25" s="67" t="s">
        <v>47</v>
      </c>
      <c r="F25" s="70"/>
      <c r="G25" s="38">
        <v>17894.4</v>
      </c>
      <c r="H25" s="63">
        <f t="shared" si="0"/>
        <v>274263.13000000006</v>
      </c>
      <c r="I25" s="4"/>
      <c r="J25" s="4"/>
      <c r="K25" s="4"/>
      <c r="L25" s="4"/>
    </row>
    <row r="26" spans="2:12" s="3" customFormat="1" ht="45" customHeight="1">
      <c r="B26" s="62"/>
      <c r="C26" s="64" t="s">
        <v>25</v>
      </c>
      <c r="D26" s="65" t="s">
        <v>34</v>
      </c>
      <c r="E26" s="67" t="s">
        <v>48</v>
      </c>
      <c r="F26" s="70"/>
      <c r="G26" s="38">
        <v>105650.8</v>
      </c>
      <c r="H26" s="63">
        <f t="shared" si="0"/>
        <v>168612.33000000007</v>
      </c>
      <c r="I26" s="4"/>
      <c r="J26" s="4"/>
      <c r="K26" s="4"/>
      <c r="L26" s="4"/>
    </row>
    <row r="27" spans="2:12" s="3" customFormat="1" ht="51" customHeight="1">
      <c r="B27" s="62"/>
      <c r="C27" s="64" t="s">
        <v>25</v>
      </c>
      <c r="D27" s="65" t="s">
        <v>35</v>
      </c>
      <c r="E27" s="67" t="s">
        <v>49</v>
      </c>
      <c r="F27" s="70"/>
      <c r="G27" s="38">
        <v>16000</v>
      </c>
      <c r="H27" s="63">
        <f t="shared" si="0"/>
        <v>152612.33000000007</v>
      </c>
      <c r="I27" s="4"/>
      <c r="J27" s="4"/>
      <c r="K27" s="4"/>
      <c r="L27" s="4"/>
    </row>
    <row r="28" spans="2:12" s="3" customFormat="1" ht="40.5" customHeight="1">
      <c r="B28" s="62"/>
      <c r="C28" s="64" t="s">
        <v>25</v>
      </c>
      <c r="D28" s="65" t="s">
        <v>36</v>
      </c>
      <c r="E28" s="68" t="s">
        <v>50</v>
      </c>
      <c r="F28" s="71"/>
      <c r="G28" s="38">
        <v>64890.59</v>
      </c>
      <c r="H28" s="63">
        <f t="shared" si="0"/>
        <v>87721.74000000008</v>
      </c>
      <c r="I28" s="4"/>
      <c r="J28" s="4"/>
      <c r="K28" s="4"/>
      <c r="L28" s="4"/>
    </row>
    <row r="29" spans="2:12" s="3" customFormat="1" ht="51" customHeight="1">
      <c r="B29" s="62"/>
      <c r="C29" s="64" t="s">
        <v>25</v>
      </c>
      <c r="D29" s="65" t="s">
        <v>37</v>
      </c>
      <c r="E29" s="67" t="s">
        <v>51</v>
      </c>
      <c r="F29" s="71"/>
      <c r="G29" s="38">
        <v>1989.6</v>
      </c>
      <c r="H29" s="63">
        <f t="shared" si="0"/>
        <v>85732.14000000007</v>
      </c>
      <c r="I29" s="4"/>
      <c r="J29" s="4"/>
      <c r="K29" s="4"/>
      <c r="L29" s="4"/>
    </row>
    <row r="30" spans="2:12" s="3" customFormat="1" ht="50.25" customHeight="1">
      <c r="B30" s="62"/>
      <c r="C30" s="64" t="s">
        <v>25</v>
      </c>
      <c r="D30" s="65" t="s">
        <v>38</v>
      </c>
      <c r="E30" s="67" t="s">
        <v>52</v>
      </c>
      <c r="F30" s="71"/>
      <c r="G30" s="38">
        <v>83057.85</v>
      </c>
      <c r="H30" s="63">
        <f t="shared" si="0"/>
        <v>2674.2900000000664</v>
      </c>
      <c r="I30" s="4"/>
      <c r="J30" s="4"/>
      <c r="K30" s="4"/>
      <c r="L30" s="4"/>
    </row>
    <row r="31" spans="2:12" s="3" customFormat="1" ht="29.25" customHeight="1">
      <c r="B31" s="62"/>
      <c r="C31" s="64" t="s">
        <v>26</v>
      </c>
      <c r="D31" s="43" t="s">
        <v>39</v>
      </c>
      <c r="E31" s="42" t="s">
        <v>53</v>
      </c>
      <c r="F31" s="38"/>
      <c r="G31" s="38">
        <v>48</v>
      </c>
      <c r="H31" s="63">
        <f t="shared" si="0"/>
        <v>2626.2900000000664</v>
      </c>
      <c r="I31" s="4"/>
      <c r="J31" s="4"/>
      <c r="K31" s="4"/>
      <c r="L31" s="4"/>
    </row>
    <row r="32" spans="2:8" s="6" customFormat="1" ht="13.5" customHeight="1" thickBot="1">
      <c r="B32" s="44"/>
      <c r="C32" s="45"/>
      <c r="D32" s="46"/>
      <c r="E32" s="47"/>
      <c r="F32" s="48"/>
      <c r="G32" s="48"/>
      <c r="H32" s="63"/>
    </row>
    <row r="33" spans="2:8" s="4" customFormat="1" ht="21.75" customHeight="1" thickBot="1">
      <c r="B33" s="23"/>
      <c r="C33" s="40"/>
      <c r="D33" s="41"/>
      <c r="E33" s="39" t="s">
        <v>9</v>
      </c>
      <c r="F33" s="24">
        <f>SUM(F18:F18)</f>
        <v>690363.18</v>
      </c>
      <c r="G33" s="24">
        <f>SUM(G18:G32)</f>
        <v>690411.1799999999</v>
      </c>
      <c r="H33" s="25">
        <f>H16+F33-G33</f>
        <v>2626.2900000001537</v>
      </c>
    </row>
    <row r="34" spans="2:8" ht="24" customHeight="1">
      <c r="B34" s="26"/>
      <c r="C34" s="26"/>
      <c r="D34" s="26"/>
      <c r="E34" s="26"/>
      <c r="F34" s="27"/>
      <c r="G34" s="27"/>
      <c r="H34" s="28"/>
    </row>
    <row r="35" spans="2:8" ht="24" customHeight="1">
      <c r="B35" s="26"/>
      <c r="C35" s="29"/>
      <c r="D35" s="30"/>
      <c r="E35" s="30"/>
      <c r="F35" s="31"/>
      <c r="G35" s="31"/>
      <c r="H35" s="32"/>
    </row>
    <row r="36" spans="2:8" ht="24" customHeight="1">
      <c r="B36" s="30"/>
      <c r="C36" s="29"/>
      <c r="D36" s="30"/>
      <c r="E36" s="30"/>
      <c r="F36" s="31"/>
      <c r="G36" s="31"/>
      <c r="H36" s="32"/>
    </row>
    <row r="37" spans="2:8" ht="24" customHeight="1">
      <c r="B37" s="30"/>
      <c r="C37" s="29"/>
      <c r="D37" s="30"/>
      <c r="E37" s="30"/>
      <c r="F37" s="31"/>
      <c r="G37" s="31"/>
      <c r="H37" s="32"/>
    </row>
    <row r="38" spans="2:8" ht="24" customHeight="1">
      <c r="B38" s="54" t="s">
        <v>17</v>
      </c>
      <c r="C38" s="54"/>
      <c r="D38" s="54"/>
      <c r="E38" s="26"/>
      <c r="F38" s="54" t="s">
        <v>18</v>
      </c>
      <c r="G38" s="54"/>
      <c r="H38" s="54"/>
    </row>
    <row r="39" spans="2:8" ht="24" customHeight="1">
      <c r="B39" s="51" t="s">
        <v>12</v>
      </c>
      <c r="C39" s="51"/>
      <c r="D39" s="51"/>
      <c r="E39" s="33"/>
      <c r="F39" s="51" t="s">
        <v>13</v>
      </c>
      <c r="G39" s="51"/>
      <c r="H39" s="51"/>
    </row>
    <row r="40" spans="2:8" ht="24" customHeight="1">
      <c r="B40" s="53" t="s">
        <v>22</v>
      </c>
      <c r="C40" s="53"/>
      <c r="D40" s="53"/>
      <c r="E40" s="34"/>
      <c r="F40" s="53" t="s">
        <v>23</v>
      </c>
      <c r="G40" s="53"/>
      <c r="H40" s="53"/>
    </row>
    <row r="41" spans="2:8" ht="24" customHeight="1">
      <c r="B41" s="51" t="s">
        <v>19</v>
      </c>
      <c r="C41" s="51"/>
      <c r="D41" s="51"/>
      <c r="E41" s="33"/>
      <c r="F41" s="51" t="s">
        <v>14</v>
      </c>
      <c r="G41" s="51"/>
      <c r="H41" s="51"/>
    </row>
    <row r="42" spans="2:8" ht="24" customHeight="1">
      <c r="B42" s="33"/>
      <c r="C42" s="33"/>
      <c r="D42" s="33"/>
      <c r="E42" s="33"/>
      <c r="F42" s="33"/>
      <c r="G42" s="33"/>
      <c r="H42" s="35"/>
    </row>
    <row r="43" spans="2:12" ht="24" customHeight="1">
      <c r="B43" s="30"/>
      <c r="C43" s="30"/>
      <c r="D43" s="30"/>
      <c r="E43" s="30"/>
      <c r="F43" s="30"/>
      <c r="G43" s="30"/>
      <c r="H43" s="36"/>
      <c r="I43" s="1"/>
      <c r="J43" s="1"/>
      <c r="K43" s="1"/>
      <c r="L43" s="1"/>
    </row>
    <row r="44" spans="2:12" ht="24" customHeight="1">
      <c r="B44" s="30"/>
      <c r="C44" s="30"/>
      <c r="D44" s="30"/>
      <c r="E44" s="30"/>
      <c r="F44" s="30"/>
      <c r="G44" s="30"/>
      <c r="H44" s="36"/>
      <c r="I44" s="1"/>
      <c r="J44" s="1"/>
      <c r="K44" s="1"/>
      <c r="L44" s="1"/>
    </row>
    <row r="45" spans="2:12" ht="24" customHeight="1">
      <c r="B45" s="52" t="s">
        <v>15</v>
      </c>
      <c r="C45" s="52"/>
      <c r="D45" s="52"/>
      <c r="E45" s="52"/>
      <c r="F45" s="52"/>
      <c r="G45" s="52"/>
      <c r="H45" s="52"/>
      <c r="I45" s="1"/>
      <c r="J45" s="1"/>
      <c r="K45" s="1"/>
      <c r="L45" s="1"/>
    </row>
    <row r="46" spans="2:12" ht="24" customHeight="1">
      <c r="B46" s="51" t="s">
        <v>16</v>
      </c>
      <c r="C46" s="51"/>
      <c r="D46" s="51"/>
      <c r="E46" s="51"/>
      <c r="F46" s="51"/>
      <c r="G46" s="51"/>
      <c r="H46" s="51"/>
      <c r="I46" s="1"/>
      <c r="J46" s="1"/>
      <c r="K46" s="1"/>
      <c r="L46" s="1"/>
    </row>
    <row r="47" spans="2:12" ht="24" customHeight="1">
      <c r="B47" s="53" t="s">
        <v>20</v>
      </c>
      <c r="C47" s="53"/>
      <c r="D47" s="53"/>
      <c r="E47" s="53"/>
      <c r="F47" s="53"/>
      <c r="G47" s="53"/>
      <c r="H47" s="53"/>
      <c r="I47" s="1"/>
      <c r="J47" s="1"/>
      <c r="K47" s="1"/>
      <c r="L47" s="1"/>
    </row>
    <row r="48" spans="2:12" ht="24" customHeight="1">
      <c r="B48" s="51" t="s">
        <v>21</v>
      </c>
      <c r="C48" s="51"/>
      <c r="D48" s="51"/>
      <c r="E48" s="51"/>
      <c r="F48" s="51"/>
      <c r="G48" s="51"/>
      <c r="H48" s="51"/>
      <c r="I48" s="1"/>
      <c r="J48" s="1"/>
      <c r="K48" s="1"/>
      <c r="L48" s="1"/>
    </row>
    <row r="49" spans="2:12" ht="24" customHeight="1">
      <c r="B49" s="49"/>
      <c r="C49" s="49"/>
      <c r="D49" s="49"/>
      <c r="E49" s="49"/>
      <c r="F49" s="49"/>
      <c r="G49" s="49"/>
      <c r="H49" s="49"/>
      <c r="I49" s="1"/>
      <c r="J49" s="1"/>
      <c r="K49" s="1"/>
      <c r="L49" s="1"/>
    </row>
    <row r="50" spans="2:12" ht="20.25">
      <c r="B50" s="50"/>
      <c r="C50" s="50"/>
      <c r="D50" s="50"/>
      <c r="E50" s="50"/>
      <c r="F50" s="50"/>
      <c r="G50" s="50"/>
      <c r="H50" s="50"/>
      <c r="I50" s="1"/>
      <c r="J50" s="1"/>
      <c r="K50" s="1"/>
      <c r="L50" s="1"/>
    </row>
    <row r="51" spans="2:12" ht="12.75">
      <c r="B51" s="5"/>
      <c r="C51" s="5"/>
      <c r="D51" s="5"/>
      <c r="E51" s="5"/>
      <c r="F51" s="5"/>
      <c r="G51" s="5"/>
      <c r="H51" s="8"/>
      <c r="I51" s="1"/>
      <c r="J51" s="1"/>
      <c r="K51" s="1"/>
      <c r="L51" s="1"/>
    </row>
    <row r="52" spans="2:12" ht="12.75">
      <c r="B52" s="5"/>
      <c r="C52" s="5"/>
      <c r="D52" s="5"/>
      <c r="E52" s="5"/>
      <c r="F52" s="5"/>
      <c r="G52" s="5"/>
      <c r="H52" s="8"/>
      <c r="I52" s="1"/>
      <c r="J52" s="1"/>
      <c r="K52" s="1"/>
      <c r="L52" s="1"/>
    </row>
    <row r="53" spans="2:12" ht="12.75">
      <c r="B53" s="5"/>
      <c r="C53" s="5"/>
      <c r="D53" s="5"/>
      <c r="E53" s="5"/>
      <c r="F53" s="5"/>
      <c r="G53" s="5"/>
      <c r="H53" s="8"/>
      <c r="I53" s="1"/>
      <c r="J53" s="1"/>
      <c r="K53" s="1"/>
      <c r="L53" s="1"/>
    </row>
    <row r="54" spans="2:12" ht="12.75">
      <c r="B54" s="5"/>
      <c r="C54" s="5"/>
      <c r="D54" s="5"/>
      <c r="E54" s="5"/>
      <c r="F54" s="5"/>
      <c r="G54" s="5"/>
      <c r="H54" s="8"/>
      <c r="I54" s="1"/>
      <c r="J54" s="1"/>
      <c r="K54" s="1"/>
      <c r="L54" s="1"/>
    </row>
    <row r="55" spans="2:12" ht="12.75">
      <c r="B55" s="5"/>
      <c r="C55" s="5"/>
      <c r="D55" s="5"/>
      <c r="E55" s="5"/>
      <c r="F55" s="5"/>
      <c r="G55" s="5"/>
      <c r="H55" s="8"/>
      <c r="I55" s="1"/>
      <c r="J55" s="1"/>
      <c r="K55" s="1"/>
      <c r="L55" s="1"/>
    </row>
    <row r="56" spans="2:12" ht="12.75">
      <c r="B56" s="5"/>
      <c r="C56" s="5"/>
      <c r="D56" s="5"/>
      <c r="E56" s="5"/>
      <c r="F56" s="5"/>
      <c r="G56" s="5"/>
      <c r="H56" s="8"/>
      <c r="I56" s="1"/>
      <c r="J56" s="1"/>
      <c r="K56" s="1"/>
      <c r="L56" s="1"/>
    </row>
    <row r="57" spans="2:12" ht="12.75">
      <c r="B57" s="5"/>
      <c r="C57" s="5"/>
      <c r="D57" s="5"/>
      <c r="E57" s="5"/>
      <c r="F57" s="5"/>
      <c r="G57" s="5"/>
      <c r="H57" s="8"/>
      <c r="I57" s="1"/>
      <c r="J57" s="1"/>
      <c r="K57" s="1"/>
      <c r="L57" s="1"/>
    </row>
    <row r="58" spans="2:12" ht="12.75">
      <c r="B58" s="5"/>
      <c r="C58" s="5"/>
      <c r="D58" s="5"/>
      <c r="E58" s="5"/>
      <c r="F58" s="5"/>
      <c r="G58" s="5"/>
      <c r="H58" s="8"/>
      <c r="I58" s="1"/>
      <c r="J58" s="1"/>
      <c r="K58" s="1"/>
      <c r="L58" s="1"/>
    </row>
    <row r="59" spans="2:12" ht="12.75">
      <c r="B59" s="5"/>
      <c r="C59" s="5"/>
      <c r="D59" s="5"/>
      <c r="E59" s="5"/>
      <c r="F59" s="5"/>
      <c r="G59" s="5"/>
      <c r="H59" s="8"/>
      <c r="I59" s="1"/>
      <c r="J59" s="1"/>
      <c r="K59" s="1"/>
      <c r="L59" s="1"/>
    </row>
    <row r="60" spans="2:12" ht="12.75">
      <c r="B60" s="5"/>
      <c r="C60" s="5"/>
      <c r="D60" s="5"/>
      <c r="E60" s="5"/>
      <c r="F60" s="5"/>
      <c r="G60" s="5"/>
      <c r="H60" s="8"/>
      <c r="I60" s="1"/>
      <c r="J60" s="1"/>
      <c r="K60" s="1"/>
      <c r="L60" s="1"/>
    </row>
    <row r="61" spans="2:12" ht="12.75">
      <c r="B61" s="5"/>
      <c r="C61" s="5"/>
      <c r="D61" s="5"/>
      <c r="E61" s="5"/>
      <c r="F61" s="5"/>
      <c r="G61" s="5"/>
      <c r="H61" s="8"/>
      <c r="I61" s="1"/>
      <c r="J61" s="1"/>
      <c r="K61" s="1"/>
      <c r="L61" s="1"/>
    </row>
    <row r="62" spans="2:12" ht="12.75">
      <c r="B62" s="5"/>
      <c r="C62" s="5"/>
      <c r="D62" s="5"/>
      <c r="E62" s="5"/>
      <c r="F62" s="5"/>
      <c r="G62" s="5"/>
      <c r="H62" s="8"/>
      <c r="I62" s="1"/>
      <c r="J62" s="1"/>
      <c r="K62" s="1"/>
      <c r="L62" s="1"/>
    </row>
    <row r="81" spans="8:12" ht="13.5" thickBot="1">
      <c r="H81" s="1"/>
      <c r="I81" s="1"/>
      <c r="J81" s="1"/>
      <c r="K81" s="1"/>
      <c r="L81" s="1"/>
    </row>
    <row r="82" spans="2:12" ht="15">
      <c r="B82" s="2"/>
      <c r="H82" s="1"/>
      <c r="I82" s="1"/>
      <c r="J82" s="1"/>
      <c r="K82" s="1"/>
      <c r="L82" s="1"/>
    </row>
  </sheetData>
  <sheetProtection/>
  <mergeCells count="23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38:D38"/>
    <mergeCell ref="F38:H38"/>
    <mergeCell ref="B39:D39"/>
    <mergeCell ref="F39:H39"/>
    <mergeCell ref="B40:D40"/>
    <mergeCell ref="F40:H40"/>
    <mergeCell ref="B49:H49"/>
    <mergeCell ref="B50:H50"/>
    <mergeCell ref="B41:D41"/>
    <mergeCell ref="F41:H41"/>
    <mergeCell ref="B45:H45"/>
    <mergeCell ref="B46:H46"/>
    <mergeCell ref="B47:H47"/>
    <mergeCell ref="B48:H48"/>
  </mergeCells>
  <printOptions horizontalCentered="1"/>
  <pageMargins left="0.48" right="0.68" top="0.35433070866141736" bottom="0" header="0.31496062992125984" footer="0.31496062992125984"/>
  <pageSetup horizontalDpi="600" verticalDpi="600" orientation="portrait" scale="53" r:id="rId2"/>
  <rowBreaks count="3" manualBreakCount="3">
    <brk id="48" max="255" man="1"/>
    <brk id="49" max="255" man="1"/>
    <brk id="66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Martha G. Ortiz</cp:lastModifiedBy>
  <cp:lastPrinted>2023-08-04T13:47:00Z</cp:lastPrinted>
  <dcterms:created xsi:type="dcterms:W3CDTF">2006-07-11T17:39:34Z</dcterms:created>
  <dcterms:modified xsi:type="dcterms:W3CDTF">2023-08-04T13:48:10Z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