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85" tabRatio="830" activeTab="0"/>
  </bookViews>
  <sheets>
    <sheet name="Fondo de Lenguas Extranjeras" sheetId="1" r:id="rId1"/>
  </sheets>
  <definedNames>
    <definedName name="_xlnm.Print_Area" localSheetId="0">'Fondo de Lenguas Extranjeras'!$A$1:$G$98</definedName>
  </definedNames>
  <calcPr fullCalcOnLoad="1"/>
</workbook>
</file>

<file path=xl/sharedStrings.xml><?xml version="1.0" encoding="utf-8"?>
<sst xmlns="http://schemas.openxmlformats.org/spreadsheetml/2006/main" count="181" uniqueCount="140">
  <si>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</si>
  <si>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</si>
  <si>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</si>
  <si>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</si>
  <si>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</si>
  <si>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</si>
  <si>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</si>
  <si>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</si>
  <si>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</si>
  <si>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</si>
  <si>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</si>
  <si>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Preparado por:</t>
  </si>
  <si>
    <t>Revisado por:</t>
  </si>
  <si>
    <t>Director Financiero</t>
  </si>
  <si>
    <t>_____________________________________</t>
  </si>
  <si>
    <t>Aprobado por:</t>
  </si>
  <si>
    <t>______________________________________</t>
  </si>
  <si>
    <t>__________________________________________</t>
  </si>
  <si>
    <t>PROGRAMA DE LENGUAS EXTRANJERAS</t>
  </si>
  <si>
    <t>960-162609-3</t>
  </si>
  <si>
    <t>Encargada Dpto de Contabilidad</t>
  </si>
  <si>
    <t>Lic. Jose Cancel</t>
  </si>
  <si>
    <t>Viceministro Administrativo y Financiero</t>
  </si>
  <si>
    <t>Lic. Faride Nin Nin</t>
  </si>
  <si>
    <t>Lic. Noel Luperón Ramírez</t>
  </si>
  <si>
    <t>TR-101010</t>
  </si>
  <si>
    <t>FLE-0735</t>
  </si>
  <si>
    <t>N/D</t>
  </si>
  <si>
    <t>CHEQUE NULO</t>
  </si>
  <si>
    <t>CK.-192</t>
  </si>
  <si>
    <t>Del 1ero al 31 de agosto 2023</t>
  </si>
  <si>
    <t>CK-190</t>
  </si>
  <si>
    <r>
      <rPr>
        <b/>
        <sz val="8"/>
        <color indexed="8"/>
        <rFont val="Segoe UI"/>
        <family val="2"/>
      </rPr>
      <t>JESSICA DEL CARMEN ARAUJO SÀNCHEZ</t>
    </r>
    <r>
      <rPr>
        <sz val="8"/>
        <color indexed="8"/>
        <rFont val="Segoe UI"/>
        <family val="2"/>
      </rPr>
      <t>, PAGO REPOSICIÓN DEL FONDO DE VIÁTICOS ASIGNADO A LA DIRECCIÓN DE LENGUAS EXTRANJERAS, DESDE EL RECIBO 3103 AL 3124, DESTINADO A LOS GASTOS DE VIAJE A NIVEL NACIONAL RELACIONADOS A SUPERVISORES, ENTRENAMIENTOS, EVALUACIONES, REUNIONES, ASÍ COMO TAMBIEN A LA DISTRIBUCIÓN DE EQUIPOS Y MOBILIARIOS EN LOS CENTROS DE INGLÉS</t>
    </r>
  </si>
  <si>
    <t>FLE-0803</t>
  </si>
  <si>
    <r>
      <rPr>
        <b/>
        <sz val="8"/>
        <color indexed="8"/>
        <rFont val="Segoe UI"/>
        <family val="2"/>
      </rPr>
      <t>GENARO ANTONIO RODRÍGUEZ MARTINEZ,</t>
    </r>
    <r>
      <rPr>
        <sz val="8"/>
        <color indexed="8"/>
        <rFont val="Segoe UI"/>
        <family val="2"/>
      </rPr>
      <t xml:space="preserve"> PAGO VIÁTICOS QUIÉN SE TRASLADÓ A LA CIUDAD DE SANTIAGO DE LOS CABALLEROS, CON LA FINALIDAD DE ASISTIR EN EL ACTO DE INVESTIDURA SEXAGESIMA CUARTA GRADUACIÓN ORDINARIA UNEV-SANTIAGO, EL DIA 12 DE MARZO DEL 2023</t>
    </r>
  </si>
  <si>
    <r>
      <rPr>
        <b/>
        <sz val="8"/>
        <color indexed="8"/>
        <rFont val="Segoe UI"/>
        <family val="2"/>
      </rPr>
      <t>ROBINSON ALEXANDER SOSA MENDEZ</t>
    </r>
    <r>
      <rPr>
        <sz val="8"/>
        <color indexed="8"/>
        <rFont val="Segoe UI"/>
        <family val="2"/>
      </rPr>
      <t>, PAGO VIÁTICOS QUIÉN SE TRASLADÓ A LA CIUDAD DE SANTIAGO DE LOS CABALLEROS, CON LA FINALIDAD DE ASISTIR EN EL ACTO DE INVESTIDURA SEXAGESIMA CUARTA GRADUACIÓN ORDINARIA UNEV-SANTIAGO, EL DIA 12 DE MARZO DEL 2023</t>
    </r>
  </si>
  <si>
    <t>FLE-0805</t>
  </si>
  <si>
    <r>
      <rPr>
        <b/>
        <sz val="8"/>
        <color indexed="8"/>
        <rFont val="Segoe UI"/>
        <family val="2"/>
      </rPr>
      <t>GENARO ANTONIO RODRÍGUEZ MARTINEZ</t>
    </r>
    <r>
      <rPr>
        <sz val="8"/>
        <color indexed="8"/>
        <rFont val="Segoe UI"/>
        <family val="2"/>
      </rPr>
      <t>, PAGO VIÁTICOS QUIÉN SE TRASLADÓ A LA CIUDAD DE SANTIAGO DE LOS CABALLEROS, CON LA FINALIDAD DE ASISTIR EN EL FORO VINCULACIÓN DE LAS UNIVERSIDADES A LOS PROCESOS DE DESARROLLO LOCAL Y LOS ODS 2030, LOS DIAS 10 Y 11 DE MAYO DEL 2023</t>
    </r>
  </si>
  <si>
    <r>
      <rPr>
        <b/>
        <sz val="8"/>
        <color indexed="8"/>
        <rFont val="Segoe UI"/>
        <family val="2"/>
      </rPr>
      <t>ROBINSON ALEXANDER SOSA MENDEZ</t>
    </r>
    <r>
      <rPr>
        <sz val="8"/>
        <color indexed="8"/>
        <rFont val="Segoe UI"/>
        <family val="2"/>
      </rPr>
      <t>, PAGO VIÁTICOS QUIÉN SE TRASLADÓ A LA CIUDAD DE SANTIAGO DE LOS CABALLEROS, CON LA FINALIDAD DE ASISTIR EN EL FORO VINCULACIÓN DE LAS UNIVERSIDADES A LOS PROCESOS DE DESARROLLO LOCAL Y LOS ODS 2030, LOS DIAS 10 Y 11 DE MAYO DEL 2023</t>
    </r>
  </si>
  <si>
    <r>
      <rPr>
        <b/>
        <sz val="8"/>
        <color indexed="8"/>
        <rFont val="Segoe UI"/>
        <family val="2"/>
      </rPr>
      <t>EIDAN FRANKIN FRANCO DE LOS SANTOS</t>
    </r>
    <r>
      <rPr>
        <sz val="8"/>
        <color indexed="8"/>
        <rFont val="Segoe UI"/>
        <family val="2"/>
      </rPr>
      <t>, PAGO VIÁTICOS QUIÉN SE TRASLADÓ A LA CIUDAD DE SANTIAGO DE LOS CABALLEROS, CON LA FINALIDAD DE ASISTIR EN EL FORO VINCULACIÓN DE LAS UNIVERSIDADES A LOS PROCESOS DE DESARROLLO LOCAL Y LOS ODS 2030, LOS DIAS 10 Y 11 DE MAYO DEL 2023</t>
    </r>
  </si>
  <si>
    <t>FLE-0828</t>
  </si>
  <si>
    <r>
      <rPr>
        <b/>
        <sz val="8"/>
        <color indexed="8"/>
        <rFont val="Segoe UI"/>
        <family val="2"/>
      </rPr>
      <t>DIRECCION DE COMUNICACION</t>
    </r>
    <r>
      <rPr>
        <sz val="8"/>
        <color indexed="8"/>
        <rFont val="Segoe UI"/>
        <family val="2"/>
      </rPr>
      <t>, PAGO VIÁTICOS QUIÉNES SE TRASLADARON A LA CIUDAD DE SAN FRANCISCO DE MACORIS, CON LA FINALIDAD DE DAR COBERTURA AL INSTITUTO SUPERIOR ESPECIALIZADO EN NEGOCIO A DISTANCIA, EL DÍA 13 DE JUNIO DEL 2023</t>
    </r>
  </si>
  <si>
    <t>FLE-0833</t>
  </si>
  <si>
    <r>
      <rPr>
        <b/>
        <sz val="8"/>
        <color indexed="8"/>
        <rFont val="Segoe UI"/>
        <family val="2"/>
      </rPr>
      <t>ANGEL RUIZ BÁZAN SAENZ</t>
    </r>
    <r>
      <rPr>
        <sz val="8"/>
        <color indexed="8"/>
        <rFont val="Segoe UI"/>
        <family val="2"/>
      </rPr>
      <t>, PAGO VIÁTICOS QUIÉN SE TRASLADÓ A LA PROVINCIA DE LA ROMANA, CON LA FINALIDAD DE REALIZAR ENTREVISTA A  PATRICIA VIDAL, BECADA EN MASTER ANALISIS Y PREVENCIÓN DEL CRIMEN, EL DÍA 04 DE JULIO DEL 2023</t>
    </r>
  </si>
  <si>
    <t>FLE-0834</t>
  </si>
  <si>
    <r>
      <rPr>
        <b/>
        <sz val="8"/>
        <color indexed="8"/>
        <rFont val="Segoe UI"/>
        <family val="2"/>
      </rPr>
      <t>OLGA GISSELL ROEDÁN DÍAZ</t>
    </r>
    <r>
      <rPr>
        <sz val="8"/>
        <color indexed="8"/>
        <rFont val="Segoe UI"/>
        <family val="2"/>
      </rPr>
      <t>, PAGO VIÁTICOS QUIEN SE TRASLADÓ A LA CIUDAD DE HIGÜEY, CON LA FINALIDAD DE  SEGUIMIENTO Y MONITOREO DE COMPROMISOS ASUMIDOS PARA EL CUMPLIMIENTO DEL OBJETIVO NO.4 DE LOS ODS PARA GARANTIZAR UNA EDUCACIÓN INCLUSIVA, EQUITATIVA Y DE CALIDAD, EL DIA 03 DE JUNIO DEL 2023</t>
    </r>
  </si>
  <si>
    <t>FLE-0835</t>
  </si>
  <si>
    <r>
      <rPr>
        <b/>
        <sz val="8"/>
        <color indexed="8"/>
        <rFont val="Segoe UI"/>
        <family val="2"/>
      </rPr>
      <t>ROBINSON ALEXANDER SOSA MENDEZ</t>
    </r>
    <r>
      <rPr>
        <sz val="8"/>
        <color indexed="8"/>
        <rFont val="Segoe UI"/>
        <family val="2"/>
      </rPr>
      <t>, PAGO VIÁTICOS QUIÉN SE TRASLADÓ A LA CIUDAD DE SANTIAGO DE LOS CABALLEROS, CON LA FINALIDAD DE ASISTIR A LA VISITA AL JARDIN BOTATICO DE SANTIAGO CON INVITADOS DEL XVIII CONGRESO, EL DIA 10 DE JUNIO DEL 2023</t>
    </r>
  </si>
  <si>
    <t>FLE-0837</t>
  </si>
  <si>
    <r>
      <rPr>
        <b/>
        <sz val="8"/>
        <color indexed="8"/>
        <rFont val="Segoe UI"/>
        <family val="2"/>
      </rPr>
      <t>EDIAN FRANKLIN FRANCO DE LOS SANTOS</t>
    </r>
    <r>
      <rPr>
        <sz val="8"/>
        <color indexed="8"/>
        <rFont val="Segoe UI"/>
        <family val="2"/>
      </rPr>
      <t>, PAGO VIÁTICOS QUIÉN SE TRASLADÓ A LA CIUDAD DE SANTIAGO DE LOS CABALLEROS, CON LA FINALIDAD DE ASISTIR EN EL LANZAMIENTO DE LA RED DE INVESTIGACIONES REGIÓN SUR, EL DIA 14 DE JUNIO DEL 2023</t>
    </r>
  </si>
  <si>
    <t>FLE-0839</t>
  </si>
  <si>
    <r>
      <rPr>
        <b/>
        <sz val="8"/>
        <color indexed="8"/>
        <rFont val="Segoe UI"/>
        <family val="2"/>
      </rPr>
      <t>OLGA GISSELL ROEDÁN DÍAZ</t>
    </r>
    <r>
      <rPr>
        <sz val="8"/>
        <color indexed="8"/>
        <rFont val="Segoe UI"/>
        <family val="2"/>
      </rPr>
      <t>, PAGO VIÁTICOS QUIEN SE TRASLADÓ A LA PROVINCIA DE LA ROMANA, CON LA FINALIDAD DE  SEGUIMIENTO Y MONITOREO DE COMPROMISOS ASUMIDOS PARA EL CUMPLIMIENTO DEL OBJETIVO NO.4 DE LOS ODS PARA GARANTIZAR UNA EDUCACIÓN INCLUSIVA, EQUITATIVA Y DE CALIDAD, LOS DIAS 21 Y 28 DE JULIO DEL 2023</t>
    </r>
  </si>
  <si>
    <r>
      <rPr>
        <b/>
        <sz val="8"/>
        <color indexed="8"/>
        <rFont val="Segoe UI"/>
        <family val="2"/>
      </rPr>
      <t>JUAN PABLO DEL ROSARIO T</t>
    </r>
    <r>
      <rPr>
        <sz val="8"/>
        <color indexed="8"/>
        <rFont val="Segoe UI"/>
        <family val="2"/>
      </rPr>
      <t>, PAGO VIÁTICOS QUIEN SE TRASLADÓ A LA PROVINCIA DE LA ROMANA, CON LA FINALIDAD DE  SEGUIMIENTO Y MONITOREO DE COMPROMISOS ASUMIDOS PARA EL CUMPLIMIENTO DEL OBJETIVO NO.4 DE LOS ODS PARA GARANTIZAR UNA EDUCACIÓN INCLUSIVA, EQUITATIVA Y DE CALIDAD, LOS DIAS 21 Y 28 DE JULIO DEL 2023</t>
    </r>
  </si>
  <si>
    <t>CK-191</t>
  </si>
  <si>
    <r>
      <rPr>
        <b/>
        <sz val="8"/>
        <color indexed="8"/>
        <rFont val="Segoe UI"/>
        <family val="2"/>
      </rPr>
      <t>COLECTOR DE IMPUESTOS INTERNOS,</t>
    </r>
    <r>
      <rPr>
        <sz val="8"/>
        <color indexed="8"/>
        <rFont val="Segoe UI"/>
        <family val="2"/>
      </rPr>
      <t xml:space="preserve"> PAGO RETENCIONES REALIZADAS A PROVEEDORES Y PERSONAS FÍSICAS DEL ITBIS, CORRESPONDIENTE AL MES DE JUNIO DEL 2023, DE LA CUENTA LENGUA EXTRANJERA NO: 960-162609-3</t>
    </r>
  </si>
  <si>
    <t>CK-193</t>
  </si>
  <si>
    <r>
      <rPr>
        <b/>
        <sz val="8"/>
        <color indexed="8"/>
        <rFont val="Segoe UI"/>
        <family val="2"/>
      </rPr>
      <t>COLECTOR DE IMPUESTOS INTERNOS</t>
    </r>
    <r>
      <rPr>
        <sz val="8"/>
        <color indexed="8"/>
        <rFont val="Segoe UI"/>
        <family val="2"/>
      </rPr>
      <t>, PAGO DE RETENCIONES REALIZADAS A PROVEEDORES Y PERSONAS FISICAS DEL 2% Y 10%, CORRESPONDIENTE AL MES DE JUNIO 2023, DE LA CUENTA DE FONDO DE LENGUAS EXTRANJERAS NO: 960-162609-3</t>
    </r>
  </si>
  <si>
    <r>
      <rPr>
        <b/>
        <sz val="8"/>
        <color indexed="8"/>
        <rFont val="Segoe UI"/>
        <family val="2"/>
      </rPr>
      <t>BANCO DE RESERVAS DE LA REP. DOM</t>
    </r>
    <r>
      <rPr>
        <sz val="8"/>
        <color indexed="8"/>
        <rFont val="Segoe UI"/>
        <family val="2"/>
      </rPr>
      <t>, TRANSFERENCIA RECIBIDA DE LA TESORERIA NACIONAL, CORRESPONDIENTE APERTURA FONDO EN AVANCE DE LENGUAS EXTRANJERAS, SEGÚN LIB.-</t>
    </r>
  </si>
  <si>
    <r>
      <rPr>
        <b/>
        <sz val="8"/>
        <color indexed="8"/>
        <rFont val="Segoe UI"/>
        <family val="2"/>
      </rPr>
      <t>INSTITUTO CULTURAL DOMINICO AMERICANO</t>
    </r>
    <r>
      <rPr>
        <sz val="8"/>
        <color indexed="8"/>
        <rFont val="Segoe UI"/>
        <family val="2"/>
      </rPr>
      <t>, PAGO RESTANTE DE LA FACTURA B1500002494  D/F 28/04/2023, POR CONCEPTO DE CAPACITACIÓN DE MIL OCHOCIENTOS NOVENTA Y UN PESOS  (1,891) ESTUDIANTES, A LAS INSTITUCIONES QUE PARTICIPAN EN LA EJECUCIÓN DEL PROGRAMA DE INGLÉS POR INMERSIÓN QUE LLEVA A CABO ESTE MINISTERIO, DURANTE EL PERIODO COMPRENDIDO DEL 24 ENERO AL 11 DE ABRIL DEL AÑO 2023, CORRESPONDIENTE AL NIVEL BASICO I</t>
    </r>
  </si>
  <si>
    <t>CK-194</t>
  </si>
  <si>
    <r>
      <rPr>
        <b/>
        <sz val="8"/>
        <color indexed="8"/>
        <rFont val="Segoe UI"/>
        <family val="2"/>
      </rPr>
      <t>MABELIN  IVETTE HINKERT AQUINO</t>
    </r>
    <r>
      <rPr>
        <sz val="8"/>
        <color indexed="8"/>
        <rFont val="Segoe UI"/>
        <family val="2"/>
      </rPr>
      <t>, PAGO REPOSICIÓN DE CAJA CHICA, DEL RECIBO NO. 4776 AL 4791, CORRESPONDIENTE A GASTOS MENORES EN LA REALIZACIÓN DE ACTIVIDADES DEL PROGRAMA INGLÉS POR INMERSIÓN QUE DESARROLLA ESTE MESCYT</t>
    </r>
  </si>
  <si>
    <t>FLE-0766</t>
  </si>
  <si>
    <r>
      <rPr>
        <b/>
        <sz val="8"/>
        <color indexed="8"/>
        <rFont val="Segoe UI"/>
        <family val="2"/>
      </rPr>
      <t>UNIVERSIDAD APEC</t>
    </r>
    <r>
      <rPr>
        <sz val="8"/>
        <color indexed="8"/>
        <rFont val="Segoe UI"/>
        <family val="2"/>
      </rPr>
      <t>, 50% DEL PAGO NO.: 01, FACTURA NO. MAN00035133 (NCF B1500003442), D/F 05/06/2023, POR CONCEPTO DE CAPACITACIÓN DE 977 ESTUDIANTES, A LAS INSTITUCIONES QUE PARTICIPAN EN LA EJECUCIÓN DEL PROGRAMA DE INGLÉS POR INMERSIÓN QUE LLEVA A CABO ESTE MINISTERIO, DURANTE EL PERIODO COMPRENDIDO DEL 24/01/2023 AL 12/04/2023, CORRESPONDIENTE AL NIVEL BASICO I</t>
    </r>
  </si>
  <si>
    <t>FLE-0772</t>
  </si>
  <si>
    <r>
      <rPr>
        <b/>
        <sz val="8"/>
        <color indexed="8"/>
        <rFont val="Segoe UI"/>
        <family val="2"/>
      </rPr>
      <t>UNIVERSIDAD APEC</t>
    </r>
    <r>
      <rPr>
        <sz val="8"/>
        <color indexed="8"/>
        <rFont val="Segoe UI"/>
        <family val="2"/>
      </rPr>
      <t>, PAGO NO. 02 (FACTURA NCF B1500003462, D/F 14/06/2023), POR SERVICIOS DE CAPACITACION A ESTUDIANTES DE LAS INSTITUCIONES, QUE PARTICIPAN EN LA EJECUCION DEL PROGRAMA DE INGLES DE INMERSION QUE DESARROLLA ESTE MINISTERIO, CORRESPONDIENTE AL PERIODO COMPRENDIDO DEL 13 DE ABRIL 2023 HASTA 09 DE JUNIO 2023, DEL NIVEL BASICO II</t>
    </r>
  </si>
  <si>
    <t>FLE-0796</t>
  </si>
  <si>
    <r>
      <rPr>
        <b/>
        <sz val="8"/>
        <color indexed="8"/>
        <rFont val="Segoe UI"/>
        <family val="2"/>
      </rPr>
      <t>INSTITUTO CULTURAL DOMINICO AMERICANO</t>
    </r>
    <r>
      <rPr>
        <sz val="8"/>
        <color indexed="8"/>
        <rFont val="Segoe UI"/>
        <family val="2"/>
      </rPr>
      <t>, PAGO NO.: 02, FACTURA NO. 000047679 (NCF B1500002588), D/F 19/06/2023, POR CONCEPTO DE CAPACITACIÓN DE 370 ESTUDIANTES, A LAS INSTITUCIONES QUE PARTICIPAN EN LA EJECUCIÓN DEL PROGRAMA DE INGLÉS POR INMERSIÓN QUE LLEVA A CABO ESTE MINISTERIO, DURANTE EL PERIODO COMPRENDIDO DEL 13/04/2022 AL 09/06/2023</t>
    </r>
  </si>
  <si>
    <t>FLE-0811</t>
  </si>
  <si>
    <r>
      <rPr>
        <b/>
        <sz val="8"/>
        <color indexed="8"/>
        <rFont val="Segoe UI"/>
        <family val="2"/>
      </rPr>
      <t>UNIVERSIDAD CATOLICA TECNOLOGICA DEL CIBAO (UCATECI),</t>
    </r>
    <r>
      <rPr>
        <sz val="8"/>
        <color indexed="8"/>
        <rFont val="Segoe UI"/>
        <family val="2"/>
      </rPr>
      <t xml:space="preserve"> PAGO FACTURAS NFC: B1500000483, B1500000485 D/F 22/06/2023, POR CONCEPTO DEL PAGO DE INSCRIPCION Y MATRICULACION, CURSADO POR DOSCIENTOS SETENTA Y UNO (271) ESTUDIANTES BECADOS POR ESTE MINISTERIO, CORRESPONDIENTE A LOS  PERIODOS ACADEMICOS DEL 13 DE ABRIL AL 09 DE JUNIO Y DEL 12 DE JUNIO AL 21 DE AGOSTO DEL 2023</t>
    </r>
  </si>
  <si>
    <t>FLE-0838</t>
  </si>
  <si>
    <r>
      <rPr>
        <b/>
        <sz val="8"/>
        <color indexed="8"/>
        <rFont val="Segoe UI"/>
        <family val="2"/>
      </rPr>
      <t>FERNANDO FRANCISCO SUERO JEAN,</t>
    </r>
    <r>
      <rPr>
        <sz val="8"/>
        <color indexed="8"/>
        <rFont val="Segoe UI"/>
        <family val="2"/>
      </rPr>
      <t xml:space="preserve"> PAGO VIÁTICOS QUIÉN SE TRANSPORTÓ AL LICENCIADO JUAN FERNANDO MEDINA C.  A LA PROVINCIA DE HATO MAYOR, CON LA FINALIDAD DE ASISTIR EN LA REUNIÓN PARA LA ORGANIZACIÓN DE LA GRADUACIÓN DE MICROSOFT-UASD, EL DIA 17 DE JULIO DEL 2023</t>
    </r>
  </si>
  <si>
    <r>
      <rPr>
        <b/>
        <sz val="8"/>
        <color indexed="8"/>
        <rFont val="Segoe UI"/>
        <family val="2"/>
      </rPr>
      <t>JUAN FERNANDO MEDINA CUEVAS,</t>
    </r>
    <r>
      <rPr>
        <sz val="8"/>
        <color indexed="8"/>
        <rFont val="Segoe UI"/>
        <family val="2"/>
      </rPr>
      <t xml:space="preserve"> PAGO VIÁTICOS QUIÉN SE TRASLADÓ A LA PROVINCIA DE HATO MAYOR, CON LA FINALIDAD DE ASISTIR EN LA REUNIÓN PARA LA ORGANIZACIÓN DE LA GRADUACIÓN DE MICROSOFT-UASD, EL DIA 17 DE JULIO DEL 2023</t>
    </r>
  </si>
  <si>
    <t>FLE-0840</t>
  </si>
  <si>
    <r>
      <rPr>
        <b/>
        <sz val="8"/>
        <color indexed="8"/>
        <rFont val="Segoe UI"/>
        <family val="2"/>
      </rPr>
      <t xml:space="preserve">OLGA GISSELL ROEDÁN DÍAZ </t>
    </r>
    <r>
      <rPr>
        <sz val="8"/>
        <color indexed="8"/>
        <rFont val="Segoe UI"/>
        <family val="2"/>
      </rPr>
      <t>, PAGO VIÁTICOS QUIEN SE TRASLADÓ A LA PROVINCIA DE MONSEÑOR NOUEL, Y BANÍ, CON LA FINALIDAD DE  SEGUIMIENTO Y MONITOREO DE COMPROMISOS ASUMIDOS PARA EL CUMPLIMIENTO DEL OBJETIVO NO.4 DE LOS ODS PARA GARANTIZAR UNA EDUCACIÓN INCLUSIVA, EQUITATIVA Y DE CALIDAD, LOS DIAS 25 Y 27 DE JULIO DEL 2023</t>
    </r>
  </si>
  <si>
    <r>
      <rPr>
        <b/>
        <sz val="8"/>
        <color indexed="8"/>
        <rFont val="Segoe UI"/>
        <family val="2"/>
      </rPr>
      <t>JUAN PABLO DEL ROSARIO T</t>
    </r>
    <r>
      <rPr>
        <sz val="8"/>
        <color indexed="8"/>
        <rFont val="Segoe UI"/>
        <family val="2"/>
      </rPr>
      <t>, PAGO VIÁTICOS QUIEN SE TRASLADÓ A LA PROVINCIA DE MONSEÑOR NOUEL, Y BANÍ, CON LA FINALIDAD DE  SEGUIMIENTO Y MONITOREO DE COMPROMISOS ASUMIDOS PARA EL CUMPLIMIENTO DEL OBJETIVO NO.4 DE LOS ODS PARA GARANTIZAR UNA EDUCACIÓN INCLUSIVA, EQUITATIVA Y DE CALIDAD, LOS DIAS 25 Y 27 DE JULIO DEL 2023</t>
    </r>
  </si>
  <si>
    <t>FLE-0842</t>
  </si>
  <si>
    <r>
      <rPr>
        <b/>
        <sz val="8"/>
        <color indexed="8"/>
        <rFont val="Segoe UI"/>
        <family val="2"/>
      </rPr>
      <t>SUSAN DYVANNA PEREZ W</t>
    </r>
    <r>
      <rPr>
        <sz val="8"/>
        <color indexed="8"/>
        <rFont val="Segoe UI"/>
        <family val="2"/>
      </rPr>
      <t>, PAGO VIÁTICOS QUIÉN SE TRASLADÓ A LA CIUDAD DE SANTIAGO DE LOS CABALLEROS, CON LA FINALIDAD DE ASISTIR EN LA CONFERENCIA EN LA UASD, EL DÍA 22 DE MARZO DEL 2023</t>
    </r>
  </si>
  <si>
    <r>
      <rPr>
        <b/>
        <sz val="8"/>
        <color indexed="8"/>
        <rFont val="Segoe UI"/>
        <family val="2"/>
      </rPr>
      <t>JULIO ALEXANDER ADREW</t>
    </r>
    <r>
      <rPr>
        <sz val="8"/>
        <color indexed="8"/>
        <rFont val="Segoe UI"/>
        <family val="2"/>
      </rPr>
      <t>, PAGO VIÁTICOS QUIÉN SE TRASLADÓ A LA CIUDAD DE SANTIAGO DE LOS CABALLEROS, CON LA FINALIDAD DE ASISTIR EN LA CONFERENCIA EN LA UASD, EL DÍA 22 DE MARZO DEL 2023</t>
    </r>
  </si>
  <si>
    <r>
      <rPr>
        <b/>
        <sz val="8"/>
        <color indexed="8"/>
        <rFont val="Segoe UI"/>
        <family val="2"/>
      </rPr>
      <t xml:space="preserve">GINETTE PAOLA SANTOS MARIÑEZ </t>
    </r>
    <r>
      <rPr>
        <sz val="8"/>
        <color indexed="8"/>
        <rFont val="Segoe UI"/>
        <family val="2"/>
      </rPr>
      <t>, PAGO VIÁTICOS QUIÉN SE TRASLADÓ A LA CIUDAD DE SANTIAGO DE LOS CABALLEROS, CON LA FINALIDAD DE ASISTIR EN LA CONFERENCIA EN LA UASD, EL DÍA 22 DE MARZO DEL 2023</t>
    </r>
  </si>
  <si>
    <t>FLE-0843</t>
  </si>
  <si>
    <r>
      <rPr>
        <b/>
        <sz val="8"/>
        <color indexed="8"/>
        <rFont val="Segoe UI"/>
        <family val="2"/>
      </rPr>
      <t>CARLOS MANUEL RODRIGUEZ PEÑA</t>
    </r>
    <r>
      <rPr>
        <sz val="8"/>
        <color indexed="8"/>
        <rFont val="Segoe UI"/>
        <family val="2"/>
      </rPr>
      <t>, PAGO VIÁTICOS QUIÉN SE TRASLADÓ A LA CIUDAD DE SANTIAGO DE LOS CABALLEROS, CON LA FINALIDAD DE ASISTIR EN LA REUNIÓN EN EL CENTRO DE CONVENCIONES UTESA Y LA UNIVERSIDAD UAPA CON SUPLIDOR DE ALIMENTOS, EL DIA 16 DE MAYO DEL 2023</t>
    </r>
  </si>
  <si>
    <r>
      <rPr>
        <b/>
        <sz val="8"/>
        <color indexed="8"/>
        <rFont val="Segoe UI"/>
        <family val="2"/>
      </rPr>
      <t>JULIO ALBERTO RODRIGUEZ CAMPOS,</t>
    </r>
    <r>
      <rPr>
        <sz val="8"/>
        <color indexed="8"/>
        <rFont val="Segoe UI"/>
        <family val="2"/>
      </rPr>
      <t xml:space="preserve"> PAGO VIÁTICOS QUIÉN SE TRASLADÓ A LA CIUDAD DE SANTIAGO DE LOS CABALLEROS, CON LA FINALIDAD DE ASISTIR EN LA REUNIÓN EN EL CENTRO DE CONVENCIONES UTESA Y LA UNIVERSIDAD UAPA CON SUPLIDOR DE ALIMENTOS, EL DIA 16 DE MAYO DEL 2023</t>
    </r>
  </si>
  <si>
    <r>
      <rPr>
        <b/>
        <sz val="8"/>
        <color indexed="8"/>
        <rFont val="Segoe UI"/>
        <family val="2"/>
      </rPr>
      <t>EIDAN FRANKIN FRANCO DE LOS SANTOS</t>
    </r>
    <r>
      <rPr>
        <sz val="8"/>
        <color indexed="8"/>
        <rFont val="Segoe UI"/>
        <family val="2"/>
      </rPr>
      <t>, PAGO VIÁTICOS QUIÉN SE TRASLADÓ A LA CIUDAD DE SANTIAGO DE LOS CABALLEROS, CON LA FINALIDAD DE ASISTIR EN LA REUNIÓN EN EL CENTRO DE CONVENCIONES UTESA Y LA UNIVERSIDAD UAPA CON SUPLIDOR DE ALIMENTOS, EL DIA 16 DE MAYO DEL 2023</t>
    </r>
  </si>
  <si>
    <r>
      <rPr>
        <b/>
        <sz val="8"/>
        <color indexed="8"/>
        <rFont val="Segoe UI"/>
        <family val="2"/>
      </rPr>
      <t>JOHANNA MARIA ALIX BONAGUA</t>
    </r>
    <r>
      <rPr>
        <sz val="8"/>
        <color indexed="8"/>
        <rFont val="Segoe UI"/>
        <family val="2"/>
      </rPr>
      <t>, PAGO VIÁTICOS QUIÉN SE TRASLADÓ A LA CIUDAD DE SANTIAGO DE LOS CABALLEROS, CON LA FINALIDAD DE ASISTIR EN LA REUNIÓN EN EL CENTRO DE CONVENCIONES UTESA Y LA UNIVERSIDAD UAPA CON SUPLIDOR DE ALIMENTOS, EL DIA 16 DE MAYO DEL 2023</t>
    </r>
  </si>
  <si>
    <t>FLE-0844</t>
  </si>
  <si>
    <r>
      <rPr>
        <b/>
        <sz val="8"/>
        <color indexed="8"/>
        <rFont val="Segoe UI"/>
        <family val="2"/>
      </rPr>
      <t xml:space="preserve">GENARO ANTONIO RODRÍGUEZ MARTINEZ </t>
    </r>
    <r>
      <rPr>
        <sz val="8"/>
        <color indexed="8"/>
        <rFont val="Segoe UI"/>
        <family val="2"/>
      </rPr>
      <t>, PAGO VIÁTICOS QUIÉN SE TRASLADÓ AL MUNICIPIO DE COTUÍ, PROVINCIA, SANCHEZ RAMIREZ, CON LA FINALIDAD DE PARTICIPACIÓN EN LA REUNIÓN DEL CONSEJO DE REGENCIA UNIVERSIDAD TECNOLOGICA DEL CIBAO ORIENTAL ( UTECO), EL DIA 30 DE MARZO DEL 2023</t>
    </r>
  </si>
  <si>
    <r>
      <rPr>
        <b/>
        <sz val="8"/>
        <color indexed="8"/>
        <rFont val="Segoe UI"/>
        <family val="2"/>
      </rPr>
      <t>ROBINSON ALEXANDER SOSA MENDEZ</t>
    </r>
    <r>
      <rPr>
        <sz val="8"/>
        <color indexed="8"/>
        <rFont val="Segoe UI"/>
        <family val="2"/>
      </rPr>
      <t>, PAGO VIÁTICOS QUIÉN SE TRANSPORTÓ AL VICEMINISTRO GENARO ANTONIO RODRÍGUEZ M. AL MUNICIPIO DE COTUÍ, PROVINCIA, SANCHEZ RAMIREZ, CON LA FINALIDAD DE PARTICIPACIÓN EN LA REUNIÓN DEL CONSEJO DE REGENCIA UNIVERSIDAD TECNOLOGICA DEL CIBAO ORIENTAL ( UTECO), EL DIA 30 DE MARZO DEL 2023</t>
    </r>
  </si>
  <si>
    <t>FLE-0845</t>
  </si>
  <si>
    <r>
      <rPr>
        <b/>
        <sz val="8"/>
        <color indexed="8"/>
        <rFont val="Segoe UI"/>
        <family val="2"/>
      </rPr>
      <t>DEPARTAMO AUDITORIA AL REGISTRO ACADEMICO</t>
    </r>
    <r>
      <rPr>
        <sz val="8"/>
        <color indexed="8"/>
        <rFont val="Segoe UI"/>
        <family val="2"/>
      </rPr>
      <t xml:space="preserve">, PAGO VIÁTICOS QUIÉNES SE TRASLADARON A LAS PROVINCIAS DE SAN JUAN DE LA MAGUANA, SANTIAGO DE LOS CABALLEROS, COTUÍ, AZUA DE COMPOSTELA Y BANÍ, CON LA FINALIDAD  DE AUDITORIA A ISFODOSU UFHEC-SAN JUAN UTECO-COTUÍ INISA ISFODOSU-SANTIAGO UTESUR UASD-AZUA,BANÍ,  LOS DÍAS 01,15, 23 Y 30 DE JUNIO DEL 2023, </t>
    </r>
  </si>
  <si>
    <t>CK-195</t>
  </si>
  <si>
    <r>
      <rPr>
        <b/>
        <sz val="8"/>
        <color indexed="8"/>
        <rFont val="Segoe UI"/>
        <family val="2"/>
      </rPr>
      <t>JESSICA DEL CARMEN ARAUJO SÁNCHEZ,</t>
    </r>
    <r>
      <rPr>
        <sz val="8"/>
        <color indexed="8"/>
        <rFont val="Segoe UI"/>
        <family val="2"/>
      </rPr>
      <t xml:space="preserve"> PAGO REPOSICIÓN DEL FONDO DE VIÁTICOS ASIGNADO A LA DIRECCIÓN DE LENGUAS EXTRANJERAS, DESDE EL RECIBO 3125 AL 3146, DESTINADO A LOS GASTOS DE VIAJE A NIVEL NACIONAL RELACIONADOS A SUPERVISORES, ENTRENAMIENTOS, EVALUACIONES, REUNIONES, ASÍ COMO TAMBIEN A LA DISTRIBUCIÓN DE EQUIPOS Y MOBILIARIOS EN LOS CENTROS DE INGLÉS</t>
    </r>
  </si>
  <si>
    <t>FLE-0857</t>
  </si>
  <si>
    <r>
      <rPr>
        <b/>
        <sz val="8"/>
        <color indexed="8"/>
        <rFont val="Segoe UI"/>
        <family val="2"/>
      </rPr>
      <t>PAGO VIÁTICOS DEL DESPACHO</t>
    </r>
    <r>
      <rPr>
        <sz val="8"/>
        <color indexed="8"/>
        <rFont val="Segoe UI"/>
        <family val="2"/>
      </rPr>
      <t>, PAGO VIÁTICOS QUIÉNES SE TRASLADARON A LA PROVINCIA DE SAN JUAN DE LA MAGUANA, CON LA FINALIDAD DE REALIZAR RECORRIDO Y VISITA A LAS INSTALACIONES DE LA UNIVERSIDAD ISA, LOS DÍAS 03 Y 04 DE AGOSTO DEL 2023</t>
    </r>
  </si>
  <si>
    <t>FLE-0798</t>
  </si>
  <si>
    <r>
      <rPr>
        <b/>
        <sz val="8"/>
        <color indexed="8"/>
        <rFont val="Segoe UI"/>
        <family val="2"/>
      </rPr>
      <t>INSTITUTO CULTURAL DOMINICO AMERICANO</t>
    </r>
    <r>
      <rPr>
        <sz val="8"/>
        <color indexed="8"/>
        <rFont val="Segoe UI"/>
        <family val="2"/>
      </rPr>
      <t>, PAGO NO.: 02, FACTURA NO. 000047678 (NCF B1500002586), D/F 19/06/2023, POR CONCEPTO DE CAPACITACIÓN DE 1,781 ESTUDIANTES, A LAS INSTITUCIONES QUE PARTICIPAN EN LA EJECUCIÓN DEL PROGRAMA DE INGLÉS POR INMERSIÓN QUE LLEVA A CABO ESTE MINISTERIO, DURANTE EL PERIODO COMPRENDIDO DEL 13/04/2022 AL 09/06/2023, CORRESPONDIENTE AL NIVEL BASICO II</t>
    </r>
  </si>
  <si>
    <t>FLE-0812</t>
  </si>
  <si>
    <r>
      <rPr>
        <b/>
        <sz val="8"/>
        <color indexed="8"/>
        <rFont val="Segoe UI"/>
        <family val="2"/>
      </rPr>
      <t>HIMAL &amp; COMPAÑIA, S.A.,</t>
    </r>
    <r>
      <rPr>
        <sz val="8"/>
        <color indexed="8"/>
        <rFont val="Segoe UI"/>
        <family val="2"/>
      </rPr>
      <t xml:space="preserve"> PAGO NO. 03, FACTURA NO. FAT00007263 (NCF: B1500000103), D/F 07/07/2023, POR SERVICIO DE CAPACITACIÓN DE (1,139) ESTUDIANTES QUE PARTICIPAN EN LA EJECUCION DEL PROGRAMA INGLES POR INMERSION QUE DESARROLLA ESTE MINISTERIO, CORRESPONDIENTE AL PERÍODO DEL 12 DE JUNIO AL 21 DE AGOSTO 2023, DEL NIVEL BASICO II</t>
    </r>
  </si>
  <si>
    <t>FLE-0825</t>
  </si>
  <si>
    <r>
      <rPr>
        <b/>
        <sz val="8"/>
        <color indexed="8"/>
        <rFont val="Segoe UI"/>
        <family val="2"/>
      </rPr>
      <t>INSTITUTO CULTURAL DOMINICO AMERICANO,</t>
    </r>
    <r>
      <rPr>
        <sz val="8"/>
        <color indexed="8"/>
        <rFont val="Segoe UI"/>
        <family val="2"/>
      </rPr>
      <t xml:space="preserve"> PAGO NO.: 02, FACTURA NO. 000047745 (NCF B1500002632), D/F 30/06/2023, POR CONCEPTO DE CAPACITACIÓN DE 127 ESTUDIANTES, A LAS INSTITUCIONES QUE PARTICIPAN EN LA EJECUCIÓN DEL PROGRAMA DE INGLÉS POR INMERSIÓN QUE LLEVA A CABO ESTE MINISTERIO, DURANTE EL PERIODO COMPRENDIDO DEL 13/04/2023 AL 09/06/2023</t>
    </r>
  </si>
  <si>
    <t>FLE-0827</t>
  </si>
  <si>
    <r>
      <rPr>
        <b/>
        <sz val="8"/>
        <color indexed="8"/>
        <rFont val="Segoe UI"/>
        <family val="2"/>
      </rPr>
      <t>INSTITUTO CULTURAL DOMINICO AMERICANO,</t>
    </r>
    <r>
      <rPr>
        <sz val="8"/>
        <color indexed="8"/>
        <rFont val="Segoe UI"/>
        <family val="2"/>
      </rPr>
      <t xml:space="preserve"> PAGO NO.: 01, FACTURA NO. 000047784 (NCF B1500002648), D/F 12/07/2023, POR CONCEPTO DE CAPACITACIÓN DE 170 ESTUDIANTES, A LAS INSTITUCIONES QUE PARTICIPAN EN LA EJECUCIÓN DEL PROGRAMA DE INGLÉS POR INMERSIÓN QUE LLEVA A CABO ESTE MINISTERIO, DURANTE EL PERIODO COMPRENDIDO DEL 24/01/2023 AL 12/04/2023</t>
    </r>
  </si>
  <si>
    <t>FLE-0841</t>
  </si>
  <si>
    <r>
      <rPr>
        <b/>
        <sz val="8"/>
        <color indexed="8"/>
        <rFont val="Segoe UI"/>
        <family val="2"/>
      </rPr>
      <t>JUAN PABLO DEL ROSARIO T</t>
    </r>
    <r>
      <rPr>
        <sz val="8"/>
        <color indexed="8"/>
        <rFont val="Segoe UI"/>
        <family val="2"/>
      </rPr>
      <t>, PAGO VIÁTICOS QUIEN SE TRASLADÓ A LAS PROVINCIAS DE SANTIAGO DE LOS CABALLEROS, LA VEGA, NAGUA, DAJABON, SAN JOSE DE OCOA Y AZUA DE COMPOSTELA, CON LA FINALIDAD DE  SEGUIMIENTO Y MONITOREO DE COMPROMISOS ASUMIDOS PARA EL CUMPLIMIENTO DEL OBJETIVO NO.4 DE LOS ODS PARA GARANTIZAR UNA EDUCACIÓN INCLUSIVA, EQUITATIVA Y DE CALIDAD,EOSL DIAS 05,06,11,13,14,19,20, Y 24 DE JULIO DEL 2023</t>
    </r>
  </si>
  <si>
    <r>
      <rPr>
        <b/>
        <sz val="8"/>
        <color indexed="8"/>
        <rFont val="Segoe UI"/>
        <family val="2"/>
      </rPr>
      <t>OLGA GISSELL ROEDÁN DÍAZ ,</t>
    </r>
    <r>
      <rPr>
        <sz val="8"/>
        <color indexed="8"/>
        <rFont val="Segoe UI"/>
        <family val="2"/>
      </rPr>
      <t xml:space="preserve"> PAGO VIÁTICOS QUIEN SE TRASLADÓ A LAS PROVINCIAS DE SANTIAGO DE LOS CABALLEROS, LA VEGA, NAGUA, DAJABON, SAN JOSE DE OCOA Y AZUA DE COMPOSTELA, CON LA FINALIDAD DE  SEGUIMIENTO Y MONITOREO DE COMPROMISOS ASUMIDOS PARA EL CUMPLIMIENTO DEL OBJETIVO NO.4 DE LOS ODS PARA GARANTIZAR UNA EDUCACIÓN INCLUSIVA, EQUITATIVA Y DE CALIDAD,EOSL DIAS 05,06,11,13,14,19,20, Y 24 DE JULIO DEL 2023 </t>
    </r>
  </si>
  <si>
    <t>FLE-0846</t>
  </si>
  <si>
    <r>
      <rPr>
        <b/>
        <sz val="8"/>
        <color indexed="8"/>
        <rFont val="Segoe UI"/>
        <family val="2"/>
      </rPr>
      <t>DEPARTAMO AUDITORIA AL REGISTRO ACADEMICO,</t>
    </r>
    <r>
      <rPr>
        <sz val="8"/>
        <color indexed="8"/>
        <rFont val="Segoe UI"/>
        <family val="2"/>
      </rPr>
      <t xml:space="preserve"> PAGO VIÁTICOS QUIÉNES SE TRASLADARON A LAS PROVINCIAS DE LA ROMANA, SANTIAGO DE LOS CABALLEROS Y MOCA,  CON LA FINALIDAD  DE AUDITORIA A LA UNIVERSIDAD O&amp;M-MOCA UAPA-SANTIAGO UFHEC-LA ROMANA UTESA-SANTIAGO,  LOS DÍAS 06,13,20 Y 27 DE JULIO DEL 2023</t>
    </r>
  </si>
  <si>
    <t>FLE-0847</t>
  </si>
  <si>
    <r>
      <rPr>
        <b/>
        <sz val="8"/>
        <color indexed="8"/>
        <rFont val="Segoe UI"/>
        <family val="2"/>
      </rPr>
      <t>GENARO ANTONIO RODRÍGUEZ MARTINEZ,</t>
    </r>
    <r>
      <rPr>
        <sz val="8"/>
        <color indexed="8"/>
        <rFont val="Segoe UI"/>
        <family val="2"/>
      </rPr>
      <t xml:space="preserve"> PAGO VIÁTICOS QUIÉN SE TRASLADÓ A LA CIUDAD DE SANTIAGO DE LOS CABALLEROS, CON LA FINALIDAD DE PARTICIPAR EN EL EVENTO DEVUELTA AL BARRIO DE INTERIOR Y POLICIA CLUB, EL DIA 04 DE JUNIO DEL 2023</t>
    </r>
  </si>
  <si>
    <r>
      <rPr>
        <b/>
        <sz val="8"/>
        <color indexed="8"/>
        <rFont val="Segoe UI"/>
        <family val="2"/>
      </rPr>
      <t>ROBINSON ALEXANDER SOSA MENDEZ</t>
    </r>
    <r>
      <rPr>
        <sz val="8"/>
        <color indexed="8"/>
        <rFont val="Segoe UI"/>
        <family val="2"/>
      </rPr>
      <t>, PAGO VIÁTICOS QUIÉN  TRANSPORTÓ AL VICEMINISTRO GENARO ANTONIO RODRÍGUEZ M. A LA CIUDAD DE SANTIAGO DE LOS CABALLEROS, CON LA FINALIDAD DE PARTICIPAR EN EL EVENTO DEVUELTA AL BARRIO DE INTERIOR Y POLICIA CLUB, EL DIA 04 DE JUNIO DEL 2023</t>
    </r>
  </si>
  <si>
    <t>FLE-0850</t>
  </si>
  <si>
    <r>
      <rPr>
        <b/>
        <sz val="8"/>
        <color indexed="8"/>
        <rFont val="Segoe UI"/>
        <family val="2"/>
      </rPr>
      <t>INSTITUTO CULTURAL DOMINICO AMERICANO</t>
    </r>
    <r>
      <rPr>
        <sz val="8"/>
        <color indexed="8"/>
        <rFont val="Segoe UI"/>
        <family val="2"/>
      </rPr>
      <t xml:space="preserve">, PAGO NO.: 03, FACTURA NO. 000047821 (NCF B1500002666), D/F 19/07/2023, POR CONCEPTO DE CAPACITACIÓN DE CIENTO VEINTICINCO (125) ESTUDIANTES, A LAS INSTITUCIONES QUE PARTICIPAN EN LA EJECUCIÓN DEL PROGRAMA DE INGLÉS POR INMERSIÓN QUE LLEVA A CABO ESTE MINISTERIO, DURANTE EL PERIODO COMPRENDIDO DEL 12/06/2023 AL 21/08/2023, CORRESPONDIENTE AL NIVEL INTERMEDIO </t>
    </r>
  </si>
  <si>
    <t>FLE-0852</t>
  </si>
  <si>
    <r>
      <rPr>
        <b/>
        <sz val="8"/>
        <color indexed="8"/>
        <rFont val="Segoe UI"/>
        <family val="2"/>
      </rPr>
      <t xml:space="preserve">JUAN BAUTISTA ABERU VALERIO, </t>
    </r>
    <r>
      <rPr>
        <sz val="8"/>
        <color indexed="8"/>
        <rFont val="Segoe UI"/>
        <family val="2"/>
      </rPr>
      <t>PAGO VIÁTICOS QUIÉN SE TRASLADÓ A LA CIUNDAD  DE SANTIAGO DE LOS CABALLEROS, CON LA FINALIDAD DE REALIZAR TRABAJO DE ARQUEOS A LA CAJA CHICA Y CAJA GENERAL DE LA OFICINA REGIONAL NORTE-SANTIAGO,  EL DÍA 15 DE AGOSTO DEL 2023</t>
    </r>
  </si>
  <si>
    <r>
      <rPr>
        <b/>
        <sz val="8"/>
        <color indexed="8"/>
        <rFont val="Segoe UI"/>
        <family val="2"/>
      </rPr>
      <t>FRANCISCO ALBERTO MATOS PEÑA,</t>
    </r>
    <r>
      <rPr>
        <sz val="8"/>
        <color indexed="8"/>
        <rFont val="Segoe UI"/>
        <family val="2"/>
      </rPr>
      <t xml:space="preserve"> PAGO VIÁTICOS QUIÉN TRANSPORTÓ AL ENCARGADO DEL DEPARTAMENTO DE TESORERIA LICENCIADO JUAN BAUTISTA ABREU V. A LA CIUNDAD  DE SANTIAGO DE LOS CABALLEROS, CON LA FINALIDAD DE REALIZAR TRABAJO DE ARQUEOS A LA CAJA CHICA Y CAJA GENERAL DE LA OFICINA REGIONAL NORTE-SANTIAGO,  EL DÍA 15 DE AGOSTO DEL 2023</t>
    </r>
  </si>
  <si>
    <t>FLE-0854</t>
  </si>
  <si>
    <r>
      <rPr>
        <b/>
        <sz val="8"/>
        <color indexed="8"/>
        <rFont val="Segoe UI"/>
        <family val="2"/>
      </rPr>
      <t>VICEMINISTERIO DE EXTRENSIÓN</t>
    </r>
    <r>
      <rPr>
        <sz val="8"/>
        <color indexed="8"/>
        <rFont val="Segoe UI"/>
        <family val="2"/>
      </rPr>
      <t>, PAGO VIÁTICOS QUIÉNES SE TRASLADARÓN A LA CIUNDAD DE SANTIAGO DE LOS CABALLEROS, CON LA FINALIDAD DE PARTICIPAR EN EL TALLER UNIVERSIDADES Y TERRITORIO, SENCIBILIZACIÓN DE GESTIÓN DEL RIESGO DE DESASTRE EN LA EDUCACIÓN SUPERIOR DOMINICANA,  EL DÍA 02 DE AGOSTO DEL 2023</t>
    </r>
  </si>
  <si>
    <t>CK-196</t>
  </si>
  <si>
    <r>
      <rPr>
        <b/>
        <sz val="8"/>
        <color indexed="8"/>
        <rFont val="Segoe UI"/>
        <family val="2"/>
      </rPr>
      <t>MABELIN  IVETTE HINKERT AQUINO</t>
    </r>
    <r>
      <rPr>
        <sz val="8"/>
        <color indexed="8"/>
        <rFont val="Segoe UI"/>
        <family val="2"/>
      </rPr>
      <t>, PAGO REPOSICIÓN DE CAJA CHICA, DEL RECIBO NO. 4792 AL 4808, CORRESPONDIENTE A GASTOS MENORES EN LA REALIZACIÓN DE ACTIVIDADES DEL PROGRAMA INGLÉS POR INMERSIÓN QUE DESARROLLA ESTE MESCYT</t>
    </r>
  </si>
  <si>
    <t>FLE-0851</t>
  </si>
  <si>
    <r>
      <rPr>
        <b/>
        <sz val="8"/>
        <color indexed="8"/>
        <rFont val="Segoe UI"/>
        <family val="2"/>
      </rPr>
      <t>EDIAN FRANKLIN FRANCO DE LOS SANTOS</t>
    </r>
    <r>
      <rPr>
        <sz val="8"/>
        <color indexed="8"/>
        <rFont val="Segoe UI"/>
        <family val="2"/>
      </rPr>
      <t>, PAGO VIÁTICOS QUIÉN SE TRASLADÓ A LA CIUDAD DE SANTIAGO DE LOS CABALLEROS, CON LA FINALIDAD DE ASISTIR EN EL FORO VINCULACIÓN DE LAS UNIVERSIDADES A LOS PROCESOS DE DESARROLLO LOCAL Y LOS ODS 2030,, EL DIA 10 DE MAYO DEL 2023</t>
    </r>
  </si>
  <si>
    <t>FLE-0853</t>
  </si>
  <si>
    <r>
      <rPr>
        <b/>
        <sz val="8"/>
        <color indexed="8"/>
        <rFont val="Segoe UI"/>
        <family val="2"/>
      </rPr>
      <t>JOSÉ ANDRES MEREJO CHECO</t>
    </r>
    <r>
      <rPr>
        <sz val="8"/>
        <color indexed="8"/>
        <rFont val="Segoe UI"/>
        <family val="2"/>
      </rPr>
      <t>, PAGO VIÁTICOS QUIÉN SE TRASLADÓ A LA CIUDAD DE SANTIAGO DE LOS CABALLEROS, CON LA FINALIDAD DE SER EXPOSITOR EN LA CONFERENCIA (ETICA E INTELIGENCIA ARTIFICIAL), UNIVERSIDAD ISA-SANTIAGO, EL DIA 28 DE JULIO DEL 2023</t>
    </r>
  </si>
  <si>
    <t>FLE-0818</t>
  </si>
  <si>
    <r>
      <rPr>
        <b/>
        <sz val="8"/>
        <color indexed="8"/>
        <rFont val="Segoe UI"/>
        <family val="2"/>
      </rPr>
      <t>GINETTE PAOLA SANTOS MARIÑEZ</t>
    </r>
    <r>
      <rPr>
        <sz val="8"/>
        <color indexed="8"/>
        <rFont val="Segoe UI"/>
        <family val="2"/>
      </rPr>
      <t>, PAGO VIÁTICOS QUIÉN SE TRASLADÓ AL MUNICIPIO DE NAGUA,  PROVINCIA MARÍA TRINIDAD SÀNCHEZ, CON LA FINALIDAD DE ASISTIR EN LA ENTREGA DE BECAS, EL DÍA 17 DE MARZO DEL 2023</t>
    </r>
  </si>
  <si>
    <r>
      <rPr>
        <b/>
        <sz val="8"/>
        <color indexed="8"/>
        <rFont val="Segoe UI"/>
        <family val="2"/>
      </rPr>
      <t>JULIO ALEXANDER ADREW,</t>
    </r>
    <r>
      <rPr>
        <sz val="8"/>
        <color indexed="8"/>
        <rFont val="Segoe UI"/>
        <family val="2"/>
      </rPr>
      <t xml:space="preserve"> PAGO VIÁTICOS QUIÉN SE TRASLADÓ AL MUNICIPIO DE NAGUA,  PROVINCIA MARÍA TRINIDAD SÀNCHEZ, CON LA FINALIDAD DE ASISTIR EN LA ENTREGA DE BECAS, EL DÍA 17 DE MARZO DEL 2023</t>
    </r>
  </si>
  <si>
    <r>
      <rPr>
        <b/>
        <sz val="8"/>
        <color indexed="8"/>
        <rFont val="Segoe UI"/>
        <family val="2"/>
      </rPr>
      <t>SUSAN DYVANNA PEREZ W.,</t>
    </r>
    <r>
      <rPr>
        <sz val="8"/>
        <color indexed="8"/>
        <rFont val="Segoe UI"/>
        <family val="2"/>
      </rPr>
      <t xml:space="preserve"> PAGO VIÁTICOS QUIÉN SE TRASLADÓ AL MUNICIPIO DE NAGUA,  PROVINCIA MARÍA TRINIDAD SÀNCHEZ, CON LA FINALIDAD DE ASISTIR EN LA ENTREGA DE BECAS, EL DÍA 17 DE MARZO DEL 2023</t>
    </r>
  </si>
  <si>
    <t>FLE-0868</t>
  </si>
  <si>
    <r>
      <rPr>
        <b/>
        <sz val="8"/>
        <color indexed="8"/>
        <rFont val="Segoe UI"/>
        <family val="2"/>
      </rPr>
      <t>VANESSA FERNÀNDEZ DE PEÑA</t>
    </r>
    <r>
      <rPr>
        <sz val="8"/>
        <color indexed="8"/>
        <rFont val="Segoe UI"/>
        <family val="2"/>
      </rPr>
      <t>, PAGO VIÁTICOS QUIÉN SE TRASLADÓ A LA CUIDAD DE SANTO DOMINGO, CON LA FINALIDAD DE ASISTIR A LA REUNIÓN EN LOS DIVERSOS DEPARTAMENTOS DE LA DIRECCIÓN DE CONTROL ACADEMICO Y ATENCIÓN AL USUARIO, EL DIA 28 DE JULIO DEL 2023</t>
    </r>
  </si>
  <si>
    <t>FLE-0878</t>
  </si>
  <si>
    <r>
      <rPr>
        <b/>
        <sz val="8"/>
        <color indexed="8"/>
        <rFont val="Segoe UI"/>
        <family val="2"/>
      </rPr>
      <t>LEDWÍN EMILIO LÓPEZ MARTÍNEZ</t>
    </r>
    <r>
      <rPr>
        <sz val="8"/>
        <color indexed="8"/>
        <rFont val="Segoe UI"/>
        <family val="2"/>
      </rPr>
      <t>, PAGO VIÁTICOS QUIÉN SE TRASLADÓ A LA CIUDAD DE SANTO DOMINGO, CON LA FINALIDAD DE ASISTIR AL ENCARGADO DE LA ORN, EL DIA 20 DE JULIO DEL 2023</t>
    </r>
  </si>
  <si>
    <r>
      <rPr>
        <b/>
        <sz val="8"/>
        <color indexed="8"/>
        <rFont val="Segoe UI"/>
        <family val="2"/>
      </rPr>
      <t>BANCO DE RESERVAS DE LA REP. DOM,</t>
    </r>
    <r>
      <rPr>
        <sz val="8"/>
        <color indexed="8"/>
        <rFont val="Segoe UI"/>
        <family val="2"/>
      </rPr>
      <t xml:space="preserve"> IMPUESTO 0.15% SOBRE PAGOS EMITIDOS</t>
    </r>
  </si>
  <si>
    <r>
      <rPr>
        <b/>
        <sz val="8"/>
        <color indexed="8"/>
        <rFont val="Segoe UI"/>
        <family val="2"/>
      </rPr>
      <t>BANCO DE RESERVAS DE LA REP. DOM,</t>
    </r>
    <r>
      <rPr>
        <sz val="8"/>
        <color indexed="8"/>
        <rFont val="Segoe UI"/>
        <family val="2"/>
      </rPr>
      <t xml:space="preserve"> COMISIÓN MANEJO DE CUENTA</t>
    </r>
  </si>
  <si>
    <t>15/8/2023</t>
  </si>
  <si>
    <t>18/8/2023</t>
  </si>
  <si>
    <t>21/8/2023</t>
  </si>
  <si>
    <t>24/8/2023</t>
  </si>
  <si>
    <t>25/8/2023</t>
  </si>
  <si>
    <t>28/8/2023</t>
  </si>
  <si>
    <t>29/8/2023</t>
  </si>
  <si>
    <t>31/8/2023</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</si>
</sst>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 numFmtId="204" formatCode="[$-1C0A]dddd\,\ d\ &quot;de&quot;\ mmmm\ &quot;de&quot;\ yyyy"/>
    <numFmt numFmtId="205" formatCode="[$-1C0A]h:mm:ss\ AM/PM"/>
    <numFmt numFmtId="206" formatCode="mmm\-yyyy"/>
  </numFmts>
  <fonts count="56">
    <font>
      <sz val="10"/>
      <name val="Arial"/>
      <family val="0"/>
    </font>
    <font>
      <b/>
      <sz val="10"/>
      <name val="Arial"/>
      <family val="2"/>
    </font>
    <font>
      <b/>
      <sz val="14"/>
      <name val="Arial"/>
      <family val="2"/>
    </font>
    <font>
      <u val="single"/>
      <sz val="10"/>
      <color indexed="12"/>
      <name val="Arial"/>
      <family val="2"/>
    </font>
    <font>
      <u val="single"/>
      <sz val="10"/>
      <color indexed="36"/>
      <name val="Arial"/>
      <family val="2"/>
    </font>
    <font>
      <b/>
      <sz val="13"/>
      <name val="Arial"/>
      <family val="2"/>
    </font>
    <font>
      <b/>
      <sz val="15"/>
      <name val="Arial"/>
      <family val="2"/>
    </font>
    <font>
      <sz val="12"/>
      <name val="Arial"/>
      <family val="2"/>
    </font>
    <font>
      <sz val="14"/>
      <name val="Arial"/>
      <family val="2"/>
    </font>
    <font>
      <sz val="10"/>
      <name val="Times New Roman"/>
      <family val="1"/>
    </font>
    <font>
      <b/>
      <sz val="12"/>
      <name val="Arial"/>
      <family val="2"/>
    </font>
    <font>
      <i/>
      <sz val="10"/>
      <name val="Arial"/>
      <family val="2"/>
    </font>
    <font>
      <b/>
      <i/>
      <sz val="10"/>
      <name val="Arial"/>
      <family val="2"/>
    </font>
    <font>
      <b/>
      <i/>
      <sz val="16"/>
      <name val="Arial"/>
      <family val="2"/>
    </font>
    <font>
      <sz val="8"/>
      <color indexed="8"/>
      <name val="Segoe UI"/>
      <family val="2"/>
    </font>
    <font>
      <i/>
      <sz val="16"/>
      <name val="Arial"/>
      <family val="2"/>
    </font>
    <font>
      <i/>
      <sz val="15"/>
      <name val="Arial"/>
      <family val="2"/>
    </font>
    <font>
      <b/>
      <i/>
      <sz val="15"/>
      <name val="Arial"/>
      <family val="2"/>
    </font>
    <font>
      <sz val="8"/>
      <name val="Segoe UI"/>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b/>
      <sz val="8"/>
      <color indexed="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thin"/>
      <right style="medium"/>
      <top style="medium"/>
      <bottom style="medium"/>
    </border>
    <border>
      <left style="medium"/>
      <right style="medium"/>
      <top style="medium"/>
      <bottom style="thin"/>
    </border>
    <border>
      <left style="medium"/>
      <right style="medium"/>
      <top>
        <color indexed="63"/>
      </top>
      <bottom style="thin"/>
    </border>
    <border>
      <left style="thin"/>
      <right style="thin"/>
      <top style="thin"/>
      <bottom style="thin"/>
    </border>
    <border>
      <left>
        <color indexed="63"/>
      </left>
      <right style="medium"/>
      <top style="medium"/>
      <bottom style="medium"/>
    </border>
    <border>
      <left style="medium"/>
      <right style="medium"/>
      <top style="medium"/>
      <bottom style="medium"/>
    </border>
    <border>
      <left>
        <color indexed="63"/>
      </left>
      <right style="thin"/>
      <top style="medium"/>
      <bottom style="medium"/>
    </border>
    <border>
      <left>
        <color indexed="63"/>
      </left>
      <right>
        <color indexed="63"/>
      </right>
      <top style="medium"/>
      <bottom style="medium"/>
    </border>
    <border>
      <left style="thin"/>
      <right style="medium"/>
      <top style="medium"/>
      <bottom style="thin"/>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58">
    <xf numFmtId="0" fontId="0" fillId="0" borderId="0" xfId="0" applyAlignment="1">
      <alignment/>
    </xf>
    <xf numFmtId="0" fontId="0" fillId="0" borderId="0" xfId="0" applyAlignment="1">
      <alignment vertical="center"/>
    </xf>
    <xf numFmtId="0" fontId="1" fillId="0" borderId="0" xfId="0" applyFont="1" applyAlignment="1">
      <alignment vertical="center"/>
    </xf>
    <xf numFmtId="0" fontId="0" fillId="33" borderId="0" xfId="0" applyFill="1" applyAlignment="1">
      <alignment vertical="center"/>
    </xf>
    <xf numFmtId="0" fontId="2" fillId="33" borderId="0" xfId="0" applyFont="1" applyFill="1" applyAlignment="1">
      <alignment vertical="center"/>
    </xf>
    <xf numFmtId="0" fontId="8" fillId="33" borderId="0" xfId="0" applyFont="1" applyFill="1" applyAlignment="1">
      <alignment vertical="center"/>
    </xf>
    <xf numFmtId="0" fontId="0" fillId="33" borderId="0" xfId="0" applyFill="1" applyAlignment="1">
      <alignment horizontal="right" vertical="center"/>
    </xf>
    <xf numFmtId="0" fontId="1" fillId="33" borderId="0" xfId="0" applyFont="1" applyFill="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xf>
    <xf numFmtId="4" fontId="5" fillId="33" borderId="10" xfId="0" applyNumberFormat="1" applyFont="1" applyFill="1" applyBorder="1" applyAlignment="1">
      <alignment horizontal="right" vertical="center"/>
    </xf>
    <xf numFmtId="4" fontId="5" fillId="33" borderId="10" xfId="0" applyNumberFormat="1" applyFont="1" applyFill="1" applyBorder="1" applyAlignment="1">
      <alignment horizontal="left" vertical="center"/>
    </xf>
    <xf numFmtId="4" fontId="5" fillId="33" borderId="11" xfId="0" applyNumberFormat="1" applyFont="1" applyFill="1" applyBorder="1" applyAlignment="1">
      <alignment horizontal="right" vertical="center"/>
    </xf>
    <xf numFmtId="4" fontId="1" fillId="33" borderId="10" xfId="0" applyNumberFormat="1" applyFont="1" applyFill="1" applyBorder="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11" fillId="0" borderId="0" xfId="0" applyFont="1" applyAlignment="1">
      <alignment horizontal="right" vertical="center"/>
    </xf>
    <xf numFmtId="0" fontId="1" fillId="33" borderId="0" xfId="0" applyFont="1" applyFill="1" applyAlignment="1">
      <alignment horizontal="center" vertical="center"/>
    </xf>
    <xf numFmtId="0" fontId="1" fillId="33" borderId="12" xfId="0" applyFont="1" applyFill="1" applyBorder="1" applyAlignment="1">
      <alignment horizontal="center" vertical="center"/>
    </xf>
    <xf numFmtId="0" fontId="10" fillId="33" borderId="0" xfId="0" applyFont="1" applyFill="1" applyAlignment="1">
      <alignment horizontal="right" vertical="center"/>
    </xf>
    <xf numFmtId="0" fontId="7" fillId="33" borderId="0" xfId="0" applyFont="1" applyFill="1" applyAlignment="1">
      <alignment vertical="center"/>
    </xf>
    <xf numFmtId="0" fontId="7" fillId="33" borderId="0" xfId="0" applyFont="1" applyFill="1" applyAlignment="1">
      <alignment horizontal="right" vertical="center"/>
    </xf>
    <xf numFmtId="0" fontId="1" fillId="34" borderId="13" xfId="0" applyFont="1" applyFill="1" applyBorder="1" applyAlignment="1">
      <alignment horizontal="center" vertical="center" wrapText="1"/>
    </xf>
    <xf numFmtId="4" fontId="1" fillId="0" borderId="0" xfId="0" applyNumberFormat="1" applyFont="1" applyAlignment="1">
      <alignment horizontal="right" vertical="center"/>
    </xf>
    <xf numFmtId="0" fontId="15" fillId="0" borderId="0" xfId="0" applyFont="1" applyAlignment="1">
      <alignment vertical="center"/>
    </xf>
    <xf numFmtId="4" fontId="1" fillId="34" borderId="14" xfId="0" applyNumberFormat="1" applyFont="1" applyFill="1" applyBorder="1" applyAlignment="1">
      <alignment horizontal="right" vertical="center" wrapText="1"/>
    </xf>
    <xf numFmtId="0" fontId="1" fillId="34" borderId="15" xfId="0" applyFont="1" applyFill="1" applyBorder="1" applyAlignment="1">
      <alignment horizontal="center" vertical="center" wrapText="1"/>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55" fillId="33" borderId="18" xfId="0" applyFont="1" applyFill="1" applyBorder="1" applyAlignment="1">
      <alignment horizontal="justify" vertical="center" wrapText="1" readingOrder="1"/>
    </xf>
    <xf numFmtId="0" fontId="14" fillId="33" borderId="18" xfId="0" applyFont="1" applyFill="1" applyBorder="1" applyAlignment="1">
      <alignment horizontal="center" vertical="center" wrapText="1" readingOrder="1"/>
    </xf>
    <xf numFmtId="0" fontId="1" fillId="34" borderId="19"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43" fontId="9" fillId="33" borderId="23" xfId="49" applyFont="1" applyFill="1" applyBorder="1" applyAlignment="1">
      <alignment vertical="center" wrapText="1"/>
    </xf>
    <xf numFmtId="43" fontId="18" fillId="33" borderId="18" xfId="49" applyFont="1" applyFill="1" applyBorder="1" applyAlignment="1">
      <alignment vertical="center" wrapText="1"/>
    </xf>
    <xf numFmtId="43" fontId="9" fillId="33" borderId="18" xfId="49" applyFont="1" applyFill="1" applyBorder="1" applyAlignment="1">
      <alignment vertical="center" wrapText="1"/>
    </xf>
    <xf numFmtId="0" fontId="14" fillId="33" borderId="18" xfId="0" applyFont="1" applyFill="1" applyBorder="1" applyAlignment="1">
      <alignment horizontal="left" vertical="top" wrapText="1" readingOrder="1"/>
    </xf>
    <xf numFmtId="0" fontId="55" fillId="33" borderId="18" xfId="0" applyFont="1" applyFill="1" applyBorder="1" applyAlignment="1">
      <alignment horizontal="justify" vertical="justify" wrapText="1" readingOrder="1"/>
    </xf>
    <xf numFmtId="14" fontId="0" fillId="33" borderId="18" xfId="0" applyNumberFormat="1" applyFill="1" applyBorder="1" applyAlignment="1">
      <alignment horizontal="center" vertical="center"/>
    </xf>
    <xf numFmtId="0" fontId="0" fillId="33" borderId="18" xfId="0" applyFill="1" applyBorder="1" applyAlignment="1">
      <alignment/>
    </xf>
    <xf numFmtId="0" fontId="6" fillId="33" borderId="0" xfId="0" applyFont="1" applyFill="1" applyAlignment="1">
      <alignment horizontal="center" vertical="center"/>
    </xf>
    <xf numFmtId="0" fontId="10" fillId="33" borderId="0" xfId="0" applyFont="1" applyFill="1" applyAlignment="1">
      <alignment horizontal="center" vertical="center"/>
    </xf>
    <xf numFmtId="0" fontId="17" fillId="0" borderId="0" xfId="0" applyFont="1" applyAlignment="1">
      <alignment horizontal="center" vertical="center"/>
    </xf>
    <xf numFmtId="0" fontId="13" fillId="0" borderId="0" xfId="0" applyFont="1" applyAlignment="1">
      <alignment horizontal="center" vertical="center"/>
    </xf>
    <xf numFmtId="0" fontId="16" fillId="0" borderId="0" xfId="0" applyFont="1" applyAlignment="1">
      <alignment horizontal="center" vertical="center"/>
    </xf>
    <xf numFmtId="0" fontId="15"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10" fillId="33" borderId="0" xfId="0" applyFont="1" applyFill="1" applyAlignment="1">
      <alignment horizontal="center" vertical="center"/>
    </xf>
    <xf numFmtId="0" fontId="5" fillId="34" borderId="24" xfId="0" applyFont="1" applyFill="1" applyBorder="1" applyAlignment="1">
      <alignment horizontal="center" vertical="center" wrapText="1"/>
    </xf>
    <xf numFmtId="0" fontId="5" fillId="34" borderId="25" xfId="0" applyFont="1" applyFill="1" applyBorder="1" applyAlignment="1">
      <alignment horizontal="center" vertical="center" wrapText="1"/>
    </xf>
    <xf numFmtId="0" fontId="1" fillId="34" borderId="26" xfId="0" applyFont="1" applyFill="1" applyBorder="1" applyAlignment="1">
      <alignment horizontal="center" vertical="center"/>
    </xf>
    <xf numFmtId="0" fontId="1" fillId="34" borderId="27" xfId="0" applyFont="1" applyFill="1" applyBorder="1" applyAlignment="1">
      <alignment horizontal="center" vertical="center"/>
    </xf>
    <xf numFmtId="0" fontId="1" fillId="34" borderId="0" xfId="0" applyFont="1" applyFill="1" applyBorder="1" applyAlignment="1">
      <alignment horizontal="center" vertical="center" wrapText="1"/>
    </xf>
    <xf numFmtId="0" fontId="6" fillId="33" borderId="0" xfId="0" applyFont="1" applyFill="1" applyAlignment="1">
      <alignment horizontal="center" vertical="center"/>
    </xf>
    <xf numFmtId="0" fontId="1" fillId="0" borderId="0" xfId="0" applyFont="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xdr:row>
      <xdr:rowOff>9525</xdr:rowOff>
    </xdr:from>
    <xdr:to>
      <xdr:col>5</xdr:col>
      <xdr:colOff>876300</xdr:colOff>
      <xdr:row>5</xdr:row>
      <xdr:rowOff>219075</xdr:rowOff>
    </xdr:to>
    <xdr:pic>
      <xdr:nvPicPr>
        <xdr:cNvPr id="1" name="Picture 1" descr="1498218028734_logo.jpg"/>
        <xdr:cNvPicPr preferRelativeResize="1">
          <a:picLocks noChangeAspect="1"/>
        </xdr:cNvPicPr>
      </xdr:nvPicPr>
      <xdr:blipFill>
        <a:blip r:link="rId1"/>
        <a:stretch>
          <a:fillRect/>
        </a:stretch>
      </xdr:blipFill>
      <xdr:spPr>
        <a:xfrm>
          <a:off x="904875" y="171450"/>
          <a:ext cx="8343900"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G94"/>
  <sheetViews>
    <sheetView tabSelected="1" zoomScale="90" zoomScaleNormal="90" zoomScalePageLayoutView="0" workbookViewId="0" topLeftCell="A1">
      <selection activeCell="A1" sqref="A1:G96"/>
    </sheetView>
  </sheetViews>
  <sheetFormatPr defaultColWidth="11.421875" defaultRowHeight="12.75"/>
  <cols>
    <col min="2" max="2" width="14.7109375" style="0" customWidth="1"/>
    <col min="3" max="3" width="16.57421875" style="0" customWidth="1"/>
    <col min="4" max="4" width="54.57421875" style="0" bestFit="1" customWidth="1"/>
    <col min="5" max="5" width="28.28125" style="0" customWidth="1"/>
    <col min="6" max="6" width="23.57421875" style="0" customWidth="1"/>
    <col min="7" max="7" width="22.421875" style="0" customWidth="1"/>
  </cols>
  <sheetData>
    <row r="1" spans="1:7" ht="12.75">
      <c r="A1" s="3"/>
      <c r="B1" s="3"/>
      <c r="C1" s="3"/>
      <c r="D1" s="3"/>
      <c r="E1" s="3"/>
      <c r="F1" s="3"/>
      <c r="G1" s="6"/>
    </row>
    <row r="2" spans="1:7" ht="12.75">
      <c r="A2" s="3"/>
      <c r="B2" s="3"/>
      <c r="C2" s="3"/>
      <c r="D2" s="3"/>
      <c r="E2" s="3"/>
      <c r="F2" s="3"/>
      <c r="G2" s="6"/>
    </row>
    <row r="3" spans="1:7" ht="18">
      <c r="A3" s="3"/>
      <c r="B3" s="3"/>
      <c r="C3" s="4"/>
      <c r="D3" s="4"/>
      <c r="E3" s="5"/>
      <c r="F3" s="3"/>
      <c r="G3" s="6"/>
    </row>
    <row r="4" spans="1:7" ht="12.75">
      <c r="A4" s="3"/>
      <c r="B4" s="3"/>
      <c r="C4" s="3"/>
      <c r="D4" s="3"/>
      <c r="E4" s="3"/>
      <c r="F4" s="3"/>
      <c r="G4" s="6"/>
    </row>
    <row r="5" spans="1:7" ht="12.75">
      <c r="A5" s="3"/>
      <c r="B5" s="3"/>
      <c r="C5" s="3"/>
      <c r="D5" s="3"/>
      <c r="E5" s="3"/>
      <c r="F5" s="3"/>
      <c r="G5" s="6"/>
    </row>
    <row r="6" spans="1:7" ht="19.5">
      <c r="A6" s="56"/>
      <c r="B6" s="56"/>
      <c r="C6" s="56"/>
      <c r="D6" s="56"/>
      <c r="E6" s="56"/>
      <c r="F6" s="56"/>
      <c r="G6" s="56"/>
    </row>
    <row r="7" spans="1:7" ht="19.5">
      <c r="A7" s="42"/>
      <c r="B7" s="42"/>
      <c r="C7" s="42"/>
      <c r="D7" s="42"/>
      <c r="E7" s="42"/>
      <c r="F7" s="42"/>
      <c r="G7" s="42"/>
    </row>
    <row r="8" spans="1:7" ht="12.75">
      <c r="A8" s="17"/>
      <c r="B8" s="17"/>
      <c r="C8" s="17"/>
      <c r="D8" s="17"/>
      <c r="E8" s="17"/>
      <c r="F8" s="17"/>
      <c r="G8" s="7"/>
    </row>
    <row r="9" spans="1:7" ht="15.75">
      <c r="A9" s="50" t="s">
        <v>3</v>
      </c>
      <c r="B9" s="50"/>
      <c r="C9" s="50"/>
      <c r="D9" s="50"/>
      <c r="E9" s="50"/>
      <c r="F9" s="50"/>
      <c r="G9" s="50"/>
    </row>
    <row r="10" spans="1:7" ht="15.75">
      <c r="A10" s="43"/>
      <c r="B10" s="43"/>
      <c r="C10" s="43"/>
      <c r="D10" s="43" t="s">
        <v>10</v>
      </c>
      <c r="E10" s="43"/>
      <c r="F10" s="43"/>
      <c r="G10" s="19"/>
    </row>
    <row r="11" spans="1:7" ht="15.75">
      <c r="A11" s="50" t="s">
        <v>30</v>
      </c>
      <c r="B11" s="50"/>
      <c r="C11" s="50"/>
      <c r="D11" s="50"/>
      <c r="E11" s="50"/>
      <c r="F11" s="50"/>
      <c r="G11" s="50"/>
    </row>
    <row r="12" spans="1:7" ht="15.75" thickBot="1">
      <c r="A12" s="20"/>
      <c r="B12" s="20"/>
      <c r="C12" s="20"/>
      <c r="D12" s="20"/>
      <c r="E12" s="20"/>
      <c r="F12" s="20"/>
      <c r="G12" s="21"/>
    </row>
    <row r="13" spans="1:7" ht="12.75">
      <c r="A13" s="51"/>
      <c r="B13" s="53" t="s">
        <v>4</v>
      </c>
      <c r="C13" s="53"/>
      <c r="D13" s="53"/>
      <c r="E13" s="53" t="s">
        <v>19</v>
      </c>
      <c r="F13" s="53"/>
      <c r="G13" s="54"/>
    </row>
    <row r="14" spans="1:7" ht="13.5" thickBot="1">
      <c r="A14" s="52"/>
      <c r="B14" s="55" t="s">
        <v>18</v>
      </c>
      <c r="C14" s="55"/>
      <c r="D14" s="22"/>
      <c r="E14" s="55" t="s">
        <v>8</v>
      </c>
      <c r="F14" s="55"/>
      <c r="G14" s="25">
        <v>219408.64</v>
      </c>
    </row>
    <row r="15" spans="1:7" ht="13.5" thickBot="1">
      <c r="A15" s="52"/>
      <c r="B15" s="34" t="s">
        <v>5</v>
      </c>
      <c r="C15" s="32" t="s">
        <v>6</v>
      </c>
      <c r="D15" s="33" t="s">
        <v>7</v>
      </c>
      <c r="E15" s="34" t="s">
        <v>0</v>
      </c>
      <c r="F15" s="26" t="s">
        <v>1</v>
      </c>
      <c r="G15" s="31" t="s">
        <v>2</v>
      </c>
    </row>
    <row r="16" spans="1:7" ht="74.25" thickBot="1">
      <c r="A16" s="27"/>
      <c r="B16" s="40">
        <v>44934</v>
      </c>
      <c r="C16" s="30" t="s">
        <v>31</v>
      </c>
      <c r="D16" s="29" t="s">
        <v>32</v>
      </c>
      <c r="E16" s="41"/>
      <c r="F16" s="37">
        <v>110700</v>
      </c>
      <c r="G16" s="35">
        <f>G14+E16-F16</f>
        <v>108708.64000000001</v>
      </c>
    </row>
    <row r="17" spans="1:7" ht="43.5" customHeight="1" thickBot="1">
      <c r="A17" s="28"/>
      <c r="B17" s="40">
        <v>44934</v>
      </c>
      <c r="C17" s="30" t="s">
        <v>33</v>
      </c>
      <c r="D17" s="29" t="s">
        <v>34</v>
      </c>
      <c r="E17" s="37"/>
      <c r="F17" s="37">
        <v>2550</v>
      </c>
      <c r="G17" s="35">
        <f>G16+E17-F17</f>
        <v>106158.64000000001</v>
      </c>
    </row>
    <row r="18" spans="1:7" ht="53.25" thickBot="1">
      <c r="A18" s="28"/>
      <c r="B18" s="40">
        <v>44934</v>
      </c>
      <c r="C18" s="30" t="s">
        <v>33</v>
      </c>
      <c r="D18" s="29" t="s">
        <v>35</v>
      </c>
      <c r="E18" s="41"/>
      <c r="F18" s="37">
        <v>1100</v>
      </c>
      <c r="G18" s="35">
        <f>G17+E18-F18</f>
        <v>105058.64000000001</v>
      </c>
    </row>
    <row r="19" spans="1:7" ht="53.25" thickBot="1">
      <c r="A19" s="28"/>
      <c r="B19" s="40">
        <v>44934</v>
      </c>
      <c r="C19" s="30" t="s">
        <v>36</v>
      </c>
      <c r="D19" s="29" t="s">
        <v>37</v>
      </c>
      <c r="E19" s="37"/>
      <c r="F19" s="37">
        <v>7900</v>
      </c>
      <c r="G19" s="35">
        <f aca="true" t="shared" si="0" ref="G19:G28">G18+E19-F19</f>
        <v>97158.64000000001</v>
      </c>
    </row>
    <row r="20" spans="1:7" ht="53.25" thickBot="1">
      <c r="A20" s="28"/>
      <c r="B20" s="40">
        <v>44934</v>
      </c>
      <c r="C20" s="30" t="s">
        <v>36</v>
      </c>
      <c r="D20" s="29" t="s">
        <v>38</v>
      </c>
      <c r="E20" s="37"/>
      <c r="F20" s="37">
        <v>3400</v>
      </c>
      <c r="G20" s="35">
        <f t="shared" si="0"/>
        <v>93758.64000000001</v>
      </c>
    </row>
    <row r="21" spans="1:7" ht="53.25" thickBot="1">
      <c r="A21" s="28"/>
      <c r="B21" s="40">
        <v>44934</v>
      </c>
      <c r="C21" s="30" t="s">
        <v>36</v>
      </c>
      <c r="D21" s="29" t="s">
        <v>39</v>
      </c>
      <c r="E21" s="37"/>
      <c r="F21" s="37">
        <v>2750</v>
      </c>
      <c r="G21" s="35">
        <f t="shared" si="0"/>
        <v>91008.64000000001</v>
      </c>
    </row>
    <row r="22" spans="1:7" ht="58.5" customHeight="1" thickBot="1">
      <c r="A22" s="28"/>
      <c r="B22" s="40">
        <v>44934</v>
      </c>
      <c r="C22" s="30" t="s">
        <v>40</v>
      </c>
      <c r="D22" s="29" t="s">
        <v>41</v>
      </c>
      <c r="E22" s="37"/>
      <c r="F22" s="37">
        <v>6750</v>
      </c>
      <c r="G22" s="35">
        <f t="shared" si="0"/>
        <v>84258.64000000001</v>
      </c>
    </row>
    <row r="23" spans="1:7" ht="51.75" customHeight="1" thickBot="1">
      <c r="A23" s="28"/>
      <c r="B23" s="40">
        <v>44934</v>
      </c>
      <c r="C23" s="30" t="s">
        <v>42</v>
      </c>
      <c r="D23" s="29" t="s">
        <v>43</v>
      </c>
      <c r="E23" s="37"/>
      <c r="F23" s="37">
        <v>2750</v>
      </c>
      <c r="G23" s="35">
        <f t="shared" si="0"/>
        <v>81508.64000000001</v>
      </c>
    </row>
    <row r="24" spans="1:7" ht="39" customHeight="1" thickBot="1">
      <c r="A24" s="28"/>
      <c r="B24" s="40">
        <v>44934</v>
      </c>
      <c r="C24" s="30" t="s">
        <v>44</v>
      </c>
      <c r="D24" s="29" t="s">
        <v>45</v>
      </c>
      <c r="E24" s="37"/>
      <c r="F24" s="37">
        <v>3230.27</v>
      </c>
      <c r="G24" s="35">
        <f t="shared" si="0"/>
        <v>78278.37000000001</v>
      </c>
    </row>
    <row r="25" spans="1:7" ht="54.75" customHeight="1" thickBot="1">
      <c r="A25" s="28"/>
      <c r="B25" s="40">
        <v>44934</v>
      </c>
      <c r="C25" s="30" t="s">
        <v>46</v>
      </c>
      <c r="D25" s="29" t="s">
        <v>47</v>
      </c>
      <c r="E25" s="37"/>
      <c r="F25" s="37">
        <v>1615.14</v>
      </c>
      <c r="G25" s="35">
        <f t="shared" si="0"/>
        <v>76663.23000000001</v>
      </c>
    </row>
    <row r="26" spans="1:7" ht="53.25" customHeight="1" thickBot="1">
      <c r="A26" s="28"/>
      <c r="B26" s="40">
        <v>44934</v>
      </c>
      <c r="C26" s="30" t="s">
        <v>48</v>
      </c>
      <c r="D26" s="29" t="s">
        <v>49</v>
      </c>
      <c r="E26" s="37"/>
      <c r="F26" s="37">
        <v>2750</v>
      </c>
      <c r="G26" s="35">
        <f t="shared" si="0"/>
        <v>73913.23000000001</v>
      </c>
    </row>
    <row r="27" spans="1:7" ht="63.75" thickBot="1">
      <c r="A27" s="28"/>
      <c r="B27" s="40">
        <v>44934</v>
      </c>
      <c r="C27" s="30" t="s">
        <v>50</v>
      </c>
      <c r="D27" s="29" t="s">
        <v>51</v>
      </c>
      <c r="E27" s="37"/>
      <c r="F27" s="37">
        <v>5145</v>
      </c>
      <c r="G27" s="35">
        <f t="shared" si="0"/>
        <v>68768.23000000001</v>
      </c>
    </row>
    <row r="28" spans="1:7" ht="63.75" thickBot="1">
      <c r="A28" s="28"/>
      <c r="B28" s="40">
        <v>44934</v>
      </c>
      <c r="C28" s="30" t="s">
        <v>50</v>
      </c>
      <c r="D28" s="29" t="s">
        <v>52</v>
      </c>
      <c r="E28" s="37"/>
      <c r="F28" s="37">
        <v>3570</v>
      </c>
      <c r="G28" s="35">
        <f>G27+E28-F28</f>
        <v>65198.23000000001</v>
      </c>
    </row>
    <row r="29" spans="1:7" ht="46.5" customHeight="1" thickBot="1">
      <c r="A29" s="28"/>
      <c r="B29" s="40">
        <v>44993</v>
      </c>
      <c r="C29" s="30" t="s">
        <v>53</v>
      </c>
      <c r="D29" s="29" t="s">
        <v>54</v>
      </c>
      <c r="E29" s="37"/>
      <c r="F29" s="37">
        <v>10543.72</v>
      </c>
      <c r="G29" s="35">
        <f aca="true" t="shared" si="1" ref="G29:G79">G28+E29-F29</f>
        <v>54654.51000000001</v>
      </c>
    </row>
    <row r="30" spans="1:7" ht="19.5" customHeight="1" thickBot="1">
      <c r="A30" s="28"/>
      <c r="B30" s="40">
        <v>44993</v>
      </c>
      <c r="C30" s="30" t="s">
        <v>29</v>
      </c>
      <c r="D30" s="29" t="s">
        <v>28</v>
      </c>
      <c r="E30" s="37"/>
      <c r="F30" s="37">
        <v>0</v>
      </c>
      <c r="G30" s="35">
        <f t="shared" si="1"/>
        <v>54654.51000000001</v>
      </c>
    </row>
    <row r="31" spans="1:7" ht="46.5" customHeight="1" thickBot="1">
      <c r="A31" s="28"/>
      <c r="B31" s="40">
        <v>44993</v>
      </c>
      <c r="C31" s="30" t="s">
        <v>55</v>
      </c>
      <c r="D31" s="29" t="s">
        <v>56</v>
      </c>
      <c r="E31" s="37"/>
      <c r="F31" s="37">
        <v>6224.97</v>
      </c>
      <c r="G31" s="35">
        <f t="shared" si="1"/>
        <v>48429.54000000001</v>
      </c>
    </row>
    <row r="32" spans="1:7" ht="48" customHeight="1" thickBot="1">
      <c r="A32" s="28"/>
      <c r="B32" s="40">
        <v>45115</v>
      </c>
      <c r="C32" s="30" t="s">
        <v>25</v>
      </c>
      <c r="D32" s="29" t="s">
        <v>57</v>
      </c>
      <c r="E32" s="37">
        <v>17387699.41</v>
      </c>
      <c r="F32" s="37"/>
      <c r="G32" s="35">
        <f t="shared" si="1"/>
        <v>17436128.95</v>
      </c>
    </row>
    <row r="33" spans="1:7" ht="74.25" thickBot="1">
      <c r="A33" s="28"/>
      <c r="B33" s="40">
        <v>45177</v>
      </c>
      <c r="C33" s="30" t="s">
        <v>26</v>
      </c>
      <c r="D33" s="29" t="s">
        <v>58</v>
      </c>
      <c r="E33" s="37"/>
      <c r="F33" s="37">
        <v>6037963</v>
      </c>
      <c r="G33" s="35">
        <f t="shared" si="1"/>
        <v>11398165.95</v>
      </c>
    </row>
    <row r="34" spans="1:7" ht="43.5" customHeight="1" thickBot="1">
      <c r="A34" s="28"/>
      <c r="B34" s="40">
        <v>45177</v>
      </c>
      <c r="C34" s="30" t="s">
        <v>59</v>
      </c>
      <c r="D34" s="29" t="s">
        <v>60</v>
      </c>
      <c r="E34" s="37"/>
      <c r="F34" s="37">
        <v>23687.23</v>
      </c>
      <c r="G34" s="35">
        <f t="shared" si="1"/>
        <v>11374478.719999999</v>
      </c>
    </row>
    <row r="35" spans="1:7" ht="60" customHeight="1" thickBot="1">
      <c r="A35" s="28"/>
      <c r="B35" s="40">
        <v>45177</v>
      </c>
      <c r="C35" s="30" t="s">
        <v>61</v>
      </c>
      <c r="D35" s="29" t="s">
        <v>62</v>
      </c>
      <c r="E35" s="37"/>
      <c r="F35" s="37">
        <v>3119561</v>
      </c>
      <c r="G35" s="35">
        <f t="shared" si="1"/>
        <v>8254917.719999999</v>
      </c>
    </row>
    <row r="36" spans="1:7" ht="63.75" thickBot="1">
      <c r="A36" s="28"/>
      <c r="B36" s="40">
        <v>45177</v>
      </c>
      <c r="C36" s="30" t="s">
        <v>63</v>
      </c>
      <c r="D36" s="29" t="s">
        <v>64</v>
      </c>
      <c r="E36" s="37"/>
      <c r="F36" s="37">
        <v>4945318.4</v>
      </c>
      <c r="G36" s="35">
        <f t="shared" si="1"/>
        <v>3309599.3199999984</v>
      </c>
    </row>
    <row r="37" spans="1:7" ht="63.75" thickBot="1">
      <c r="A37" s="28"/>
      <c r="B37" s="40">
        <v>45177</v>
      </c>
      <c r="C37" s="30" t="s">
        <v>65</v>
      </c>
      <c r="D37" s="29" t="s">
        <v>66</v>
      </c>
      <c r="E37" s="37"/>
      <c r="F37" s="37">
        <v>1712064</v>
      </c>
      <c r="G37" s="35">
        <f t="shared" si="1"/>
        <v>1597535.3199999984</v>
      </c>
    </row>
    <row r="38" spans="1:7" ht="74.25" thickBot="1">
      <c r="A38" s="28"/>
      <c r="B38" s="40">
        <v>45177</v>
      </c>
      <c r="C38" s="30" t="s">
        <v>67</v>
      </c>
      <c r="D38" s="29" t="s">
        <v>68</v>
      </c>
      <c r="E38" s="37"/>
      <c r="F38" s="37">
        <v>1344004</v>
      </c>
      <c r="G38" s="35">
        <f t="shared" si="1"/>
        <v>253531.31999999844</v>
      </c>
    </row>
    <row r="39" spans="1:7" ht="53.25" thickBot="1">
      <c r="A39" s="28"/>
      <c r="B39" s="40">
        <v>45177</v>
      </c>
      <c r="C39" s="30" t="s">
        <v>69</v>
      </c>
      <c r="D39" s="29" t="s">
        <v>70</v>
      </c>
      <c r="E39" s="37"/>
      <c r="F39" s="37">
        <v>1350</v>
      </c>
      <c r="G39" s="35">
        <f t="shared" si="1"/>
        <v>252181.31999999844</v>
      </c>
    </row>
    <row r="40" spans="1:7" ht="42.75" thickBot="1">
      <c r="A40" s="28"/>
      <c r="B40" s="40">
        <v>45177</v>
      </c>
      <c r="C40" s="30" t="s">
        <v>69</v>
      </c>
      <c r="D40" s="29" t="s">
        <v>71</v>
      </c>
      <c r="E40" s="37"/>
      <c r="F40" s="37">
        <v>2450</v>
      </c>
      <c r="G40" s="35">
        <f t="shared" si="1"/>
        <v>249731.31999999844</v>
      </c>
    </row>
    <row r="41" spans="1:7" ht="63.75" thickBot="1">
      <c r="A41" s="28"/>
      <c r="B41" s="40">
        <v>45177</v>
      </c>
      <c r="C41" s="30" t="s">
        <v>72</v>
      </c>
      <c r="D41" s="29" t="s">
        <v>73</v>
      </c>
      <c r="E41" s="37"/>
      <c r="F41" s="37">
        <v>4900</v>
      </c>
      <c r="G41" s="35">
        <f t="shared" si="1"/>
        <v>244831.31999999844</v>
      </c>
    </row>
    <row r="42" spans="1:7" ht="52.5" customHeight="1" thickBot="1">
      <c r="A42" s="28"/>
      <c r="B42" s="40">
        <v>45177</v>
      </c>
      <c r="C42" s="30" t="s">
        <v>72</v>
      </c>
      <c r="D42" s="29" t="s">
        <v>74</v>
      </c>
      <c r="E42" s="37"/>
      <c r="F42" s="37">
        <v>3400</v>
      </c>
      <c r="G42" s="35">
        <f t="shared" si="1"/>
        <v>241431.31999999844</v>
      </c>
    </row>
    <row r="43" spans="1:7" ht="59.25" customHeight="1" thickBot="1">
      <c r="A43" s="28"/>
      <c r="B43" s="40">
        <v>45177</v>
      </c>
      <c r="C43" s="30" t="s">
        <v>75</v>
      </c>
      <c r="D43" s="29" t="s">
        <v>76</v>
      </c>
      <c r="E43" s="37"/>
      <c r="F43" s="37">
        <v>1350</v>
      </c>
      <c r="G43" s="35">
        <f t="shared" si="1"/>
        <v>240081.31999999844</v>
      </c>
    </row>
    <row r="44" spans="1:7" ht="69" customHeight="1" thickBot="1">
      <c r="A44" s="28"/>
      <c r="B44" s="40">
        <v>45177</v>
      </c>
      <c r="C44" s="30" t="s">
        <v>75</v>
      </c>
      <c r="D44" s="29" t="s">
        <v>77</v>
      </c>
      <c r="E44" s="37"/>
      <c r="F44" s="37">
        <v>1350</v>
      </c>
      <c r="G44" s="35">
        <f t="shared" si="1"/>
        <v>238731.31999999844</v>
      </c>
    </row>
    <row r="45" spans="1:7" ht="60" customHeight="1" thickBot="1">
      <c r="A45" s="28"/>
      <c r="B45" s="40">
        <v>45177</v>
      </c>
      <c r="C45" s="30" t="s">
        <v>75</v>
      </c>
      <c r="D45" s="29" t="s">
        <v>78</v>
      </c>
      <c r="E45" s="37"/>
      <c r="F45" s="37">
        <v>1500</v>
      </c>
      <c r="G45" s="35">
        <f t="shared" si="1"/>
        <v>237231.31999999844</v>
      </c>
    </row>
    <row r="46" spans="1:7" ht="53.25" thickBot="1">
      <c r="A46" s="28"/>
      <c r="B46" s="40">
        <v>45177</v>
      </c>
      <c r="C46" s="30" t="s">
        <v>79</v>
      </c>
      <c r="D46" s="29" t="s">
        <v>80</v>
      </c>
      <c r="E46" s="37"/>
      <c r="F46" s="37">
        <v>3050</v>
      </c>
      <c r="G46" s="35">
        <f t="shared" si="1"/>
        <v>234181.31999999844</v>
      </c>
    </row>
    <row r="47" spans="1:7" ht="57" customHeight="1" thickBot="1">
      <c r="A47" s="28"/>
      <c r="B47" s="40">
        <v>45177</v>
      </c>
      <c r="C47" s="30" t="s">
        <v>79</v>
      </c>
      <c r="D47" s="29" t="s">
        <v>81</v>
      </c>
      <c r="E47" s="37"/>
      <c r="F47" s="37">
        <v>1700</v>
      </c>
      <c r="G47" s="35">
        <f t="shared" si="1"/>
        <v>232481.31999999844</v>
      </c>
    </row>
    <row r="48" spans="1:7" ht="66" customHeight="1" thickBot="1">
      <c r="A48" s="28"/>
      <c r="B48" s="40">
        <v>45177</v>
      </c>
      <c r="C48" s="30" t="s">
        <v>79</v>
      </c>
      <c r="D48" s="29" t="s">
        <v>82</v>
      </c>
      <c r="E48" s="37"/>
      <c r="F48" s="37">
        <v>2750</v>
      </c>
      <c r="G48" s="35">
        <f t="shared" si="1"/>
        <v>229731.31999999844</v>
      </c>
    </row>
    <row r="49" spans="1:7" ht="58.5" customHeight="1" thickBot="1">
      <c r="A49" s="28"/>
      <c r="B49" s="40">
        <v>45177</v>
      </c>
      <c r="C49" s="30" t="s">
        <v>79</v>
      </c>
      <c r="D49" s="29" t="s">
        <v>83</v>
      </c>
      <c r="E49" s="37"/>
      <c r="F49" s="37">
        <v>2150</v>
      </c>
      <c r="G49" s="35">
        <f t="shared" si="1"/>
        <v>227581.31999999844</v>
      </c>
    </row>
    <row r="50" spans="1:7" ht="53.25" thickBot="1">
      <c r="A50" s="28"/>
      <c r="B50" s="40">
        <v>45177</v>
      </c>
      <c r="C50" s="30" t="s">
        <v>84</v>
      </c>
      <c r="D50" s="29" t="s">
        <v>85</v>
      </c>
      <c r="E50" s="37"/>
      <c r="F50" s="37">
        <v>3200</v>
      </c>
      <c r="G50" s="35">
        <f t="shared" si="1"/>
        <v>224381.31999999844</v>
      </c>
    </row>
    <row r="51" spans="1:7" ht="63.75" thickBot="1">
      <c r="A51" s="28"/>
      <c r="B51" s="40">
        <v>45177</v>
      </c>
      <c r="C51" s="30" t="s">
        <v>84</v>
      </c>
      <c r="D51" s="29" t="s">
        <v>86</v>
      </c>
      <c r="E51" s="37"/>
      <c r="F51" s="37">
        <v>1350</v>
      </c>
      <c r="G51" s="35">
        <f t="shared" si="1"/>
        <v>223031.31999999844</v>
      </c>
    </row>
    <row r="52" spans="1:7" ht="78" customHeight="1" thickBot="1">
      <c r="A52" s="28"/>
      <c r="B52" s="40" t="s">
        <v>132</v>
      </c>
      <c r="C52" s="30" t="s">
        <v>87</v>
      </c>
      <c r="D52" s="29" t="s">
        <v>88</v>
      </c>
      <c r="E52" s="37"/>
      <c r="F52" s="37">
        <v>35000</v>
      </c>
      <c r="G52" s="35">
        <f t="shared" si="1"/>
        <v>188031.31999999844</v>
      </c>
    </row>
    <row r="53" spans="1:7" ht="74.25" thickBot="1">
      <c r="A53" s="28"/>
      <c r="B53" s="40">
        <v>45177</v>
      </c>
      <c r="C53" s="30" t="s">
        <v>89</v>
      </c>
      <c r="D53" s="29" t="s">
        <v>90</v>
      </c>
      <c r="E53" s="37"/>
      <c r="F53" s="37">
        <v>126280</v>
      </c>
      <c r="G53" s="35">
        <f t="shared" si="1"/>
        <v>61751.319999998435</v>
      </c>
    </row>
    <row r="54" spans="1:7" ht="42.75" thickBot="1">
      <c r="A54" s="28"/>
      <c r="B54" s="40" t="s">
        <v>133</v>
      </c>
      <c r="C54" s="30" t="s">
        <v>91</v>
      </c>
      <c r="D54" s="29" t="s">
        <v>92</v>
      </c>
      <c r="E54" s="37"/>
      <c r="F54" s="37">
        <v>24550</v>
      </c>
      <c r="G54" s="35">
        <f t="shared" si="1"/>
        <v>37201.319999998435</v>
      </c>
    </row>
    <row r="55" spans="1:7" ht="83.25" customHeight="1" thickBot="1">
      <c r="A55" s="28"/>
      <c r="B55" s="40" t="s">
        <v>134</v>
      </c>
      <c r="C55" s="30" t="s">
        <v>25</v>
      </c>
      <c r="D55" s="29" t="s">
        <v>57</v>
      </c>
      <c r="E55" s="37">
        <v>17792312.6</v>
      </c>
      <c r="F55" s="37"/>
      <c r="G55" s="35">
        <f t="shared" si="1"/>
        <v>17829513.92</v>
      </c>
    </row>
    <row r="56" spans="1:7" ht="81" customHeight="1" thickBot="1">
      <c r="A56" s="28"/>
      <c r="B56" s="40" t="s">
        <v>135</v>
      </c>
      <c r="C56" s="30" t="s">
        <v>93</v>
      </c>
      <c r="D56" s="29" t="s">
        <v>94</v>
      </c>
      <c r="E56" s="37"/>
      <c r="F56" s="37">
        <v>9098772.8</v>
      </c>
      <c r="G56" s="35">
        <f t="shared" si="1"/>
        <v>8730741.120000001</v>
      </c>
    </row>
    <row r="57" spans="1:7" ht="69.75" customHeight="1" thickBot="1">
      <c r="A57" s="28"/>
      <c r="B57" s="40" t="s">
        <v>135</v>
      </c>
      <c r="C57" s="30" t="s">
        <v>95</v>
      </c>
      <c r="D57" s="29" t="s">
        <v>96</v>
      </c>
      <c r="E57" s="37"/>
      <c r="F57" s="37">
        <v>6310060</v>
      </c>
      <c r="G57" s="35">
        <f t="shared" si="1"/>
        <v>2420681.120000001</v>
      </c>
    </row>
    <row r="58" spans="1:7" ht="75.75" customHeight="1" thickBot="1">
      <c r="A58" s="28"/>
      <c r="B58" s="40" t="s">
        <v>135</v>
      </c>
      <c r="C58" s="30" t="s">
        <v>97</v>
      </c>
      <c r="D58" s="29" t="s">
        <v>98</v>
      </c>
      <c r="E58" s="37"/>
      <c r="F58" s="37">
        <v>587654.4</v>
      </c>
      <c r="G58" s="35">
        <f t="shared" si="1"/>
        <v>1833026.7200000011</v>
      </c>
    </row>
    <row r="59" spans="1:7" ht="88.5" customHeight="1" thickBot="1">
      <c r="A59" s="28"/>
      <c r="B59" s="40" t="s">
        <v>135</v>
      </c>
      <c r="C59" s="30" t="s">
        <v>99</v>
      </c>
      <c r="D59" s="29" t="s">
        <v>100</v>
      </c>
      <c r="E59" s="37"/>
      <c r="F59" s="37">
        <v>983280</v>
      </c>
      <c r="G59" s="35">
        <f t="shared" si="1"/>
        <v>849746.7200000011</v>
      </c>
    </row>
    <row r="60" spans="1:7" ht="74.25" thickBot="1">
      <c r="A60" s="28"/>
      <c r="B60" s="40" t="s">
        <v>135</v>
      </c>
      <c r="C60" s="30" t="s">
        <v>101</v>
      </c>
      <c r="D60" s="29" t="s">
        <v>102</v>
      </c>
      <c r="E60" s="37"/>
      <c r="F60" s="37">
        <v>15800</v>
      </c>
      <c r="G60" s="35">
        <f t="shared" si="1"/>
        <v>833946.7200000011</v>
      </c>
    </row>
    <row r="61" spans="1:7" ht="74.25" thickBot="1">
      <c r="A61" s="28"/>
      <c r="B61" s="40" t="s">
        <v>135</v>
      </c>
      <c r="C61" s="30" t="s">
        <v>101</v>
      </c>
      <c r="D61" s="29" t="s">
        <v>103</v>
      </c>
      <c r="E61" s="37"/>
      <c r="F61" s="37">
        <v>22400</v>
      </c>
      <c r="G61" s="35">
        <f t="shared" si="1"/>
        <v>811546.7200000011</v>
      </c>
    </row>
    <row r="62" spans="1:7" ht="53.25" thickBot="1">
      <c r="A62" s="28"/>
      <c r="B62" s="40" t="s">
        <v>135</v>
      </c>
      <c r="C62" s="30" t="s">
        <v>104</v>
      </c>
      <c r="D62" s="29" t="s">
        <v>105</v>
      </c>
      <c r="E62" s="37"/>
      <c r="F62" s="37">
        <v>43600</v>
      </c>
      <c r="G62" s="35">
        <f t="shared" si="1"/>
        <v>767946.7200000011</v>
      </c>
    </row>
    <row r="63" spans="1:7" ht="42.75" thickBot="1">
      <c r="A63" s="28"/>
      <c r="B63" s="40" t="s">
        <v>135</v>
      </c>
      <c r="C63" s="30" t="s">
        <v>106</v>
      </c>
      <c r="D63" s="29" t="s">
        <v>107</v>
      </c>
      <c r="E63" s="37"/>
      <c r="F63" s="37">
        <v>11075.22</v>
      </c>
      <c r="G63" s="35">
        <f t="shared" si="1"/>
        <v>756871.5000000012</v>
      </c>
    </row>
    <row r="64" spans="1:7" ht="53.25" thickBot="1">
      <c r="A64" s="28"/>
      <c r="B64" s="40" t="s">
        <v>135</v>
      </c>
      <c r="C64" s="30" t="s">
        <v>106</v>
      </c>
      <c r="D64" s="29" t="s">
        <v>108</v>
      </c>
      <c r="E64" s="37"/>
      <c r="F64" s="37">
        <v>1615.14</v>
      </c>
      <c r="G64" s="35">
        <f t="shared" si="1"/>
        <v>755256.3600000012</v>
      </c>
    </row>
    <row r="65" spans="1:7" ht="74.25" thickBot="1">
      <c r="A65" s="28"/>
      <c r="B65" s="40" t="s">
        <v>135</v>
      </c>
      <c r="C65" s="30" t="s">
        <v>109</v>
      </c>
      <c r="D65" s="29" t="s">
        <v>110</v>
      </c>
      <c r="E65" s="37"/>
      <c r="F65" s="37">
        <v>723000</v>
      </c>
      <c r="G65" s="35">
        <f t="shared" si="1"/>
        <v>32256.36000000115</v>
      </c>
    </row>
    <row r="66" spans="1:7" ht="69.75" customHeight="1" thickBot="1">
      <c r="A66" s="28"/>
      <c r="B66" s="40" t="s">
        <v>135</v>
      </c>
      <c r="C66" s="30" t="s">
        <v>111</v>
      </c>
      <c r="D66" s="29" t="s">
        <v>112</v>
      </c>
      <c r="E66" s="37"/>
      <c r="F66" s="37">
        <v>1750</v>
      </c>
      <c r="G66" s="35">
        <f t="shared" si="1"/>
        <v>30506.36000000115</v>
      </c>
    </row>
    <row r="67" spans="1:7" ht="63.75" thickBot="1">
      <c r="A67" s="28"/>
      <c r="B67" s="40" t="s">
        <v>135</v>
      </c>
      <c r="C67" s="30" t="s">
        <v>111</v>
      </c>
      <c r="D67" s="29" t="s">
        <v>113</v>
      </c>
      <c r="E67" s="37"/>
      <c r="F67" s="37">
        <v>1100</v>
      </c>
      <c r="G67" s="35">
        <f t="shared" si="1"/>
        <v>29406.36000000115</v>
      </c>
    </row>
    <row r="68" spans="1:7" ht="63.75" thickBot="1">
      <c r="A68" s="28"/>
      <c r="B68" s="40" t="s">
        <v>135</v>
      </c>
      <c r="C68" s="30" t="s">
        <v>114</v>
      </c>
      <c r="D68" s="29" t="s">
        <v>115</v>
      </c>
      <c r="E68" s="37"/>
      <c r="F68" s="37">
        <v>17850</v>
      </c>
      <c r="G68" s="35">
        <f t="shared" si="1"/>
        <v>11556.36000000115</v>
      </c>
    </row>
    <row r="69" spans="1:7" ht="57.75" customHeight="1" thickBot="1">
      <c r="A69" s="28"/>
      <c r="B69" s="40" t="s">
        <v>136</v>
      </c>
      <c r="C69" s="30" t="s">
        <v>116</v>
      </c>
      <c r="D69" s="29" t="s">
        <v>117</v>
      </c>
      <c r="E69" s="37"/>
      <c r="F69" s="37">
        <v>24952.51</v>
      </c>
      <c r="G69" s="35">
        <f t="shared" si="1"/>
        <v>-13396.149999998848</v>
      </c>
    </row>
    <row r="70" spans="1:7" ht="53.25" thickBot="1">
      <c r="A70" s="28"/>
      <c r="B70" s="40" t="s">
        <v>137</v>
      </c>
      <c r="C70" s="30" t="s">
        <v>118</v>
      </c>
      <c r="D70" s="29" t="s">
        <v>119</v>
      </c>
      <c r="E70" s="37"/>
      <c r="F70" s="37">
        <v>2750</v>
      </c>
      <c r="G70" s="35">
        <f t="shared" si="1"/>
        <v>-16146.149999998848</v>
      </c>
    </row>
    <row r="71" spans="1:7" ht="59.25" customHeight="1" thickBot="1">
      <c r="A71" s="28"/>
      <c r="B71" s="40" t="s">
        <v>138</v>
      </c>
      <c r="C71" s="30" t="s">
        <v>120</v>
      </c>
      <c r="D71" s="29" t="s">
        <v>121</v>
      </c>
      <c r="E71" s="37"/>
      <c r="F71" s="37">
        <v>3050</v>
      </c>
      <c r="G71" s="35">
        <f t="shared" si="1"/>
        <v>-19196.14999999885</v>
      </c>
    </row>
    <row r="72" spans="1:7" ht="56.25" customHeight="1" thickBot="1">
      <c r="A72" s="28"/>
      <c r="B72" s="40" t="s">
        <v>138</v>
      </c>
      <c r="C72" s="30" t="s">
        <v>120</v>
      </c>
      <c r="D72" s="29" t="s">
        <v>121</v>
      </c>
      <c r="E72" s="37"/>
      <c r="F72" s="37">
        <v>3050</v>
      </c>
      <c r="G72" s="35">
        <f t="shared" si="1"/>
        <v>-22246.14999999885</v>
      </c>
    </row>
    <row r="73" spans="1:7" ht="60.75" customHeight="1" thickBot="1">
      <c r="A73" s="28"/>
      <c r="B73" s="40" t="s">
        <v>139</v>
      </c>
      <c r="C73" s="30" t="s">
        <v>122</v>
      </c>
      <c r="D73" s="29" t="s">
        <v>123</v>
      </c>
      <c r="E73" s="37"/>
      <c r="F73" s="37">
        <v>1500</v>
      </c>
      <c r="G73" s="35">
        <f t="shared" si="1"/>
        <v>-23746.14999999885</v>
      </c>
    </row>
    <row r="74" spans="1:7" ht="48.75" customHeight="1" thickBot="1">
      <c r="A74" s="28"/>
      <c r="B74" s="40" t="s">
        <v>139</v>
      </c>
      <c r="C74" s="30" t="s">
        <v>122</v>
      </c>
      <c r="D74" s="29" t="s">
        <v>124</v>
      </c>
      <c r="E74" s="37"/>
      <c r="F74" s="37">
        <v>1350</v>
      </c>
      <c r="G74" s="35">
        <f t="shared" si="1"/>
        <v>-25096.14999999885</v>
      </c>
    </row>
    <row r="75" spans="1:7" ht="42.75" thickBot="1">
      <c r="A75" s="28"/>
      <c r="B75" s="40" t="s">
        <v>139</v>
      </c>
      <c r="C75" s="30" t="s">
        <v>122</v>
      </c>
      <c r="D75" s="29" t="s">
        <v>125</v>
      </c>
      <c r="E75" s="37"/>
      <c r="F75" s="37">
        <v>1350</v>
      </c>
      <c r="G75" s="35">
        <f t="shared" si="1"/>
        <v>-26446.14999999885</v>
      </c>
    </row>
    <row r="76" spans="1:7" ht="48.75" customHeight="1" thickBot="1">
      <c r="A76" s="28"/>
      <c r="B76" s="40" t="s">
        <v>139</v>
      </c>
      <c r="C76" s="30" t="s">
        <v>126</v>
      </c>
      <c r="D76" s="29" t="s">
        <v>127</v>
      </c>
      <c r="E76" s="37"/>
      <c r="F76" s="37">
        <v>2150</v>
      </c>
      <c r="G76" s="35">
        <f t="shared" si="1"/>
        <v>-28596.14999999885</v>
      </c>
    </row>
    <row r="77" spans="1:7" ht="50.25" customHeight="1" thickBot="1">
      <c r="A77" s="28"/>
      <c r="B77" s="40" t="s">
        <v>139</v>
      </c>
      <c r="C77" s="30" t="s">
        <v>128</v>
      </c>
      <c r="D77" s="29" t="s">
        <v>129</v>
      </c>
      <c r="E77" s="37"/>
      <c r="F77" s="37">
        <v>1700</v>
      </c>
      <c r="G77" s="35">
        <f t="shared" si="1"/>
        <v>-30296.14999999885</v>
      </c>
    </row>
    <row r="78" spans="1:7" ht="21.75" thickBot="1">
      <c r="A78" s="28"/>
      <c r="B78" s="40" t="s">
        <v>139</v>
      </c>
      <c r="C78" s="30" t="s">
        <v>27</v>
      </c>
      <c r="D78" s="39" t="s">
        <v>130</v>
      </c>
      <c r="E78" s="37"/>
      <c r="F78" s="36">
        <v>52938.56</v>
      </c>
      <c r="G78" s="35">
        <f t="shared" si="1"/>
        <v>-83234.70999999884</v>
      </c>
    </row>
    <row r="79" spans="1:7" ht="40.5" customHeight="1">
      <c r="A79" s="28"/>
      <c r="B79" s="40" t="s">
        <v>139</v>
      </c>
      <c r="C79" s="30" t="s">
        <v>27</v>
      </c>
      <c r="D79" s="38" t="s">
        <v>131</v>
      </c>
      <c r="E79" s="37"/>
      <c r="F79" s="36">
        <v>175</v>
      </c>
      <c r="G79" s="35">
        <f t="shared" si="1"/>
        <v>-83409.70999999884</v>
      </c>
    </row>
    <row r="80" spans="1:7" ht="17.25" thickBot="1">
      <c r="A80" s="18"/>
      <c r="B80" s="13"/>
      <c r="C80" s="13"/>
      <c r="D80" s="11" t="s">
        <v>9</v>
      </c>
      <c r="E80" s="10">
        <f>SUM(E16:E79)</f>
        <v>35180012.010000005</v>
      </c>
      <c r="F80" s="10">
        <f>SUM(F16:F79)</f>
        <v>35482830.36</v>
      </c>
      <c r="G80" s="12">
        <f>G14+E80-F80</f>
        <v>-83409.70999999344</v>
      </c>
    </row>
    <row r="81" spans="1:7" ht="12.75">
      <c r="A81" s="2"/>
      <c r="B81" s="2"/>
      <c r="C81" s="2"/>
      <c r="D81" s="2"/>
      <c r="E81" s="2"/>
      <c r="F81" s="2"/>
      <c r="G81" s="8"/>
    </row>
    <row r="82" spans="1:7" ht="12.75">
      <c r="A82" s="2"/>
      <c r="B82" s="2"/>
      <c r="C82" s="2"/>
      <c r="D82" s="2"/>
      <c r="E82" s="2"/>
      <c r="F82" s="2"/>
      <c r="G82" s="23"/>
    </row>
    <row r="83" spans="1:7" ht="12.75">
      <c r="A83" s="2"/>
      <c r="B83" s="2"/>
      <c r="C83" s="2"/>
      <c r="D83" s="2"/>
      <c r="E83" s="2"/>
      <c r="F83" s="2"/>
      <c r="G83" s="8"/>
    </row>
    <row r="84" spans="1:7" ht="12.75">
      <c r="A84" s="57" t="s">
        <v>16</v>
      </c>
      <c r="B84" s="57"/>
      <c r="C84" s="57"/>
      <c r="D84" s="2"/>
      <c r="E84" s="57" t="s">
        <v>17</v>
      </c>
      <c r="F84" s="57"/>
      <c r="G84" s="57"/>
    </row>
    <row r="85" spans="1:7" ht="20.25">
      <c r="A85" s="46" t="s">
        <v>11</v>
      </c>
      <c r="B85" s="46"/>
      <c r="C85" s="46"/>
      <c r="D85" s="14"/>
      <c r="E85" s="47" t="s">
        <v>12</v>
      </c>
      <c r="F85" s="47"/>
      <c r="G85" s="47"/>
    </row>
    <row r="86" spans="1:7" ht="20.25">
      <c r="A86" s="44" t="s">
        <v>23</v>
      </c>
      <c r="B86" s="44"/>
      <c r="C86" s="44"/>
      <c r="D86" s="15"/>
      <c r="E86" s="45" t="s">
        <v>24</v>
      </c>
      <c r="F86" s="45"/>
      <c r="G86" s="45"/>
    </row>
    <row r="87" spans="1:7" ht="20.25">
      <c r="A87" s="46" t="s">
        <v>20</v>
      </c>
      <c r="B87" s="46"/>
      <c r="C87" s="46"/>
      <c r="D87" s="14"/>
      <c r="E87" s="47" t="s">
        <v>13</v>
      </c>
      <c r="F87" s="47"/>
      <c r="G87" s="47"/>
    </row>
    <row r="88" spans="1:7" ht="20.25">
      <c r="A88" s="24"/>
      <c r="B88" s="24"/>
      <c r="C88" s="24"/>
      <c r="D88" s="14"/>
      <c r="E88" s="14"/>
      <c r="F88" s="14"/>
      <c r="G88" s="16"/>
    </row>
    <row r="89" spans="1:7" ht="12.75">
      <c r="A89" s="1"/>
      <c r="B89" s="1"/>
      <c r="C89" s="1"/>
      <c r="D89" s="1"/>
      <c r="E89" s="1"/>
      <c r="F89" s="1"/>
      <c r="G89" s="9"/>
    </row>
    <row r="90" spans="1:7" ht="12.75">
      <c r="A90" s="1"/>
      <c r="B90" s="1"/>
      <c r="C90" s="1"/>
      <c r="D90" s="1"/>
      <c r="E90" s="1"/>
      <c r="F90" s="1"/>
      <c r="G90" s="9"/>
    </row>
    <row r="91" spans="1:7" ht="12.75">
      <c r="A91" s="48" t="s">
        <v>14</v>
      </c>
      <c r="B91" s="49"/>
      <c r="C91" s="49"/>
      <c r="D91" s="49"/>
      <c r="E91" s="49"/>
      <c r="F91" s="49"/>
      <c r="G91" s="49"/>
    </row>
    <row r="92" spans="1:7" ht="20.25">
      <c r="A92" s="47" t="s">
        <v>15</v>
      </c>
      <c r="B92" s="47"/>
      <c r="C92" s="47"/>
      <c r="D92" s="47"/>
      <c r="E92" s="47"/>
      <c r="F92" s="47"/>
      <c r="G92" s="47"/>
    </row>
    <row r="93" spans="1:7" ht="20.25">
      <c r="A93" s="45" t="s">
        <v>21</v>
      </c>
      <c r="B93" s="45"/>
      <c r="C93" s="45"/>
      <c r="D93" s="45"/>
      <c r="E93" s="45"/>
      <c r="F93" s="45"/>
      <c r="G93" s="45"/>
    </row>
    <row r="94" spans="1:7" ht="20.25">
      <c r="A94" s="47" t="s">
        <v>22</v>
      </c>
      <c r="B94" s="47"/>
      <c r="C94" s="47"/>
      <c r="D94" s="47"/>
      <c r="E94" s="47"/>
      <c r="F94" s="47"/>
      <c r="G94" s="47"/>
    </row>
  </sheetData>
  <sheetProtection/>
  <mergeCells count="20">
    <mergeCell ref="A93:G93"/>
    <mergeCell ref="A94:G94"/>
    <mergeCell ref="A6:G6"/>
    <mergeCell ref="A9:G9"/>
    <mergeCell ref="A84:C84"/>
    <mergeCell ref="E84:G84"/>
    <mergeCell ref="A85:C85"/>
    <mergeCell ref="E85:G85"/>
    <mergeCell ref="A11:G11"/>
    <mergeCell ref="A13:A15"/>
    <mergeCell ref="B13:D13"/>
    <mergeCell ref="E13:G13"/>
    <mergeCell ref="B14:C14"/>
    <mergeCell ref="E14:F14"/>
    <mergeCell ref="A86:C86"/>
    <mergeCell ref="E86:G86"/>
    <mergeCell ref="A87:C87"/>
    <mergeCell ref="E87:G87"/>
    <mergeCell ref="A91:G91"/>
    <mergeCell ref="A92:G92"/>
  </mergeCells>
  <printOptions verticalCentered="1"/>
  <pageMargins left="0.7" right="0.7" top="0.75" bottom="0.75" header="0.3" footer="0.3"/>
  <pageSetup fitToHeight="0" fitToWidth="1" horizontalDpi="600" verticalDpi="600" orientation="portrait" scale="53" r:id="rId2"/>
  <rowBreaks count="5" manualBreakCount="5">
    <brk id="32" max="6" man="1"/>
    <brk id="49" max="6" man="1"/>
    <brk id="64" max="6" man="1"/>
    <brk id="97" max="6" man="1"/>
    <brk id="99"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Martha G. Ortiz</cp:lastModifiedBy>
  <cp:lastPrinted>2023-09-08T19:46:29Z</cp:lastPrinted>
  <dcterms:created xsi:type="dcterms:W3CDTF">2006-07-11T17:39:34Z</dcterms:created>
  <dcterms:modified xsi:type="dcterms:W3CDTF">2023-09-08T19:47:18Z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