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885" tabRatio="830" activeTab="0"/>
  </bookViews>
  <sheets>
    <sheet name="Fondo de Lenguas Extranjeras" sheetId="1" r:id="rId1"/>
  </sheets>
  <definedNames>
    <definedName name="_xlnm.Print_Area" localSheetId="0">'Fondo de Lenguas Extranjeras'!$A$1:$G$113</definedName>
  </definedNames>
  <calcPr fullCalcOnLoad="1"/>
</workbook>
</file>

<file path=xl/sharedStrings.xml><?xml version="1.0" encoding="utf-8"?>
<sst xmlns="http://schemas.openxmlformats.org/spreadsheetml/2006/main" count="215" uniqueCount="164">
  <si>
    <t>Debito</t>
  </si>
  <si>
    <t>Credito</t>
  </si>
  <si>
    <t>Balance</t>
  </si>
  <si>
    <t>Libro Banco</t>
  </si>
  <si>
    <t xml:space="preserve">Cuenta Bancaria No: </t>
  </si>
  <si>
    <t>Fecha</t>
  </si>
  <si>
    <t>No. Ck/Transf.</t>
  </si>
  <si>
    <t>Descripcion</t>
  </si>
  <si>
    <t xml:space="preserve">Balance Inicial: </t>
  </si>
  <si>
    <t>Totales</t>
  </si>
  <si>
    <t>Banco de Reservas de la República Dominicana</t>
  </si>
  <si>
    <t>Preparado por:</t>
  </si>
  <si>
    <t>Revisado por:</t>
  </si>
  <si>
    <t>Director Financiero</t>
  </si>
  <si>
    <t>_____________________________________</t>
  </si>
  <si>
    <t>Aprobado por:</t>
  </si>
  <si>
    <t>______________________________________</t>
  </si>
  <si>
    <t>__________________________________________</t>
  </si>
  <si>
    <t>PROGRAMA DE LENGUAS EXTRANJERAS</t>
  </si>
  <si>
    <t>960-162609-3</t>
  </si>
  <si>
    <t>Encargada Dpto de Contabilidad</t>
  </si>
  <si>
    <t>Lic. Jose Cancel</t>
  </si>
  <si>
    <t>Viceministro Administrativo y Financiero</t>
  </si>
  <si>
    <t>Lic. Faride Nin Nin</t>
  </si>
  <si>
    <t>Lic. Noel Luperón Ramírez</t>
  </si>
  <si>
    <t>TR-101010</t>
  </si>
  <si>
    <t>N/D</t>
  </si>
  <si>
    <t>30/9/2023</t>
  </si>
  <si>
    <t>13/9/2023</t>
  </si>
  <si>
    <t>14/9/2023</t>
  </si>
  <si>
    <t>25/9/2023</t>
  </si>
  <si>
    <t>26/9/2023</t>
  </si>
  <si>
    <t>27/9/2023</t>
  </si>
  <si>
    <t>FLE-0867</t>
  </si>
  <si>
    <t>FLE-0876</t>
  </si>
  <si>
    <t>FLE-0885</t>
  </si>
  <si>
    <t>TR-MESCYT/CON-1043</t>
  </si>
  <si>
    <t>FLE-0855</t>
  </si>
  <si>
    <t>FLE-0871</t>
  </si>
  <si>
    <t>FLE-0873</t>
  </si>
  <si>
    <t>FLE-0877</t>
  </si>
  <si>
    <t>FLE-0879</t>
  </si>
  <si>
    <t>FLE-0881</t>
  </si>
  <si>
    <t>FLE-0882</t>
  </si>
  <si>
    <t>FLE-0883</t>
  </si>
  <si>
    <t>FLE-0884</t>
  </si>
  <si>
    <t>FLE-0886</t>
  </si>
  <si>
    <t>FLE-0887</t>
  </si>
  <si>
    <t>FLE-0889</t>
  </si>
  <si>
    <t>FLE-0890</t>
  </si>
  <si>
    <t>FLE-0891</t>
  </si>
  <si>
    <t>FLE-0856*</t>
  </si>
  <si>
    <t>FLE-0892</t>
  </si>
  <si>
    <t>FLE-0874</t>
  </si>
  <si>
    <t>FLE-0895</t>
  </si>
  <si>
    <t>FLE-0875</t>
  </si>
  <si>
    <t>FLE-0880</t>
  </si>
  <si>
    <t>FLE-0896</t>
  </si>
  <si>
    <t>FLE-0898</t>
  </si>
  <si>
    <t>FLE-0766-1</t>
  </si>
  <si>
    <t>FLE-0824</t>
  </si>
  <si>
    <t>FLE-0826</t>
  </si>
  <si>
    <t>FLE-0848</t>
  </si>
  <si>
    <t>FLE-0849</t>
  </si>
  <si>
    <t>FLE-0862</t>
  </si>
  <si>
    <t>FLE-0863</t>
  </si>
  <si>
    <t>FLE-0872</t>
  </si>
  <si>
    <t>FLE-0899</t>
  </si>
  <si>
    <t>CK-197</t>
  </si>
  <si>
    <t>FLE-0904</t>
  </si>
  <si>
    <t>FLE-0905</t>
  </si>
  <si>
    <t>FLE-0909</t>
  </si>
  <si>
    <t>FLE-0893</t>
  </si>
  <si>
    <t>CK-198</t>
  </si>
  <si>
    <t>FLE-0859</t>
  </si>
  <si>
    <t>FLE-0860</t>
  </si>
  <si>
    <t>FLE-0861</t>
  </si>
  <si>
    <t>FLE-0864</t>
  </si>
  <si>
    <t>FLE-0866</t>
  </si>
  <si>
    <t>FLE-0897</t>
  </si>
  <si>
    <t>FLE-0901</t>
  </si>
  <si>
    <t>FLE-0903</t>
  </si>
  <si>
    <t>FLE-0894</t>
  </si>
  <si>
    <t>FLE-0911</t>
  </si>
  <si>
    <t>FLE-0915</t>
  </si>
  <si>
    <t>Del 1ero al 30 de Septiembre 2023</t>
  </si>
  <si>
    <r>
      <rPr>
        <b/>
        <sz val="8"/>
        <color indexed="8"/>
        <rFont val="Segoe UI"/>
        <family val="2"/>
      </rPr>
      <t>BANCO DE RESERVAS DE LA REP. DOM.,</t>
    </r>
    <r>
      <rPr>
        <sz val="8"/>
        <color indexed="8"/>
        <rFont val="Segoe UI"/>
        <family val="2"/>
      </rPr>
      <t xml:space="preserve"> TRANSFERENCIA RECIBIDA,  A LA CUENTA DE  FONDO DE LENGUAS EXTRANJERA (960-162609-3), DESDE LA  CUENTA OPERATIVA (010-391647-4), EN CALIDAD DE PRESTAMO EN FECHA 30/8/2023, PARA CUBRIR COMPROMISOS.</t>
    </r>
  </si>
  <si>
    <r>
      <rPr>
        <b/>
        <sz val="8"/>
        <color indexed="8"/>
        <rFont val="Segoe UI"/>
        <family val="2"/>
      </rPr>
      <t>JESSICA DEL CARMEN ARAUJO SÀNCHEZ,</t>
    </r>
    <r>
      <rPr>
        <sz val="8"/>
        <color indexed="8"/>
        <rFont val="Segoe UI"/>
        <family val="2"/>
      </rPr>
      <t xml:space="preserve"> PAGO REPOSICIÓN DEL FONDO DE VIÁTICOS ASIGNADO A LA DIRECCIÓN DE LENGUAS EXTRANJERAS, DESDE EL RECIBO 3147 AL 3169, DESTINADO A LOS GASTOS DE VIAJE A NIVEL NACIONAL RELACIONADOS A SUPERVISORES, ENTRENAMIENTOS, EVALUACIONES, REUNIONES, ASÍ COMO TAMBIEN A LA DISTRIBUCIÓN DE EQUIPOS Y MOBILIARIOS EN LOS CENTROS DE INGLÉS</t>
    </r>
  </si>
  <si>
    <r>
      <rPr>
        <b/>
        <sz val="8"/>
        <color indexed="8"/>
        <rFont val="Segoe UI"/>
        <family val="2"/>
      </rPr>
      <t>UNIVERSIDAD CENTRAL DEL ESTE (UCE)</t>
    </r>
    <r>
      <rPr>
        <sz val="8"/>
        <color indexed="8"/>
        <rFont val="Segoe UI"/>
        <family val="2"/>
      </rPr>
      <t>, PAGO FACTURA NO. 2085, (NCF. B1500001828), D/F 5/07/2023, POR SERVICIOS DE  CAPACITACIÓN DE 368 ESTUDIANTE BECADO A LAS INSTITUCIONES QUE PARTICIPAN EN LA EJECUCIÓN DEL PROGRAMA DE INGLÉS POR INMERSIÓN QUE DESARROLLA ESTE MINISTERIO, CORRESPONDIENTE AL PERIODO DEL 12 DE JUNIO AL 21 DE AGOSTO 2023, DEL NIVEL INTERMEDIO I</t>
    </r>
  </si>
  <si>
    <r>
      <rPr>
        <b/>
        <sz val="8"/>
        <color indexed="8"/>
        <rFont val="Segoe UI"/>
        <family val="2"/>
      </rPr>
      <t>BANCO DE RESERVAS DE LA REP. DOM,</t>
    </r>
    <r>
      <rPr>
        <sz val="8"/>
        <color indexed="8"/>
        <rFont val="Segoe UI"/>
        <family val="2"/>
      </rPr>
      <t xml:space="preserve"> IMPUESTO 0.15% SOBRE PAGOS EMITIDOS</t>
    </r>
  </si>
  <si>
    <r>
      <rPr>
        <b/>
        <sz val="8"/>
        <color indexed="8"/>
        <rFont val="Segoe UI"/>
        <family val="2"/>
      </rPr>
      <t>BANCO DE RESERVAS DE LA REP. DOM,</t>
    </r>
    <r>
      <rPr>
        <sz val="8"/>
        <color indexed="8"/>
        <rFont val="Segoe UI"/>
        <family val="2"/>
      </rPr>
      <t xml:space="preserve"> COMISIÓN MANEJO DE CUENTA</t>
    </r>
  </si>
  <si>
    <r>
      <rPr>
        <b/>
        <sz val="8"/>
        <color indexed="8"/>
        <rFont val="Segoe UI"/>
        <family val="2"/>
      </rPr>
      <t>SUSAN DYVANNA PEREZ W</t>
    </r>
    <r>
      <rPr>
        <sz val="8"/>
        <color indexed="8"/>
        <rFont val="Segoe UI"/>
        <family val="2"/>
      </rPr>
      <t>, PAGO VIÁTICOS QUIÉN SE TRASLADÓ A LA CIUDAD DE SAN PEDRO DE MACORÍS, CON LA FINALIDAD DE ASISTIR EN LA ACTIVIDAD UCE, EL DÍA 21 DE FEBRERO DEL 2023</t>
    </r>
    <r>
      <rPr>
        <sz val="8"/>
        <color indexed="8"/>
        <rFont val="Segoe UI"/>
        <family val="2"/>
      </rPr>
      <t>.</t>
    </r>
  </si>
  <si>
    <r>
      <rPr>
        <b/>
        <sz val="8"/>
        <color indexed="8"/>
        <rFont val="Segoe UI"/>
        <family val="2"/>
      </rPr>
      <t xml:space="preserve">JULIO ALEXANDER ANDREW </t>
    </r>
    <r>
      <rPr>
        <sz val="8"/>
        <color indexed="8"/>
        <rFont val="Segoe UI"/>
        <family val="2"/>
      </rPr>
      <t>, PAGO VIÁTICOS QUIÉN SE TRASLADÓ A LA CIUDAD DE SAN PEDRO DE MACORÍS, CON LA FINALIDAD DE ASISTIR EN LA ACTIVIDAD UCE, EL DÍA 21 DE FEBRERO DEL 2023</t>
    </r>
    <r>
      <rPr>
        <sz val="8"/>
        <color indexed="8"/>
        <rFont val="Segoe UI"/>
        <family val="2"/>
      </rPr>
      <t>.</t>
    </r>
  </si>
  <si>
    <r>
      <rPr>
        <b/>
        <sz val="8"/>
        <color indexed="8"/>
        <rFont val="Segoe UI"/>
        <family val="2"/>
      </rPr>
      <t>GINETTE PAOLA SANTOS,</t>
    </r>
    <r>
      <rPr>
        <sz val="8"/>
        <color indexed="8"/>
        <rFont val="Segoe UI"/>
        <family val="2"/>
      </rPr>
      <t xml:space="preserve"> PAGO VIÁTICOS QUIÉN SE TRASLADÓ A LA CIUDAD DE SAN PEDRO DE MACORÍS, CON LA FINALIDAD DE ASISTIR EN LA ACTIVIDAD UCE, EL DÍA 21 DE FEBRERO DEL 2023</t>
    </r>
    <r>
      <rPr>
        <sz val="8"/>
        <color indexed="8"/>
        <rFont val="Segoe UI"/>
        <family val="2"/>
      </rPr>
      <t>.</t>
    </r>
  </si>
  <si>
    <r>
      <rPr>
        <b/>
        <sz val="8"/>
        <color indexed="8"/>
        <rFont val="Segoe UI"/>
        <family val="2"/>
      </rPr>
      <t xml:space="preserve">LEDWÍN EMILIO LÓPEZ MARTÍNEZ </t>
    </r>
    <r>
      <rPr>
        <sz val="8"/>
        <color indexed="8"/>
        <rFont val="Segoe UI"/>
        <family val="2"/>
      </rPr>
      <t>, PAGO VIÁTICOS QUIÉN SE TRASLADÓ A LA CIUDAD DE SANTO DOMINGO, CON LA FINALIDAD DE ASISTIR AL ENCARGADO DE LA ORN, EL DIA 17 DE JULIO DEL 2023</t>
    </r>
    <r>
      <rPr>
        <sz val="8"/>
        <color indexed="8"/>
        <rFont val="Segoe UI"/>
        <family val="2"/>
      </rPr>
      <t>.</t>
    </r>
  </si>
  <si>
    <r>
      <rPr>
        <b/>
        <sz val="8"/>
        <color indexed="8"/>
        <rFont val="Segoe UI"/>
        <family val="2"/>
      </rPr>
      <t>JOSÉ LUIS SANTOS</t>
    </r>
    <r>
      <rPr>
        <sz val="8"/>
        <color indexed="8"/>
        <rFont val="Segoe UI"/>
        <family val="2"/>
      </rPr>
      <t>, PAGO VIÁTICOS QUIÉN SE TRASLADÓ A LA CIUDAD DE SANTO DOMINGO, CON LA FINALIDAD DE ASISTIR AL ENCARGADO DE LA ORN, EL DIA 25 DE AGOSTO DEL 2023</t>
    </r>
    <r>
      <rPr>
        <sz val="8"/>
        <color indexed="8"/>
        <rFont val="Segoe UI"/>
        <family val="2"/>
      </rPr>
      <t>.</t>
    </r>
  </si>
  <si>
    <r>
      <rPr>
        <b/>
        <sz val="8"/>
        <color indexed="8"/>
        <rFont val="Segoe UI"/>
        <family val="2"/>
      </rPr>
      <t>DESPACHO DEL MINISTRO,</t>
    </r>
    <r>
      <rPr>
        <sz val="8"/>
        <color indexed="8"/>
        <rFont val="Segoe UI"/>
        <family val="2"/>
      </rPr>
      <t xml:space="preserve"> PAGO VIÁTICOS QUIÉNES SE TRASLADARON AL MUNICIPIO DE COTUÍ, PROVINCIA SÀNCHEZ RAMÍREZ, CON LA FINALIDAD DE VISITA A LA UNIVERSIDAD  UTECO PARA REALIZAR CONFERENCIA, EL DÍA 28 DE AGOSTO DEL 2023</t>
    </r>
    <r>
      <rPr>
        <sz val="8"/>
        <color indexed="8"/>
        <rFont val="Segoe UI"/>
        <family val="2"/>
      </rPr>
      <t>.</t>
    </r>
  </si>
  <si>
    <r>
      <rPr>
        <b/>
        <sz val="8"/>
        <color indexed="8"/>
        <rFont val="Segoe UI"/>
        <family val="2"/>
      </rPr>
      <t xml:space="preserve">DESPACHO DEL MINISTRO </t>
    </r>
    <r>
      <rPr>
        <sz val="8"/>
        <color indexed="8"/>
        <rFont val="Segoe UI"/>
        <family val="2"/>
      </rPr>
      <t>, PAGO VIÁTICOS QUIÉNES SE TRASLADARON A LA PROVINCIA DE HATO MAYOR DEL REY, CON LA FINALIDAD DE ASISTIR EN EL ACTO DE ENTREGA DE BECAS NACIONALES, EL DÍA 12 DE AGOSTO DEL 2023</t>
    </r>
    <r>
      <rPr>
        <sz val="8"/>
        <color indexed="8"/>
        <rFont val="Segoe UI"/>
        <family val="2"/>
      </rPr>
      <t>.</t>
    </r>
  </si>
  <si>
    <r>
      <rPr>
        <b/>
        <sz val="8"/>
        <color indexed="8"/>
        <rFont val="Segoe UI"/>
        <family val="2"/>
      </rPr>
      <t xml:space="preserve">ELVIRA BILINGUAL SCHOOL, SRL, </t>
    </r>
    <r>
      <rPr>
        <sz val="8"/>
        <color indexed="8"/>
        <rFont val="Segoe UI"/>
        <family val="2"/>
      </rPr>
      <t>PAGO FACTURA NO. B-000133 (NCF B1500000133), D/F 05/09/2023, POR SERVICIOS DE CAPACITACIÓN DE 700 ESTUDIANTES BECADOS A LAS INSTITUCIONES QUE PARTICIPAN EN LA EJECUCIÓN DEL PROGRAMA DE INGLÉS POR INMERSIÓN QUE DESARROLLA ESTE MINISTERIO, CORRESPONDIENTE AL PERIODO DEL 22/08/2023 AL 16/10/2023 DEL NIVEL INTERMEDIO II.</t>
    </r>
  </si>
  <si>
    <r>
      <rPr>
        <b/>
        <sz val="8"/>
        <color indexed="8"/>
        <rFont val="Segoe UI"/>
        <family val="2"/>
      </rPr>
      <t>CENTRO CAPACITACION PROF. JUAN BOSCH,</t>
    </r>
    <r>
      <rPr>
        <sz val="8"/>
        <color indexed="8"/>
        <rFont val="Segoe UI"/>
        <family val="2"/>
      </rPr>
      <t xml:space="preserve"> PAGO NO.: 04, FACTURA NO. 021 (NCF B1500000176), D/F 12/09/2023, POR CONCEPTO DE CAPACITACIÓN DE SEISCIENTOS VEINTE (567) ESTUDIANTES, A LAS INSTITUCIONES QUE PARTICIPAN EN LA EJECUCIÓN DEL PROGRAMA DE INGLÉS POR INMERSIÓN QUE LLEVA A CABO ESTE MINISTERIO, DURANTE EL PERIODO COMPRENDIDO DEL 22/08/2023 AL 16/10/2023, CORRESPONDIENTE AL NIVEL INTERMEDIO I</t>
    </r>
    <r>
      <rPr>
        <sz val="8"/>
        <color indexed="8"/>
        <rFont val="Segoe UI"/>
        <family val="2"/>
      </rPr>
      <t>.</t>
    </r>
  </si>
  <si>
    <r>
      <rPr>
        <b/>
        <sz val="8"/>
        <color indexed="8"/>
        <rFont val="Segoe UI"/>
        <family val="2"/>
      </rPr>
      <t>JOHANNA MARIA ALIX BONAGUA,</t>
    </r>
    <r>
      <rPr>
        <sz val="8"/>
        <color indexed="8"/>
        <rFont val="Segoe UI"/>
        <family val="2"/>
      </rPr>
      <t xml:space="preserve"> PAGO VIÁTICOS QUIÉN SE TRASLADÓ AL MUNICIPIO DE JARABACOA, PROVINCIA LA VEGA, CON LA FINALIDAD DE ASISTIR EN EL CRONOGRAMA DE 1ER. MONITOREO A PROYECTO FONDOCYT 2023, EL DIA 03 DE AGOSTO DEL 2023</t>
    </r>
    <r>
      <rPr>
        <sz val="8"/>
        <color indexed="8"/>
        <rFont val="Segoe UI"/>
        <family val="2"/>
      </rPr>
      <t>.</t>
    </r>
  </si>
  <si>
    <r>
      <rPr>
        <b/>
        <sz val="8"/>
        <color indexed="8"/>
        <rFont val="Segoe UI"/>
        <family val="2"/>
      </rPr>
      <t>EDIAN FRANKLIN FRANCO DE LOS SANTOS</t>
    </r>
    <r>
      <rPr>
        <sz val="8"/>
        <color indexed="8"/>
        <rFont val="Segoe UI"/>
        <family val="2"/>
      </rPr>
      <t>, PAGO VIÁTICOS QUIÉN SE TRASLADÓ AL MUNICIPIO DE JARABACOA, PROVINCIA LA VEGA, CON LA FINALIDAD DE ASISTIR EN EL CRONOGRAMA DE 1ER. MONITOREO A PROYECTO FONDOCYT 2023, EL DIA 03 DE AGOSTO DEL 2023</t>
    </r>
    <r>
      <rPr>
        <sz val="8"/>
        <color indexed="8"/>
        <rFont val="Segoe UI"/>
        <family val="2"/>
      </rPr>
      <t>.</t>
    </r>
  </si>
  <si>
    <r>
      <rPr>
        <b/>
        <sz val="8"/>
        <color indexed="8"/>
        <rFont val="Segoe UI"/>
        <family val="2"/>
      </rPr>
      <t>INSTITUTO CULTURAL DOMINICO AMERICANO,</t>
    </r>
    <r>
      <rPr>
        <sz val="8"/>
        <color indexed="8"/>
        <rFont val="Segoe UI"/>
        <family val="2"/>
      </rPr>
      <t xml:space="preserve"> PAGO NO.: 03, FACTURA NO. 000047822 (NCF B1500002668), D/F 27/07/2023, POR CONCEPTO DE CAPACITACIÓN DE 353 ESTUDIANTES, A LAS INSTITUCIONES QUE PARTICIPAN EN LA EJECUCIÓN DEL PROGRAMA DE INGLÉS POR INMERSIÓN QUE LLEVA A CABO ESTE MINISTERIO, DURANTE EL PERIODO COMPRENDIDO DEL 12/06/2023 AL 21/08/2023, CORRESPONDIENTE AL NIVEL INTERMEDIO I.</t>
    </r>
  </si>
  <si>
    <r>
      <rPr>
        <b/>
        <sz val="8"/>
        <color indexed="8"/>
        <rFont val="Segoe UI"/>
        <family val="2"/>
      </rPr>
      <t>CENTRO CAPACITACION PROF. JUAN BOSCH</t>
    </r>
    <r>
      <rPr>
        <sz val="8"/>
        <color indexed="8"/>
        <rFont val="Segoe UI"/>
        <family val="2"/>
      </rPr>
      <t>, PAGO NO.: 03, FACTURA NO. 016 (NCF B1500000172), D/F 01/08/2023, POR CONCEPTO DE CAPACITACIÓN DE QUINIENTOS SEIS (506) ESTUDIANTES, A LAS INSTITUCIONES QUE PARTICIPAN EN LA EJECUCIÓN DEL PROGRAMA DE INGLÉS POR INMERSIÓN QUE LLEVA A CABO ESTE MINISTERIO, DURANTE EL PERIODO COMPRENDIDO DEL 12/06/2023 AL 21/08/2022, CORRESPONDIENTE AL NIVEL INTERMEDIO I</t>
    </r>
    <r>
      <rPr>
        <sz val="8"/>
        <color indexed="8"/>
        <rFont val="Segoe UI"/>
        <family val="2"/>
      </rPr>
      <t>.</t>
    </r>
  </si>
  <si>
    <r>
      <rPr>
        <b/>
        <sz val="8"/>
        <color indexed="8"/>
        <rFont val="Segoe UI"/>
        <family val="2"/>
      </rPr>
      <t>UNIVERSIDAD CENTRAL DEL ESTE (UCE)</t>
    </r>
    <r>
      <rPr>
        <sz val="8"/>
        <color indexed="8"/>
        <rFont val="Segoe UI"/>
        <family val="2"/>
      </rPr>
      <t>, PAGO FACTURA NO. 2084, (NCF. B1500001827), D/F 05/07/2023, POR SERVICIOS DE  CAPACITACIÓN DE 233 ESTUDIANTE BECADO A LAS INSTITUCIONES QUE PARTICIPAN EN LA EJECUCIÓN DEL PROGRAMA DE INGLÉS POR INMERSIÓN QUE DESARROLLA ESTE MINISTERIO, CORRESPONDIENTE AL PERIODO DEL 12 DE JUNIO AL 21 DE AGOSTO 2023, DEL NIVEL INTERMEDIO I.</t>
    </r>
  </si>
  <si>
    <r>
      <rPr>
        <b/>
        <sz val="8"/>
        <color indexed="8"/>
        <rFont val="Segoe UI"/>
        <family val="2"/>
      </rPr>
      <t>UNIVERSIDAD CENTRAL DEL ESTE (UCE)</t>
    </r>
    <r>
      <rPr>
        <sz val="8"/>
        <color indexed="8"/>
        <rFont val="Segoe UI"/>
        <family val="2"/>
      </rPr>
      <t>, PAGO FACTURA NO. 2086, (NCF. B1500001829), D/F 5/07/2023, POR SERVICIOS DE  CAPACITACIÓN DE 429 ESTUDIANTE BECADO A LAS INSTITUCIONES QUE PARTICIPAN EN LA EJECUCIÓN DEL PROGRAMA DE INGLÉS POR INMERSIÓN QUE DESARROLLA ESTE MINISTERIO, CORRESPONDIENTE AL PERIODO DEL 13 DE ABRIL AL 09 DE JUNIO 2023, DEL NIVEL BÀSICO II.</t>
    </r>
  </si>
  <si>
    <r>
      <rPr>
        <b/>
        <sz val="8"/>
        <color indexed="8"/>
        <rFont val="Segoe UI"/>
        <family val="2"/>
      </rPr>
      <t>BANCO DE RESERVAS DE LA REP. DOM</t>
    </r>
    <r>
      <rPr>
        <sz val="8"/>
        <color indexed="8"/>
        <rFont val="Segoe UI"/>
        <family val="2"/>
      </rPr>
      <t>, TRANSFERENCIA RECIBIDA DE LA TESORERIA NACIONAL, CORRESPONDIENTE APERTURA FONDO EN AVANCE DE LENGUAS EXTRANJERAS, SEGÚN LIB.-3407-1 D/F 19/9/2023</t>
    </r>
    <r>
      <rPr>
        <sz val="8"/>
        <color indexed="8"/>
        <rFont val="Segoe UI"/>
        <family val="2"/>
      </rPr>
      <t>.</t>
    </r>
  </si>
  <si>
    <r>
      <rPr>
        <b/>
        <sz val="8"/>
        <color indexed="8"/>
        <rFont val="Segoe UI"/>
        <family val="2"/>
      </rPr>
      <t>UNIVERSIDAD TECNOLOGICA DEL CIBAO ORIENTAL (UTECO)</t>
    </r>
    <r>
      <rPr>
        <sz val="8"/>
        <color indexed="8"/>
        <rFont val="Segoe UI"/>
        <family val="2"/>
      </rPr>
      <t>, PAGO FACTURA NOS. (NCF B150000414) ( NCF B1500000415), D/F 26/07/2023, POR CONCEPTO DE CAPACITACIÓN DE SETECIENTOS CUATRO (704) ESTUDIANTES, A LAS INSTITUCIONES QUE PARTICIPAN EN LA EJECUCIÓN DEL PROGRAMA DE INGLÉS POR INMERSIÓN QUE LLEVA A CABO ESTE MINISTERIO, DURANTE LOS PERIODOS COMPRENDIDOS DEL 13/04/2023 AL 09/06/2023, 12/06/2023 AL 21/08/2023,CORRESPONDIENTE A LOS NIVELES BASICO II Y INTERMEDIO I</t>
    </r>
    <r>
      <rPr>
        <sz val="8"/>
        <color indexed="8"/>
        <rFont val="Segoe UI"/>
        <family val="2"/>
      </rPr>
      <t>.</t>
    </r>
  </si>
  <si>
    <r>
      <rPr>
        <b/>
        <sz val="8"/>
        <color indexed="8"/>
        <rFont val="Segoe UI"/>
        <family val="2"/>
      </rPr>
      <t>VICEMINISTERIO DE EDUCACIÓN SUPERIOR,</t>
    </r>
    <r>
      <rPr>
        <sz val="8"/>
        <color indexed="8"/>
        <rFont val="Segoe UI"/>
        <family val="2"/>
      </rPr>
      <t xml:space="preserve"> PAGO VIÁTICOS QUIÉNES SE TRASLADARON A LA PROVINCIA DE LA VEGA, CON LA FINALIDAD DE REALIZAR VISITA DE SEGUIMIENTO Y MONITOREO, EL DIA 01 DE SEPTIEMBRE DEL 2023</t>
    </r>
    <r>
      <rPr>
        <sz val="8"/>
        <color indexed="8"/>
        <rFont val="Segoe UI"/>
        <family val="2"/>
      </rPr>
      <t>.</t>
    </r>
  </si>
  <si>
    <r>
      <rPr>
        <b/>
        <sz val="8"/>
        <color indexed="8"/>
        <rFont val="Segoe UI"/>
        <family val="2"/>
      </rPr>
      <t>JOSÉ LUIS SANTOS,</t>
    </r>
    <r>
      <rPr>
        <sz val="8"/>
        <color indexed="8"/>
        <rFont val="Segoe UI"/>
        <family val="2"/>
      </rPr>
      <t xml:space="preserve"> PAGO VIÁTICOS QUIÉN SE TRASLADARÀ A LA CIUDAD DE SANTO DOMINGO, CON LA FINALIDAD DE ASISTIR AL ENCARGADO DE LA ORN, EL DIA 08 DE SEPTIEMBRE DEL 2023.</t>
    </r>
  </si>
  <si>
    <r>
      <rPr>
        <b/>
        <sz val="8"/>
        <color indexed="8"/>
        <rFont val="Segoe UI"/>
        <family val="2"/>
      </rPr>
      <t>JOSÉ LUIS SANTOS</t>
    </r>
    <r>
      <rPr>
        <sz val="8"/>
        <color indexed="8"/>
        <rFont val="Segoe UI"/>
        <family val="2"/>
      </rPr>
      <t>, PAGO VIÁTICOS QUIÉN SE TRASLADÓ A LA CIUDAD DE SANTO DOMINGO, CON LA FINALIDAD DE ASISTIR AL ENCARGADO DE LA ORN, EL DIA 01 DE SEPTIEMBRE DEL 2023.</t>
    </r>
  </si>
  <si>
    <r>
      <rPr>
        <b/>
        <sz val="8"/>
        <color indexed="8"/>
        <rFont val="Segoe UI"/>
        <family val="2"/>
      </rPr>
      <t>LUIS MICHEL JEAN,</t>
    </r>
    <r>
      <rPr>
        <sz val="8"/>
        <color indexed="8"/>
        <rFont val="Segoe UI"/>
        <family val="2"/>
      </rPr>
      <t xml:space="preserve"> PAGO VIÁTICOS QUIÉN  TRANSPOTÓ AL DIRECTOR ISRAEL EDUARDO CONTRERAS  F. A LA PROVINCIA DE DAJABÓN, CON LA FINALIDAD DE REALIZAR VISITA A LA UNIVERSIDAD TECNOLÓGICA DE SANTIAGO (UCATEBA), EL DÍA 23 DE MAYO DEL 2023</t>
    </r>
    <r>
      <rPr>
        <sz val="8"/>
        <color indexed="8"/>
        <rFont val="Segoe UI"/>
        <family val="2"/>
      </rPr>
      <t>.</t>
    </r>
  </si>
  <si>
    <r>
      <rPr>
        <b/>
        <sz val="8"/>
        <color indexed="8"/>
        <rFont val="Segoe UI"/>
        <family val="2"/>
      </rPr>
      <t xml:space="preserve">RAUL EDUARDO CASTAÑO GONZALEZ </t>
    </r>
    <r>
      <rPr>
        <sz val="8"/>
        <color indexed="8"/>
        <rFont val="Segoe UI"/>
        <family val="2"/>
      </rPr>
      <t>, PAGO VIÁTICOS QUIÉN SE TRASLADÓ A LA PROVINCIA DE DAJABÓN, CON LA FINALIDAD DE REALIZAR VISITA A LA UNIVERSIDAD TECNOLÓGICA DE SANTIAGO (UCATEBA), EL DÍA 23 DE MAYO DEL 2023</t>
    </r>
    <r>
      <rPr>
        <sz val="8"/>
        <color indexed="8"/>
        <rFont val="Segoe UI"/>
        <family val="2"/>
      </rPr>
      <t>.</t>
    </r>
  </si>
  <si>
    <r>
      <rPr>
        <b/>
        <sz val="8"/>
        <color indexed="8"/>
        <rFont val="Segoe UI"/>
        <family val="2"/>
      </rPr>
      <t>MABELIN  IVETTE HINKERT AQUINO</t>
    </r>
    <r>
      <rPr>
        <sz val="8"/>
        <color indexed="8"/>
        <rFont val="Segoe UI"/>
        <family val="2"/>
      </rPr>
      <t>, PAGO REPOSICIÓN DE CAJA CHICA, DEL RECIBO NO. 4809 AL 4827, CORRESPONDIENTE A GASTOS MENORES EN LA REALIZACIÓN DE ACTIVIDADES DEL PROGRAMA INGLÉS POR INMERSIÓN QUE DESARROLLA ESTE MESCYT</t>
    </r>
    <r>
      <rPr>
        <sz val="8"/>
        <color indexed="8"/>
        <rFont val="Segoe UI"/>
        <family val="2"/>
      </rPr>
      <t>.</t>
    </r>
  </si>
  <si>
    <r>
      <rPr>
        <b/>
        <sz val="8"/>
        <color indexed="8"/>
        <rFont val="Segoe UI"/>
        <family val="2"/>
      </rPr>
      <t xml:space="preserve">CRUZ MARIA RODRIGUEZ CASTILLO </t>
    </r>
    <r>
      <rPr>
        <sz val="8"/>
        <color indexed="8"/>
        <rFont val="Segoe UI"/>
        <family val="2"/>
      </rPr>
      <t>, PAGO VIÁTICOS QUIÉN SE TRASLADÓ A LA PROVINCIA DE DAJABÓN, CON LA FINALIDAD DE REALIZAR VISITA A LA UNIVERSIDAD TECNOLÓGICA DE SANTIAGO (UCATEBA), EL DÍA 23 DE MAYO DEL 2023</t>
    </r>
    <r>
      <rPr>
        <sz val="8"/>
        <color indexed="8"/>
        <rFont val="Segoe UI"/>
        <family val="2"/>
      </rPr>
      <t>.</t>
    </r>
  </si>
  <si>
    <r>
      <rPr>
        <b/>
        <sz val="8"/>
        <color indexed="8"/>
        <rFont val="Segoe UI"/>
        <family val="2"/>
      </rPr>
      <t>ISRAEL EDUARDO CONTRERAS FANI</t>
    </r>
    <r>
      <rPr>
        <sz val="8"/>
        <color indexed="8"/>
        <rFont val="Segoe UI"/>
        <family val="2"/>
      </rPr>
      <t xml:space="preserve"> , PAGO VIÁTICOS QUIÉN SE TRASLADÓ A LA PROVINCIA DE DAJABÓN, CON LA FINALIDAD DE REALIZAR VISITA A LA UNIVERSIDAD TECNOLÓGICA DE SANTIAGO (UCATEBA), EL DÍA 23 DE MAYO DEL 2023</t>
    </r>
    <r>
      <rPr>
        <sz val="8"/>
        <color indexed="8"/>
        <rFont val="Segoe UI"/>
        <family val="2"/>
      </rPr>
      <t>.</t>
    </r>
  </si>
  <si>
    <r>
      <rPr>
        <b/>
        <sz val="8"/>
        <color indexed="8"/>
        <rFont val="Segoe UI"/>
        <family val="2"/>
      </rPr>
      <t xml:space="preserve">JUAN PABLO DEL ROSARIO T. , </t>
    </r>
    <r>
      <rPr>
        <sz val="8"/>
        <color indexed="8"/>
        <rFont val="Segoe UI"/>
        <family val="2"/>
      </rPr>
      <t>PAGO VIÁTICOS QUIÉN TRANSPOTÓ A LA LICENCIADA OLGA GISSELL ROEDÁN D. A LAS PROVINCIAS DE HIGÜEY, LA ROMANA, Y PUERTO PLATA, CON LA FINALIDAD DE SEGUIMIENTO Y MONITOREO DE COMPROMISOS ASUMIDOS PARA EL CUMPLIMIENTO DEL OBJETIVO NO.4 DE LOS ODS PARA GARANTIZAR UNA EDUCACIÓN INCLUSIVA, EQUITATIVA Y DE CALIDAD, LOS DIAS 02,03,04,11, Y 25 DE AGOSTO DEL 2023</t>
    </r>
    <r>
      <rPr>
        <sz val="8"/>
        <color indexed="8"/>
        <rFont val="Segoe UI"/>
        <family val="2"/>
      </rPr>
      <t>.</t>
    </r>
  </si>
  <si>
    <r>
      <rPr>
        <b/>
        <sz val="8"/>
        <color indexed="8"/>
        <rFont val="Segoe UI"/>
        <family val="2"/>
      </rPr>
      <t xml:space="preserve">OLGA GISSELL ROEDÁN DÍAZ </t>
    </r>
    <r>
      <rPr>
        <sz val="8"/>
        <color indexed="8"/>
        <rFont val="Segoe UI"/>
        <family val="2"/>
      </rPr>
      <t>, PAGO VIÁTICOS QUIEN SE TRASLADÓ A LAS PROVINCIAS DE HIGÜEY, LA ROMANA, Y PUERTO PLATA, CON LA FINALIDAD DE SEGUIMIENTO Y MONITOREO DE COMPROMISOS ASUMIDOS PARA EL CUMPLIMIENTO DEL OBJETIVO NO.4 DE LOS ODS PARA GARANTIZAR UNA EDUCACIÓN INCLUSIVA, EQUITATIVA Y DE CALIDAD, LOS DIAS 02,03,04,11, Y 25 DE AGOSTO DEL 2023</t>
    </r>
    <r>
      <rPr>
        <sz val="8"/>
        <color indexed="8"/>
        <rFont val="Segoe UI"/>
        <family val="2"/>
      </rPr>
      <t>.</t>
    </r>
  </si>
  <si>
    <r>
      <rPr>
        <b/>
        <sz val="8"/>
        <color indexed="8"/>
        <rFont val="Segoe UI"/>
        <family val="2"/>
      </rPr>
      <t xml:space="preserve">CENTRO CAPACITACION PROF. JUAN BOSCH, </t>
    </r>
    <r>
      <rPr>
        <sz val="8"/>
        <color indexed="8"/>
        <rFont val="Segoe UI"/>
        <family val="2"/>
      </rPr>
      <t>PAGO NO.: 03, FACTURA NO. 017 (NCF B1500000173), D/F 01/08/2023, POR CONCEPTO DE CAPACITACIÓN DE SEISCIENTOS VEINTE (620) ESTUDIANTES, A LAS INSTITUCIONES QUE PARTICIPAN EN LA EJECUCIÓN DEL PROGRAMA DE INGLÉS POR INMERSIÓN QUE LLEVA A CABO ESTE MINISTERIO, DURANTE EL PERIODO COMPRENDIDO DEL 12/06/2023 AL 21/08/2022, CORRESPONDIENTE AL NIVEL INTERMEDIO.</t>
    </r>
  </si>
  <si>
    <r>
      <rPr>
        <b/>
        <sz val="8"/>
        <color indexed="8"/>
        <rFont val="Segoe UI"/>
        <family val="2"/>
      </rPr>
      <t>UNIVERSIDAD CENTRAL DEL ESTE (UCE)</t>
    </r>
    <r>
      <rPr>
        <sz val="8"/>
        <color indexed="8"/>
        <rFont val="Segoe UI"/>
        <family val="2"/>
      </rPr>
      <t>, PAGO FACTURA NO. 2083, (NCF. B1500001826), D/F 05/07/2023, POR SERVICIOS DE  CAPACITACIÓN DE 276 ESTUDIANTE BECADO A LAS INSTITUCIONES QUE PARTICIPAN EN LA EJECUCIÓN DEL PROGRAMA DE INGLÉS POR INMERSIÓN QUE DESARROLLA ESTE MINISTERIO, CORRESPONDIENTE AL PERIODO DEL 13 DE ABRIL AL 09 DE JUNIO 2023, DEL NIVEL BÀSICO I</t>
    </r>
    <r>
      <rPr>
        <sz val="8"/>
        <color indexed="8"/>
        <rFont val="Segoe UI"/>
        <family val="2"/>
      </rPr>
      <t>.</t>
    </r>
  </si>
  <si>
    <r>
      <rPr>
        <b/>
        <sz val="8"/>
        <color indexed="8"/>
        <rFont val="Segoe UI"/>
        <family val="2"/>
      </rPr>
      <t>INSTITUTO CULTURAL DOMINICO AMERICANO,</t>
    </r>
    <r>
      <rPr>
        <sz val="8"/>
        <color indexed="8"/>
        <rFont val="Segoe UI"/>
        <family val="2"/>
      </rPr>
      <t xml:space="preserve"> PAGO NO.: 03, FACTURA NO. 000047820 (NCF B1500002664), D/F 19/07/2023, POR CONCEPTO DE CAPACITACIÓN DE DOSCIENTOS CUARENTA Y SIETE (247) ESTUDIANTES, A LAS INSTITUCIONES QUE PARTICIPAN EN LA EJECUCIÓN DEL PROGRAMA DE INGLÉS POR INMERSIÓN QUE LLEVA A CABO ESTE MINISTERIO, DURANTE EL PERIODO COMPRENDIDO DEL 12/06/2023 AL 21/08/2023, CORRESPONDIENTE AL NIVEL INTERMEDIO I</t>
    </r>
    <r>
      <rPr>
        <sz val="8"/>
        <color indexed="8"/>
        <rFont val="Segoe UI"/>
        <family val="2"/>
      </rPr>
      <t>.</t>
    </r>
  </si>
  <si>
    <r>
      <rPr>
        <b/>
        <sz val="8"/>
        <color indexed="8"/>
        <rFont val="Segoe UI"/>
        <family val="2"/>
      </rPr>
      <t>INSTITUTO CULTURAL DOMINICO AMERICANO</t>
    </r>
    <r>
      <rPr>
        <sz val="8"/>
        <color indexed="8"/>
        <rFont val="Segoe UI"/>
        <family val="2"/>
      </rPr>
      <t>, PAGO NO.: 03, FACTURA NO. 000047823 (NCF B1500002670), D/F 19/07/2023, POR CONCEPTO DE CAPACITACIÓN DE TRESCIENTOS SESENTA Y SEIS (366) ESTUDIANTES, A LAS INSTITUCIONES QUE PARTICIPAN EN LA EJECUCIÓN DEL PROGRAMA DE INGLÉS POR INMERSIÓN QUE LLEVA A CABO ESTE MINISTERIO, DURANTE EL PERIODO COMPRENDIDO DEL 12/06/2023 AL 21/08/2023, CORRESPONDIENTE AL NIVEL INTERMEDIO.</t>
    </r>
  </si>
  <si>
    <r>
      <rPr>
        <b/>
        <sz val="8"/>
        <color indexed="8"/>
        <rFont val="Segoe UI"/>
        <family val="2"/>
      </rPr>
      <t xml:space="preserve">INSTITUTO CULTURAL DOMINICO AMERICANO, </t>
    </r>
    <r>
      <rPr>
        <sz val="8"/>
        <color indexed="8"/>
        <rFont val="Segoe UI"/>
        <family val="2"/>
      </rPr>
      <t>PAGO NO.: 02, FACTURA NO. 000047746 (NCF B1500002634), D/F 30/06/2023, POR CONCEPTO DE CAPACITACIÓN DE 163 ESTUDIANTES, A LAS INSTITUCIONES QUE PARTICIPAN EN LA EJECUCIÓN DEL PROGRAMA DE INGLÉS POR INMERSIÓN QUE LLEVA A CABO ESTE MINISTERIO, DURANTE EL PERIODO COMPRENDIDO DEL 13/04/2023 AL 09/06/2023, CORRESPONDIENTE AL NIVEL BASICO II</t>
    </r>
    <r>
      <rPr>
        <sz val="8"/>
        <color indexed="8"/>
        <rFont val="Segoe UI"/>
        <family val="2"/>
      </rPr>
      <t>.</t>
    </r>
  </si>
  <si>
    <r>
      <rPr>
        <b/>
        <sz val="8"/>
        <color indexed="8"/>
        <rFont val="Segoe UI"/>
        <family val="2"/>
      </rPr>
      <t>INSTITUTO CULTURAL DOMINICO AMERICANO</t>
    </r>
    <r>
      <rPr>
        <sz val="8"/>
        <color indexed="8"/>
        <rFont val="Segoe UI"/>
        <family val="2"/>
      </rPr>
      <t>, PAGO NO.: 02, FACTURA NO. 000047745 (NCF B1500002632), D/F 30/06/2023, POR CONCEPTO DE CAPACITACIÓN DE 127 ESTUDIANTES, A LAS INSTITUCIONES QUE PARTICIPAN EN LA EJECUCIÓN DEL PROGRAMA DE INGLÉS POR INMERSIÓN QUE LLEVA A CABO ESTE MINISTERIO, DURANTE EL PERIODO COMPRENDIDO DEL 13/04/2023 AL 09/06/2023, CORRESPONDIENTE AL NIVEL BASICO I</t>
    </r>
    <r>
      <rPr>
        <sz val="8"/>
        <color indexed="8"/>
        <rFont val="Segoe UI"/>
        <family val="2"/>
      </rPr>
      <t>.</t>
    </r>
  </si>
  <si>
    <r>
      <rPr>
        <b/>
        <sz val="8"/>
        <color indexed="8"/>
        <rFont val="Segoe UI"/>
        <family val="2"/>
      </rPr>
      <t>UNIVERSIDAD APEC</t>
    </r>
    <r>
      <rPr>
        <sz val="8"/>
        <color indexed="8"/>
        <rFont val="Segoe UI"/>
        <family val="2"/>
      </rPr>
      <t>, 50% PAGO FINAL DE LA , FACTURA NO. MAN00035133 (NCF B1500003442), D/F 05/06/2023, POR CONCEPTO DE CAPACITACIÓN DE 977 ESTUDIANTES, A LAS INSTITUCIONES QUE PARTICIPAN EN LA EJECUCIÓN DEL PROGRAMA DE INGLÉS POR INMERSIÓN QUE LLEVA A CABO ESTE MINISTERIO, DURANTE EL PERIODO COMPRENDIDO DEL 24/01/2023 AL 12/04/2023, CORRESPONDIENTE AL NIVEL BASICO I.</t>
    </r>
  </si>
  <si>
    <r>
      <rPr>
        <b/>
        <sz val="8"/>
        <color indexed="8"/>
        <rFont val="Segoe UI"/>
        <family val="2"/>
      </rPr>
      <t>BANCO DE RESERVAS DE LA REP. DOM</t>
    </r>
    <r>
      <rPr>
        <sz val="8"/>
        <color indexed="8"/>
        <rFont val="Segoe UI"/>
        <family val="2"/>
      </rPr>
      <t>, TRANSFERENCIA RECIBIDA DE LA TESORERIA NACIONAL, CORRESPONDIENTE APERTURA FONDO EN AVANCE DE LENGUAS EXTRANJERAS, SEGÚN LIB.-3117-1 D/F 31/8/2023</t>
    </r>
    <r>
      <rPr>
        <sz val="8"/>
        <color indexed="8"/>
        <rFont val="Segoe UI"/>
        <family val="2"/>
      </rPr>
      <t>.</t>
    </r>
  </si>
  <si>
    <r>
      <rPr>
        <b/>
        <sz val="8"/>
        <color indexed="8"/>
        <rFont val="Segoe UI"/>
        <family val="2"/>
      </rPr>
      <t xml:space="preserve">STALING CORDERO BRITO </t>
    </r>
    <r>
      <rPr>
        <sz val="8"/>
        <color indexed="8"/>
        <rFont val="Segoe UI"/>
        <family val="2"/>
      </rPr>
      <t>, PAGO VIÁTICOS QUIÉN SE TRASLADÓ A LA PROVINCIA DE SAN PEDRO DE MACORÍS, CON LA FINALIDAD DE VISITA A LA UNIVERSIDAD CENTRAL DEL ESTE, PARA COORDINAR DISTINTAS ACTIVIDADES, EL DIA 14 DE AGOSTO DEL 2023</t>
    </r>
    <r>
      <rPr>
        <sz val="8"/>
        <color indexed="8"/>
        <rFont val="Segoe UI"/>
        <family val="2"/>
      </rPr>
      <t>.</t>
    </r>
  </si>
  <si>
    <r>
      <rPr>
        <b/>
        <sz val="8"/>
        <color indexed="8"/>
        <rFont val="Segoe UI"/>
        <family val="2"/>
      </rPr>
      <t>FELIX A. ALMONTE JIMENEZ</t>
    </r>
    <r>
      <rPr>
        <sz val="8"/>
        <color indexed="8"/>
        <rFont val="Segoe UI"/>
        <family val="2"/>
      </rPr>
      <t>, PAGO VIÁTICOS QUIÉN SE TRASLADÓ A LA PROVINCIA DE SAN PEDRO DE MACORÍS, CON LA FINALIDAD DE VISITA A LA UNIVERSIDAD CENTRAL DEL ESTE, PARA COORDINAR DISTINTAS ACTIVIDADES, EL DIA 14 DE AGOSTO DEL 2023.</t>
    </r>
  </si>
  <si>
    <r>
      <rPr>
        <b/>
        <sz val="8"/>
        <color indexed="8"/>
        <rFont val="Segoe UI"/>
        <family val="2"/>
      </rPr>
      <t>ELSSIE J. FERREIRA RODRIGUEZ,</t>
    </r>
    <r>
      <rPr>
        <sz val="8"/>
        <color indexed="8"/>
        <rFont val="Segoe UI"/>
        <family val="2"/>
      </rPr>
      <t xml:space="preserve"> PAGO VIÁTICOS QUIÉN SE TRASLADÓ A LA PROVINCIA DE SAN PEDRO DE MACORÍS, CON LA FINALIDAD DE VISITA A LA UNIVERSIDAD CENTRAL DEL ESTE, PARA COORDINAR DISTINTAS ACTIVIDADES, EL DIA 14 DE AGOSTO DEL 2023</t>
    </r>
    <r>
      <rPr>
        <sz val="8"/>
        <color indexed="8"/>
        <rFont val="Segoe UI"/>
        <family val="2"/>
      </rPr>
      <t>.</t>
    </r>
  </si>
  <si>
    <r>
      <rPr>
        <b/>
        <sz val="8"/>
        <color indexed="8"/>
        <rFont val="Segoe UI"/>
        <family val="2"/>
      </rPr>
      <t>JUAN CARLOS PEREZ MENDEZ ,</t>
    </r>
    <r>
      <rPr>
        <sz val="8"/>
        <color indexed="8"/>
        <rFont val="Segoe UI"/>
        <family val="2"/>
      </rPr>
      <t xml:space="preserve"> PAGO VIÁTICOS QUIÉN  TRANSPORTÓ AL PERSONAL DEL VICEMINISTERIO DE CIENCIA Y TECNOLOGÍA  A LA PROVINCIA DE SAN PEDRO DE MACORÍS, CON LA FINALIDAD DE VISITA A LA UNIVERSIDAD CENTRAL DEL ESTE, PARA COORDINAR DISTINTAS ACTIVIDADES, EL DIA 14 DE AGOSTO DEL 2023</t>
    </r>
    <r>
      <rPr>
        <sz val="8"/>
        <color indexed="8"/>
        <rFont val="Segoe UI"/>
        <family val="2"/>
      </rPr>
      <t>.</t>
    </r>
  </si>
  <si>
    <r>
      <rPr>
        <b/>
        <sz val="8"/>
        <color indexed="8"/>
        <rFont val="Segoe UI"/>
        <family val="2"/>
      </rPr>
      <t>EDIAN FRANKLIN FRANCO DE LOS SANTOS,</t>
    </r>
    <r>
      <rPr>
        <sz val="8"/>
        <color indexed="8"/>
        <rFont val="Segoe UI"/>
        <family val="2"/>
      </rPr>
      <t xml:space="preserve"> PAGO VIÁTICOS QUIÉN SE TRASLADÓ A LA CIUDAD DE SANTIAGO DE LOS CABALLEROS, CON LA FINALIDAD DE ASISTIR EN EL CRONOGRAMA DE 1ER. MONITOREO A PROYECTO FONDOCYT 2023, EL DIA 02 DE AGOSTO DEL 2023</t>
    </r>
    <r>
      <rPr>
        <sz val="8"/>
        <color indexed="8"/>
        <rFont val="Segoe UI"/>
        <family val="2"/>
      </rPr>
      <t>.</t>
    </r>
  </si>
  <si>
    <r>
      <rPr>
        <b/>
        <sz val="8"/>
        <color indexed="8"/>
        <rFont val="Segoe UI"/>
        <family val="2"/>
      </rPr>
      <t>LEDWÍN EMILIO LÓPEZ MARTÍNEZ,</t>
    </r>
    <r>
      <rPr>
        <sz val="8"/>
        <color indexed="8"/>
        <rFont val="Segoe UI"/>
        <family val="2"/>
      </rPr>
      <t xml:space="preserve"> PAGO VIÁTICOS QUIÉN SE TRASLADÓ A LA CIUDAD DE SANTO DOMINGO, CON LA FINALIDAD DE ASISTIR AL ENCARGADO DE LA ORN, EL DIA 24 DE JULIO DEL 2023</t>
    </r>
    <r>
      <rPr>
        <sz val="8"/>
        <color indexed="8"/>
        <rFont val="Segoe UI"/>
        <family val="2"/>
      </rPr>
      <t>.</t>
    </r>
  </si>
  <si>
    <r>
      <rPr>
        <b/>
        <sz val="8"/>
        <color indexed="8"/>
        <rFont val="Segoe UI"/>
        <family val="2"/>
      </rPr>
      <t>LEDWÍN EMILIO LÓPEZ MARTÍNEZ,</t>
    </r>
    <r>
      <rPr>
        <sz val="8"/>
        <color indexed="8"/>
        <rFont val="Segoe UI"/>
        <family val="2"/>
      </rPr>
      <t xml:space="preserve"> PAGO VIÁTICOS QUIÉN SE TRASLADÓ A LA CIUDAD DE SANTO DOMINGO, CON LA FINALIDAD DE ASISTIR AL ENCARGADO DE LA ORN, EL DIA 10 DE JULIO DEL 2023</t>
    </r>
    <r>
      <rPr>
        <sz val="8"/>
        <color indexed="8"/>
        <rFont val="Segoe UI"/>
        <family val="2"/>
      </rPr>
      <t>.</t>
    </r>
  </si>
  <si>
    <r>
      <rPr>
        <b/>
        <sz val="8"/>
        <color indexed="8"/>
        <rFont val="Segoe UI"/>
        <family val="2"/>
      </rPr>
      <t xml:space="preserve">SANTO TOMAS LUNA BERROA, </t>
    </r>
    <r>
      <rPr>
        <sz val="8"/>
        <color indexed="8"/>
        <rFont val="Segoe UI"/>
        <family val="2"/>
      </rPr>
      <t>PAGO VIÁTICOS QUIÉN TRANSPORTÓ AL DIRECTOR JULIAN A. SOSA F. A LA  PROVINCIA DE LA ROMANA, CON LA FINALIDAD DE ASISTIR EN LA CEREMONIA PRIMER PICAZO CONSTRUCCIÓN UNIVERSIDAD DE LA ROMANA, EL DÍA 17 DE JUNIO DEL 2023</t>
    </r>
    <r>
      <rPr>
        <sz val="8"/>
        <color indexed="8"/>
        <rFont val="Segoe UI"/>
        <family val="2"/>
      </rPr>
      <t>.</t>
    </r>
  </si>
  <si>
    <r>
      <rPr>
        <b/>
        <sz val="8"/>
        <color indexed="8"/>
        <rFont val="Segoe UI"/>
        <family val="2"/>
      </rPr>
      <t>YAMIL MANAURIS DRULLARD,</t>
    </r>
    <r>
      <rPr>
        <sz val="8"/>
        <color indexed="8"/>
        <rFont val="Segoe UI"/>
        <family val="2"/>
      </rPr>
      <t xml:space="preserve"> PAGO VIÁTICOS QUIÉN SE TRASLADÓ A LA  PROVINCIA DE LA ROMANA, CON LA FINALIDAD DE ASISTIR EN LA CEREMONIA PRIMER PICAZO CONSTRUCCIÓN UNIVERSIDAD DE LA ROMANA, EL DÍA 17 DE JUNIO DEL 2023.</t>
    </r>
  </si>
  <si>
    <r>
      <rPr>
        <b/>
        <sz val="8"/>
        <color indexed="8"/>
        <rFont val="Segoe UI"/>
        <family val="2"/>
      </rPr>
      <t>ÀNGEL RUÍZ BAZAN</t>
    </r>
    <r>
      <rPr>
        <sz val="8"/>
        <color indexed="8"/>
        <rFont val="Segoe UI"/>
        <family val="2"/>
      </rPr>
      <t>, PAGO VIÁTICOS QUIÉN SE TRASLADÓ A LA  PROVINCIA DE LA ROMANA, CON LA FINALIDAD DE ASISTIR EN LA CEREMONIA PRIMER PICAZO CONSTRUCCIÓN UNIVERSIDAD DE LA ROMANA, EL DÍA 17 DE JUNIO DEL 2023</t>
    </r>
    <r>
      <rPr>
        <sz val="8"/>
        <color indexed="8"/>
        <rFont val="Segoe UI"/>
        <family val="2"/>
      </rPr>
      <t>.</t>
    </r>
  </si>
  <si>
    <r>
      <rPr>
        <b/>
        <sz val="8"/>
        <color indexed="8"/>
        <rFont val="Segoe UI"/>
        <family val="2"/>
      </rPr>
      <t>JULIAN ARSENIO SOSA FRIAS</t>
    </r>
    <r>
      <rPr>
        <sz val="8"/>
        <color indexed="8"/>
        <rFont val="Segoe UI"/>
        <family val="2"/>
      </rPr>
      <t xml:space="preserve"> , PAGO VIÁTICOS QUIÉN SE TRASLADÓ A LA  PROVINCIA DE LA ROMANA, CON LA FINALIDAD DE ASISTIR EN LA CEREMONIA PRIMER PICAZO CONSTRUCCIÓN UNIVERSIDAD DE LA ROMANA, EL DÍA 17 DE JUNIO DEL 2023</t>
    </r>
    <r>
      <rPr>
        <sz val="8"/>
        <color indexed="8"/>
        <rFont val="Segoe UI"/>
        <family val="2"/>
      </rPr>
      <t>.</t>
    </r>
  </si>
  <si>
    <r>
      <rPr>
        <b/>
        <sz val="8"/>
        <color indexed="8"/>
        <rFont val="Segoe UI"/>
        <family val="2"/>
      </rPr>
      <t xml:space="preserve">LEDWÍN EMILIO LÓPEZ MARTÍNEZ </t>
    </r>
    <r>
      <rPr>
        <sz val="8"/>
        <color indexed="8"/>
        <rFont val="Segoe UI"/>
        <family val="2"/>
      </rPr>
      <t>, PAGO VIÁTICOS QUIÉN SE TRASLADÓ A LA CIUDAD DE SANTO DOMINGO, CON LA FINALIDAD DE ASISTIR AL ENCARGADO DE LA ORN, EL DIA 03 DE JULIO DEL 2023</t>
    </r>
    <r>
      <rPr>
        <sz val="8"/>
        <color indexed="8"/>
        <rFont val="Segoe UI"/>
        <family val="2"/>
      </rPr>
      <t>.</t>
    </r>
  </si>
  <si>
    <r>
      <rPr>
        <b/>
        <sz val="8"/>
        <color indexed="8"/>
        <rFont val="Segoe UI"/>
        <family val="2"/>
      </rPr>
      <t>DEVOLUCION  PAGO DE VIÁTICOS, (JOSÉ ANDRES MEREJO CHECO)</t>
    </r>
    <r>
      <rPr>
        <sz val="8"/>
        <color indexed="8"/>
        <rFont val="Segoe UI"/>
        <family val="2"/>
      </rPr>
      <t>, QUIÉN SE TRASLADÓ A LA CIUDAD DE SANTIAGO DE LOS CABALLEROS, CON LA FINALIDAD DE SER EXPOSITOR EN LA CONFERENCIA (ETICA E INTELIGENCIA ARTIFICIAL), UNIVERSIDAD ISA-SANTIAGO, EL DIA 28 DE JULIO DEL 2023,( EXPEDIENTE FLE-0853)</t>
    </r>
    <r>
      <rPr>
        <sz val="8"/>
        <color indexed="8"/>
        <rFont val="Segoe UI"/>
        <family val="2"/>
      </rPr>
      <t>.</t>
    </r>
  </si>
  <si>
    <r>
      <rPr>
        <b/>
        <sz val="8"/>
        <color indexed="8"/>
        <rFont val="Segoe UI"/>
        <family val="2"/>
      </rPr>
      <t>DIRECCIÓN DE COMUNICACIONES,</t>
    </r>
    <r>
      <rPr>
        <sz val="8"/>
        <color indexed="8"/>
        <rFont val="Segoe UI"/>
        <family val="2"/>
      </rPr>
      <t xml:space="preserve"> PAGO VIÁTICOS QUIÉNES SE TRASLADARON AL MUNICIPIO DE NAGUA, PROVINCIA MARIA TRINIDAD SÀNCHEZ, CON LA FINALIDAD DE ASISTIR EN LA COBERTURA DE ENTREGA DE BECAS NAGUA,  EL DÍA 10 DE MARZO DEL 2023</t>
    </r>
    <r>
      <rPr>
        <sz val="8"/>
        <color indexed="8"/>
        <rFont val="Segoe UI"/>
        <family val="2"/>
      </rPr>
      <t>.</t>
    </r>
  </si>
  <si>
    <r>
      <rPr>
        <b/>
        <sz val="8"/>
        <color indexed="8"/>
        <rFont val="Segoe UI"/>
        <family val="2"/>
      </rPr>
      <t>DEPARTAMENTO AUDITORIA AL REGISTRO AC</t>
    </r>
    <r>
      <rPr>
        <sz val="8"/>
        <color indexed="8"/>
        <rFont val="Segoe UI"/>
        <family val="2"/>
      </rPr>
      <t>, PAGO VIÁTICOS QUIÉNES SE TRASLADARON A LAS PROVINCIAS DE SANTIAGO DE LOS CABALLEROS, LA ROMANA, BANÍ, DAJABON, MAO Y LAS MATAS, CON LA FINALIDAD  DE AUDITORIA A ISFODOSU-SANTIAGO UFHEC UASD-BANÍ O&amp;M UNIROMANA-LA ROMANA UTESA-DAJABON Y MAO UFHEC-LAS MATAS,  LOS DÍAS 03,10,17,24,25 Y 31 DE AGOSTO DEL 202</t>
    </r>
    <r>
      <rPr>
        <sz val="8"/>
        <color indexed="8"/>
        <rFont val="Segoe UI"/>
        <family val="2"/>
      </rPr>
      <t>.</t>
    </r>
  </si>
  <si>
    <r>
      <rPr>
        <b/>
        <sz val="8"/>
        <color indexed="8"/>
        <rFont val="Segoe UI"/>
        <family val="2"/>
      </rPr>
      <t xml:space="preserve">DIRECCIÓN DE COMUNICACIONES </t>
    </r>
    <r>
      <rPr>
        <sz val="8"/>
        <color indexed="8"/>
        <rFont val="Segoe UI"/>
        <family val="2"/>
      </rPr>
      <t>, PAGO VIÁTICOS QUIÉNES SE TRASLADARON A LA CIUDAD DE SANTIAGO DE LOS CABALLEROS, CON LA FINALIDAD DE ASISTIR EN LA COBERTURA CONFERENCIA MAGISTRAL DR. FRANKLIN GARCÍA FERMÍN, EL  DÍA  21 DE JULIO DEL 2023.</t>
    </r>
  </si>
  <si>
    <r>
      <rPr>
        <b/>
        <sz val="8"/>
        <color indexed="8"/>
        <rFont val="Segoe UI"/>
        <family val="2"/>
      </rPr>
      <t>YOKASTA YESENIA GUZMÀN,</t>
    </r>
    <r>
      <rPr>
        <sz val="8"/>
        <color indexed="8"/>
        <rFont val="Segoe UI"/>
        <family val="2"/>
      </rPr>
      <t xml:space="preserve"> PAGO VIÁTICOS QUIÉN SE TRASLADÓ A LA CIUDAD DE LA ROMANA, CON LA FINALIDAD DE ASISTIR EN LA ENTREGA DE CARTAS DE BECADOS,  EL DÍA 04 DE AGOSTO DEL 2023</t>
    </r>
    <r>
      <rPr>
        <sz val="8"/>
        <color indexed="8"/>
        <rFont val="Segoe UI"/>
        <family val="2"/>
      </rPr>
      <t>.</t>
    </r>
  </si>
  <si>
    <r>
      <rPr>
        <b/>
        <sz val="8"/>
        <color indexed="8"/>
        <rFont val="Segoe UI"/>
        <family val="2"/>
      </rPr>
      <t>JULIO ALBERTO RODRIGUEZ CAMPOS,</t>
    </r>
    <r>
      <rPr>
        <sz val="8"/>
        <color indexed="8"/>
        <rFont val="Segoe UI"/>
        <family val="2"/>
      </rPr>
      <t xml:space="preserve"> PAGO VIÁTICOS QUIÉN TRANSPORTÓ AL PERSONAL DEL DEPARTAMENTO DE BECAS NACIONALES A LA DE CIUDAD LA ROMANA, CON LA FINALIDAD DE ASISTIR EN LA ENTREGA DE CARTAS DE BECADOS,  EL DÍA 04 DE AGOSTO DEL 2023.</t>
    </r>
  </si>
  <si>
    <r>
      <rPr>
        <b/>
        <sz val="8"/>
        <color indexed="8"/>
        <rFont val="Segoe UI"/>
        <family val="2"/>
      </rPr>
      <t>ANDERSON VARGAS,</t>
    </r>
    <r>
      <rPr>
        <sz val="8"/>
        <color indexed="8"/>
        <rFont val="Segoe UI"/>
        <family val="2"/>
      </rPr>
      <t xml:space="preserve"> PAGO VIÁTICOS QUIÉN SE TRASLADÓ A LA CIUDAD DE LA ROMANA, CON LA FINALIDAD DE ASISTIR EN LA ENTREGA DE CARTAS DE BECADOS,  EL DÍA 04 DE AGOSTO DEL 2023.</t>
    </r>
  </si>
  <si>
    <r>
      <rPr>
        <b/>
        <sz val="8"/>
        <color indexed="8"/>
        <rFont val="Segoe UI"/>
        <family val="2"/>
      </rPr>
      <t>LANNY MARLENE PORTORREAL,</t>
    </r>
    <r>
      <rPr>
        <sz val="8"/>
        <color indexed="8"/>
        <rFont val="Segoe UI"/>
        <family val="2"/>
      </rPr>
      <t xml:space="preserve"> PAGO VIÁTICOS QUIÉN SE TRASLADÓ A LA CIUDAD DE LA ROMANA, CON LA FINALIDAD DE ASISTIR EN LA ENTREGA DE CARTAS DE BECADOS,  EL DÍA 04 DE AGOSTO DEL 2023</t>
    </r>
    <r>
      <rPr>
        <sz val="8"/>
        <color indexed="8"/>
        <rFont val="Segoe UI"/>
        <family val="2"/>
      </rPr>
      <t>.</t>
    </r>
  </si>
  <si>
    <r>
      <rPr>
        <b/>
        <sz val="8"/>
        <color indexed="8"/>
        <rFont val="Segoe UI"/>
        <family val="2"/>
      </rPr>
      <t>PLUTARCO MARTE,</t>
    </r>
    <r>
      <rPr>
        <sz val="8"/>
        <color indexed="8"/>
        <rFont val="Segoe UI"/>
        <family val="2"/>
      </rPr>
      <t xml:space="preserve"> PAGO VIÁTICOS QUIÉN TRANSPOTÓ A LA VICEMINISTRA CARMEN EVARISTA M. A LA CIUDAD DE SANTIAGO DE LOS CABALLEROS, CON LA FINALIDAD DE PARTISIPAR EN LA CEREMOMNIA DE CLAUSURA DEL PROGRAMA DE TRANSICIÓN, CAMINO A LA UNIVERSIDAD, EL DIA 08 DE AGOSTO DEL 2023</t>
    </r>
    <r>
      <rPr>
        <sz val="8"/>
        <color indexed="8"/>
        <rFont val="Segoe UI"/>
        <family val="2"/>
      </rPr>
      <t>.</t>
    </r>
  </si>
  <si>
    <r>
      <rPr>
        <b/>
        <sz val="8"/>
        <color indexed="8"/>
        <rFont val="Segoe UI"/>
        <family val="2"/>
      </rPr>
      <t xml:space="preserve">LIBYS DEL CARMEN FERNANDEZ F. </t>
    </r>
    <r>
      <rPr>
        <sz val="8"/>
        <color indexed="8"/>
        <rFont val="Segoe UI"/>
        <family val="2"/>
      </rPr>
      <t>, PAGO VIÁTICOS QUIÉN SE TRASLADÓ A LA CIUDAD DE SANTIAGO DE LOS CABALLEROS, CON LA FINALIDAD DE PARTISIPAR EN LA CEREMOMNIA DE CLAUSURA DEL PROGRAMA DE TRANSICIÓN, CAMINO A LA UNIVERSIDAD, EL DIA 08 DE AGOSTO DEL 2023</t>
    </r>
    <r>
      <rPr>
        <sz val="8"/>
        <color indexed="8"/>
        <rFont val="Segoe UI"/>
        <family val="2"/>
      </rPr>
      <t>.</t>
    </r>
  </si>
  <si>
    <r>
      <rPr>
        <b/>
        <sz val="8"/>
        <color indexed="8"/>
        <rFont val="Segoe UI"/>
        <family val="2"/>
      </rPr>
      <t>CARMEN EVARISTA MATÍAS PÉREZ</t>
    </r>
    <r>
      <rPr>
        <sz val="8"/>
        <color indexed="8"/>
        <rFont val="Segoe UI"/>
        <family val="2"/>
      </rPr>
      <t>, PAGO VIÁTICOS QUIÉN SE TRASLADÓ A LA CIUDAD DE SANTIAGO DE LOS CABALLEROS, CON LA FINALIDAD DE PARTISIPAR EN LA CEREMOMNIA DE CLAUSURA DEL PROGRAMA DE TRANSICIÓN, CAMINO A LA UNIVERSIDAD, EL DIA 08 DE AGOSTO DEL 2023</t>
    </r>
    <r>
      <rPr>
        <sz val="8"/>
        <color indexed="8"/>
        <rFont val="Segoe UI"/>
        <family val="2"/>
      </rPr>
      <t>.</t>
    </r>
  </si>
  <si>
    <r>
      <rPr>
        <b/>
        <sz val="8"/>
        <color indexed="8"/>
        <rFont val="Segoe UI"/>
        <family val="2"/>
      </rPr>
      <t>ROBINSON ALEXANDER SOSA MENDEZ,</t>
    </r>
    <r>
      <rPr>
        <sz val="8"/>
        <color indexed="8"/>
        <rFont val="Segoe UI"/>
        <family val="2"/>
      </rPr>
      <t xml:space="preserve"> PAGO VIÁTICOS QUIÉN  TRANSPORTÓ AL VICEMINISTRO GENARO ANTONIO RODRÍGUEZ M. AL A LA CIUDAD DE SANTIAGO DE LOS CABALLEROS, CON LA FINALIDAD DE ASISTIR EN EL FORO VINCULACIÓN DE LAS UNIVERSIDADES A LOS PROCESOS DE DESARROLLO LOCAL Y LOS ODS 2023. UNIVERSIDAD ABIERTA PARA ADULTOS UAPA, LOS DÍAS 10 Y 11 DE MAYO DEL 2023</t>
    </r>
    <r>
      <rPr>
        <sz val="8"/>
        <color indexed="8"/>
        <rFont val="Segoe UI"/>
        <family val="2"/>
      </rPr>
      <t>.</t>
    </r>
  </si>
  <si>
    <r>
      <rPr>
        <b/>
        <sz val="8"/>
        <color indexed="8"/>
        <rFont val="Segoe UI"/>
        <family val="2"/>
      </rPr>
      <t>GENARO RODRIGUEZ MARTINEZ</t>
    </r>
    <r>
      <rPr>
        <sz val="8"/>
        <color indexed="8"/>
        <rFont val="Segoe UI"/>
        <family val="2"/>
      </rPr>
      <t>, PAGO VIÁTICOS QUIÉN SE TRASLADÓ A LA CIUDAD DE SANTIAGO DE LOS CABALLEROS, CON LA FINALIDAD DE ASISTIR EN EL FORO VINCULACIÓN DE LAS UNIVERSIDADES A LOS PROCESOS DE DESARROLLO LOCAL Y LOS ODS 2023. UNIVERSIDAD ABIERTA PARA ADULTOS UAPA, LOS DÍAS 10 Y 11 DE MAYO DEL 2023</t>
    </r>
    <r>
      <rPr>
        <sz val="8"/>
        <color indexed="8"/>
        <rFont val="Segoe UI"/>
        <family val="2"/>
      </rPr>
      <t>.</t>
    </r>
  </si>
  <si>
    <r>
      <rPr>
        <b/>
        <sz val="8"/>
        <color indexed="8"/>
        <rFont val="Segoe UI"/>
        <family val="2"/>
      </rPr>
      <t>FRANCISCO ROBERTO ARIAS MILLA</t>
    </r>
    <r>
      <rPr>
        <sz val="8"/>
        <color indexed="8"/>
        <rFont val="Segoe UI"/>
        <family val="2"/>
      </rPr>
      <t>, PAGO VIÁTICOS QUIÉN SE TRASLADÓ A LA CIUDAD DE BANÍ, PROVINCIA PERAVIA, CON LA FINALIDAD DE ASISTIR A LA INVITACIÓN DEL IDAF A LA GIRA TÉCNICA QUE SE LLEVARA A EFECTO EN LA ESTACIÓN EXPERIMENTAL DE FRUTALES, EL DIA 30 DE JUNIO DEL 2023</t>
    </r>
    <r>
      <rPr>
        <sz val="8"/>
        <color indexed="8"/>
        <rFont val="Segoe UI"/>
        <family val="2"/>
      </rPr>
      <t>.</t>
    </r>
  </si>
  <si>
    <r>
      <rPr>
        <b/>
        <sz val="8"/>
        <color indexed="8"/>
        <rFont val="Segoe UI"/>
        <family val="2"/>
      </rPr>
      <t>CARLOS MANUEL RODRIGUEZ PEÑA</t>
    </r>
    <r>
      <rPr>
        <sz val="8"/>
        <color indexed="8"/>
        <rFont val="Segoe UI"/>
        <family val="2"/>
      </rPr>
      <t>, PAGO VIÁTICOS QUIÉN SE TRASLADÓ A LA CIUDAD DE BANÍ, PROVINCIA PERAVIA, CON LA FINALIDAD DE ASISTIR A LA INVITACIÓN DEL IDAF A LA GIRA TÉCNICA QUE SE LLEVARA A EFECTO EN LA ESTACIÓN EXPERIMENTAL DE FRUTALES, EL DIA 30 DE JUNIO DEL 2023</t>
    </r>
    <r>
      <rPr>
        <sz val="8"/>
        <color indexed="8"/>
        <rFont val="Segoe UI"/>
        <family val="2"/>
      </rPr>
      <t>.</t>
    </r>
  </si>
  <si>
    <r>
      <rPr>
        <b/>
        <sz val="8"/>
        <color indexed="8"/>
        <rFont val="Segoe UI"/>
        <family val="2"/>
      </rPr>
      <t>LEDWÍN EMILIO LÓPEZ MARTÍNEZ</t>
    </r>
    <r>
      <rPr>
        <sz val="8"/>
        <color indexed="8"/>
        <rFont val="Segoe UI"/>
        <family val="2"/>
      </rPr>
      <t xml:space="preserve"> , PAGO VIÁTICOS QUIÉN SE TRASLADÓ A LA CIUDAD DE SANTO DOMINGO, CON LA FINALIDAD DE ASISTIR AL ENCARGADO DE LA ORN, EL DIA 31 DE AGOSTO DEL 2023</t>
    </r>
    <r>
      <rPr>
        <sz val="8"/>
        <color indexed="8"/>
        <rFont val="Segoe UI"/>
        <family val="2"/>
      </rPr>
      <t>.</t>
    </r>
  </si>
  <si>
    <r>
      <rPr>
        <b/>
        <sz val="8"/>
        <color indexed="8"/>
        <rFont val="Segoe UI"/>
        <family val="2"/>
      </rPr>
      <t>LEDWÍN EMILIO LÓPEZ MARTÍNEZ</t>
    </r>
    <r>
      <rPr>
        <sz val="8"/>
        <color indexed="8"/>
        <rFont val="Segoe UI"/>
        <family val="2"/>
      </rPr>
      <t xml:space="preserve"> , PAGO VIÁTICOS QUIÉN SE TRASLADÓ A LA CIUDAD DE SANTO DOMINGO, CON LA FINALIDAD DE ASISTIR AL ENCARGADO DE LA ORN, EL DIA 17 DE AGOSTO DEL 2023</t>
    </r>
    <r>
      <rPr>
        <sz val="8"/>
        <color indexed="8"/>
        <rFont val="Segoe UI"/>
        <family val="2"/>
      </rPr>
      <t>.</t>
    </r>
  </si>
  <si>
    <r>
      <rPr>
        <b/>
        <sz val="8"/>
        <color indexed="8"/>
        <rFont val="Segoe UI"/>
        <family val="2"/>
      </rPr>
      <t>LEDWÍN EMILIO LÓPEZ MARTÍNEZ</t>
    </r>
    <r>
      <rPr>
        <sz val="8"/>
        <color indexed="8"/>
        <rFont val="Segoe UI"/>
        <family val="2"/>
      </rPr>
      <t>, PAGO VIÁTICOS QUIÉN SE TRASLADÓ A LA CIUDAD DE SANTO DOMINGO, CON LA FINALIDAD DE ASISTIR AL ENCARGADO DE LA ORN, EL DIA 10 DE AGOSTO DEL 2023</t>
    </r>
    <r>
      <rPr>
        <sz val="8"/>
        <color indexed="8"/>
        <rFont val="Segoe UI"/>
        <family val="2"/>
      </rPr>
      <t>.</t>
    </r>
  </si>
  <si>
    <r>
      <rPr>
        <b/>
        <sz val="8"/>
        <color indexed="8"/>
        <rFont val="Segoe UI"/>
        <family val="2"/>
      </rPr>
      <t xml:space="preserve">LEDWÍN EMILIO LÓPEZ MARTÍNEZ </t>
    </r>
    <r>
      <rPr>
        <sz val="8"/>
        <color indexed="8"/>
        <rFont val="Segoe UI"/>
        <family val="2"/>
      </rPr>
      <t>, PAGO VIÁTICOS QUIÉN SE TRASLADÓ A LA CIUDAD DE SANTO DOMINGO, CON LA FINALIDAD DE ASISTIR AL ENCARGADO DE LA ORN, EL DIA 01 DE AGOSTO DEL 2023</t>
    </r>
    <r>
      <rPr>
        <sz val="8"/>
        <color indexed="8"/>
        <rFont val="Segoe UI"/>
        <family val="2"/>
      </rPr>
      <t>.</t>
    </r>
  </si>
  <si>
    <r>
      <rPr>
        <b/>
        <sz val="8"/>
        <color indexed="8"/>
        <rFont val="Segoe UI"/>
        <family val="2"/>
      </rPr>
      <t>LEDWÍN EMILIO LÓPEZ MARTÍNEZ ,</t>
    </r>
    <r>
      <rPr>
        <sz val="8"/>
        <color indexed="8"/>
        <rFont val="Segoe UI"/>
        <family val="2"/>
      </rPr>
      <t xml:space="preserve"> PAGO VIÁTICOS QUIÉN SE TRASLADÓ A LA CIUDAD DE SANTO DOMINGO, CON LA FINALIDAD DE ASISTIR AL ENCARGADO DE LA ORN, EL DIA 27 DE JULIO DEL 2023</t>
    </r>
    <r>
      <rPr>
        <sz val="8"/>
        <color indexed="8"/>
        <rFont val="Segoe UI"/>
        <family val="2"/>
      </rPr>
      <t>.</t>
    </r>
  </si>
  <si>
    <r>
      <rPr>
        <b/>
        <sz val="8"/>
        <color indexed="8"/>
        <rFont val="Segoe UI"/>
        <family val="2"/>
      </rPr>
      <t xml:space="preserve">LEDWÍN EMILIO LÓPEZ MARTÍNEZ </t>
    </r>
    <r>
      <rPr>
        <sz val="8"/>
        <color indexed="8"/>
        <rFont val="Segoe UI"/>
        <family val="2"/>
      </rPr>
      <t>, PAGO VIÁTICOS QUIÉN SE TRASLADÓ A LA CIUDAD DE SANTO DOMINGO, CON LA FINALIDAD DE ASISTIR AL ENCARGADO DE LA ORN, EL DIA 13 DE JULIO DEL 2023</t>
    </r>
    <r>
      <rPr>
        <sz val="8"/>
        <color indexed="8"/>
        <rFont val="Segoe UI"/>
        <family val="2"/>
      </rPr>
      <t>.</t>
    </r>
  </si>
  <si>
    <r>
      <rPr>
        <b/>
        <sz val="8"/>
        <color indexed="8"/>
        <rFont val="Segoe UI"/>
        <family val="2"/>
      </rPr>
      <t xml:space="preserve">JUAN PABLO DEL ROSARIO T., </t>
    </r>
    <r>
      <rPr>
        <sz val="8"/>
        <color indexed="8"/>
        <rFont val="Segoe UI"/>
        <family val="2"/>
      </rPr>
      <t>PAGO VIÁTICOS QUIÉN TRANSPOTÓ A LA LICENCIADA OLGA GISSELL ROEDÁN D. A LAS PROVINCIAS DE MONSEÑOR NOUEL, COTUÍ, LA VEGA, ESPAILLAT, DAJABON, NEYBA, MONTECRISTI Y PEDERNALES, CON LA FINALIDAD DE SEGUIMIENTO Y MONITOREO DE COMPROMISOS ASUMIDOS PARA EL CUMPLIMIENTO DEL OBJETIVO NO.4 DE LOS ODS PARA GARANTIZAR UNA EDUCACIÓN INCLUSIVA, EQUITATIVA Y DE CALIDAD, LOS DIAS 08,10,17,18,21,24,29 Y 30 DE AGOSTO DEL 2023</t>
    </r>
    <r>
      <rPr>
        <sz val="8"/>
        <color indexed="8"/>
        <rFont val="Segoe UI"/>
        <family val="2"/>
      </rPr>
      <t>.</t>
    </r>
  </si>
  <si>
    <r>
      <rPr>
        <b/>
        <sz val="8"/>
        <color indexed="8"/>
        <rFont val="Segoe UI"/>
        <family val="2"/>
      </rPr>
      <t>OLGA GISSELL ROEDÁN DÍAZ,</t>
    </r>
    <r>
      <rPr>
        <sz val="8"/>
        <color indexed="8"/>
        <rFont val="Segoe UI"/>
        <family val="2"/>
      </rPr>
      <t xml:space="preserve"> PAGO VIÁTICOS QUIEN SE TRASLADÓ A LAS PROVINCIAS DE MONSEÑOR NOUEL, COTUÍ, LA VEGA, ESPAILLAT, DAJABON, NEYBA, MONTECRISTI Y PEDERNALES, CON LA FINALIDAD DE SEGUIMIENTO Y MONITOREO DE COMPROMISOS ASUMIDOS PARA EL CUMPLIMIENTO DEL OBJETIVO NO.4 DE LOS ODS PARA GARANTIZAR UNA EDUCACIÓN INCLUSIVA, EQUITATIVA Y DE CALIDAD, LOS DIAS 08,10,17,18,21,24,29 Y 30 DE AGOSTO DEL 2023</t>
    </r>
    <r>
      <rPr>
        <sz val="8"/>
        <color indexed="8"/>
        <rFont val="Segoe UI"/>
        <family val="2"/>
      </rPr>
      <t>.</t>
    </r>
  </si>
  <si>
    <r>
      <rPr>
        <b/>
        <sz val="8"/>
        <color indexed="8"/>
        <rFont val="Segoe UI"/>
        <family val="2"/>
      </rPr>
      <t>CARMEN JULIA MOLINA REYES ,</t>
    </r>
    <r>
      <rPr>
        <sz val="8"/>
        <color indexed="8"/>
        <rFont val="Segoe UI"/>
        <family val="2"/>
      </rPr>
      <t xml:space="preserve"> PAGO VIÁTICOS QUIÉN SE TRASLADÓ A LA CIUDAD DE SANTIAGO DE LOS CABALLEROS, CON LA FINALIDAD DE ASISTIR EN LA INPECCIÓNDEL MONTAJE DEL TALLER UNIVERSIDADES Y TERRITORIO, SEMSIBILIZACIÓN DE LA GESTION DEL RIESGO DE DESASTRES EN EDUCACIÓN SUPERIOR DOMINICANA, EL DÍA 24 DE JULIO DEL 2023</t>
    </r>
    <r>
      <rPr>
        <sz val="8"/>
        <color indexed="8"/>
        <rFont val="Segoe UI"/>
        <family val="2"/>
      </rPr>
      <t>.</t>
    </r>
  </si>
  <si>
    <r>
      <rPr>
        <b/>
        <sz val="8"/>
        <color indexed="8"/>
        <rFont val="Segoe UI"/>
        <family val="2"/>
      </rPr>
      <t>VICEMINISTERIO DE EXTRENSIÓN</t>
    </r>
    <r>
      <rPr>
        <sz val="8"/>
        <color indexed="8"/>
        <rFont val="Segoe UI"/>
        <family val="2"/>
      </rPr>
      <t>, PAGO VIÁTICOS QUIÉNES SE TRASLADARÓN A LAS PROVINCIAS DE HIGÜEY Y SAN PEDRO DE MACORÍS, CON LA FINALIDAD DE REALIZAR LEVANTAMIENTO DE INFORMACIÓN ESTRUCTURAL PARA LA 3RA. FERIA DE EXTENCIÓN A CELEBRARSE EN NOVIEMBRE DEL PRESENTE AÑO,  EL DÍA 27 DE JUNIO DEL 2023</t>
    </r>
    <r>
      <rPr>
        <sz val="8"/>
        <color indexed="8"/>
        <rFont val="Segoe UI"/>
        <family val="2"/>
      </rPr>
      <t>.</t>
    </r>
  </si>
  <si>
    <r>
      <rPr>
        <b/>
        <sz val="8"/>
        <color indexed="8"/>
        <rFont val="Segoe UI"/>
        <family val="2"/>
      </rPr>
      <t>LEDWÍN EMILIO LÓPEZ MARTÍNEZ</t>
    </r>
    <r>
      <rPr>
        <sz val="8"/>
        <color indexed="8"/>
        <rFont val="Segoe UI"/>
        <family val="2"/>
      </rPr>
      <t>, PAGO VIÁTICOS QUIÉN SE TRASLADÓ A LA CIUDAD DE SANTO DOMINGO, CON LA FINALIDAD DE ASISTIR AL ENCARGADO DE LA ORN, EL DIA 24 DE AGOSTO DEL 2023</t>
    </r>
    <r>
      <rPr>
        <sz val="8"/>
        <color indexed="8"/>
        <rFont val="Segoe UI"/>
        <family val="2"/>
      </rPr>
      <t>.</t>
    </r>
  </si>
</sst>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D$&quot;#,##0;\-&quot;RD$&quot;#,##0"/>
    <numFmt numFmtId="179" formatCode="&quot;RD$&quot;#,##0;[Red]\-&quot;RD$&quot;#,##0"/>
    <numFmt numFmtId="180" formatCode="&quot;RD$&quot;#,##0.00;\-&quot;RD$&quot;#,##0.00"/>
    <numFmt numFmtId="181" formatCode="&quot;RD$&quot;#,##0.00;[Red]\-&quot;RD$&quot;#,##0.00"/>
    <numFmt numFmtId="182" formatCode="_-&quot;RD$&quot;* #,##0_-;\-&quot;RD$&quot;* #,##0_-;_-&quot;RD$&quot;* &quot;-&quot;_-;_-@_-"/>
    <numFmt numFmtId="183" formatCode="_-&quot;RD$&quot;* #,##0.00_-;\-&quot;RD$&quot;* #,##0.00_-;_-&quot;RD$&quot;* &quot;-&quot;??_-;_-@_-"/>
    <numFmt numFmtId="184" formatCode="#,##0.000"/>
    <numFmt numFmtId="185" formatCode="#,##0.0000"/>
    <numFmt numFmtId="186" formatCode="#,##0.0"/>
    <numFmt numFmtId="187" formatCode="0.000000"/>
    <numFmt numFmtId="188" formatCode="0.00000"/>
    <numFmt numFmtId="189" formatCode="0.0000"/>
    <numFmt numFmtId="190" formatCode="0.000"/>
    <numFmt numFmtId="191" formatCode="0.0%"/>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quot;RD$&quot;#,##0"/>
    <numFmt numFmtId="198" formatCode="0.0"/>
    <numFmt numFmtId="199" formatCode="#,##0.00000000000"/>
    <numFmt numFmtId="200" formatCode="[$-409]dddd\,\ mmmm\ d\,\ yyyy"/>
    <numFmt numFmtId="201" formatCode="[$-1080A]dd/mm/yyyy"/>
    <numFmt numFmtId="202" formatCode="[$-1080A]#,##0.00;\-#,##0.00;0.00"/>
    <numFmt numFmtId="203" formatCode="dd/mm/yyyy;@"/>
    <numFmt numFmtId="204" formatCode="[$-1C0A]dddd\,\ d\ &quot;de&quot;\ mmmm\ &quot;de&quot;\ yyyy"/>
    <numFmt numFmtId="205" formatCode="[$-1C0A]h:mm:ss\ AM/PM"/>
    <numFmt numFmtId="206" formatCode="mmm\-yyyy"/>
  </numFmts>
  <fonts count="56">
    <font>
      <sz val="10"/>
      <name val="Arial"/>
      <family val="0"/>
    </font>
    <font>
      <b/>
      <sz val="10"/>
      <name val="Arial"/>
      <family val="2"/>
    </font>
    <font>
      <b/>
      <sz val="14"/>
      <name val="Arial"/>
      <family val="2"/>
    </font>
    <font>
      <u val="single"/>
      <sz val="10"/>
      <color indexed="12"/>
      <name val="Arial"/>
      <family val="2"/>
    </font>
    <font>
      <u val="single"/>
      <sz val="10"/>
      <color indexed="36"/>
      <name val="Arial"/>
      <family val="2"/>
    </font>
    <font>
      <b/>
      <sz val="13"/>
      <name val="Arial"/>
      <family val="2"/>
    </font>
    <font>
      <b/>
      <sz val="15"/>
      <name val="Arial"/>
      <family val="2"/>
    </font>
    <font>
      <sz val="12"/>
      <name val="Arial"/>
      <family val="2"/>
    </font>
    <font>
      <sz val="14"/>
      <name val="Arial"/>
      <family val="2"/>
    </font>
    <font>
      <sz val="10"/>
      <name val="Times New Roman"/>
      <family val="1"/>
    </font>
    <font>
      <b/>
      <sz val="12"/>
      <name val="Arial"/>
      <family val="2"/>
    </font>
    <font>
      <sz val="8"/>
      <color indexed="8"/>
      <name val="Segoe UI"/>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23"/>
      <name val="Calibri"/>
      <family val="2"/>
    </font>
    <font>
      <b/>
      <sz val="11"/>
      <color indexed="23"/>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23"/>
      <name val="Cambria"/>
      <family val="2"/>
    </font>
    <font>
      <b/>
      <sz val="13"/>
      <color indexed="23"/>
      <name val="Calibri"/>
      <family val="2"/>
    </font>
    <font>
      <b/>
      <sz val="11"/>
      <color indexed="8"/>
      <name val="Calibri"/>
      <family val="2"/>
    </font>
    <font>
      <b/>
      <sz val="8"/>
      <color indexed="8"/>
      <name val="Segoe UI"/>
      <family val="2"/>
    </font>
    <font>
      <b/>
      <sz val="8"/>
      <name val="Arial"/>
      <family val="2"/>
    </font>
    <font>
      <sz val="8"/>
      <name val="Times New Roman"/>
      <family val="1"/>
    </font>
    <font>
      <sz val="8"/>
      <name val="Segoe UI"/>
      <family val="2"/>
    </font>
    <font>
      <b/>
      <sz val="8"/>
      <name val="Segoe UI"/>
      <family val="2"/>
    </font>
    <font>
      <i/>
      <sz val="8"/>
      <name val="Segoe UI"/>
      <family val="2"/>
    </font>
    <font>
      <b/>
      <i/>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000000"/>
      <name val="Segoe UI"/>
      <family val="2"/>
    </font>
    <font>
      <sz val="8"/>
      <color theme="1"/>
      <name val="Segoe U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style="medium"/>
    </border>
    <border>
      <left style="thin"/>
      <right style="medium"/>
      <top>
        <color indexed="63"/>
      </top>
      <bottom style="medium"/>
    </border>
    <border>
      <left style="thin"/>
      <right>
        <color indexed="63"/>
      </right>
      <top>
        <color indexed="63"/>
      </top>
      <bottom>
        <color indexed="63"/>
      </bottom>
    </border>
    <border>
      <left style="thin"/>
      <right style="medium"/>
      <top>
        <color indexed="63"/>
      </top>
      <bottom>
        <color indexed="63"/>
      </bottom>
    </border>
    <border>
      <left style="thin"/>
      <right style="medium"/>
      <top style="medium"/>
      <bottom style="medium"/>
    </border>
    <border>
      <left style="medium"/>
      <right style="medium"/>
      <top style="medium"/>
      <bottom style="thin"/>
    </border>
    <border>
      <left style="medium"/>
      <right style="medium"/>
      <top>
        <color indexed="63"/>
      </top>
      <bottom style="thin"/>
    </border>
    <border>
      <left style="thin"/>
      <right style="thin"/>
      <top style="thin"/>
      <bottom style="thin"/>
    </border>
    <border>
      <left>
        <color indexed="63"/>
      </left>
      <right style="medium"/>
      <top style="medium"/>
      <bottom style="medium"/>
    </border>
    <border>
      <left style="medium"/>
      <right style="medium"/>
      <top style="medium"/>
      <bottom style="medium"/>
    </border>
    <border>
      <left>
        <color indexed="63"/>
      </left>
      <right style="thin"/>
      <top style="medium"/>
      <bottom style="medium"/>
    </border>
    <border>
      <left>
        <color indexed="63"/>
      </left>
      <right>
        <color indexed="63"/>
      </right>
      <top style="medium"/>
      <bottom style="medium"/>
    </border>
    <border>
      <left style="thin"/>
      <right style="medium"/>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
      <left style="thin">
        <color indexed="8"/>
      </left>
      <right style="thin">
        <color indexed="8"/>
      </right>
      <top style="thin">
        <color indexed="8"/>
      </top>
      <bottom style="thin">
        <color indexed="8"/>
      </bottom>
    </border>
    <border>
      <left style="thin"/>
      <right style="thin"/>
      <top style="medium"/>
      <bottom style="thin"/>
    </border>
    <border>
      <left style="thin"/>
      <right style="thin"/>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medium"/>
    </border>
    <border>
      <left style="medium"/>
      <right style="medium"/>
      <top>
        <color indexed="63"/>
      </top>
      <bottom style="medium"/>
    </border>
    <border>
      <left style="thin"/>
      <right style="medium"/>
      <top style="thin"/>
      <bottom style="thin"/>
    </border>
    <border>
      <left style="thin"/>
      <right style="medium"/>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68">
    <xf numFmtId="0" fontId="0" fillId="0" borderId="0" xfId="0" applyAlignment="1">
      <alignment/>
    </xf>
    <xf numFmtId="0" fontId="1" fillId="0" borderId="0" xfId="0" applyFont="1" applyAlignment="1">
      <alignment vertical="center"/>
    </xf>
    <xf numFmtId="0" fontId="0" fillId="33" borderId="0" xfId="0" applyFill="1" applyAlignment="1">
      <alignment vertical="center"/>
    </xf>
    <xf numFmtId="0" fontId="2" fillId="33" borderId="0" xfId="0" applyFont="1" applyFill="1" applyAlignment="1">
      <alignment vertical="center"/>
    </xf>
    <xf numFmtId="0" fontId="8" fillId="33" borderId="0" xfId="0" applyFont="1" applyFill="1" applyAlignment="1">
      <alignment vertical="center"/>
    </xf>
    <xf numFmtId="0" fontId="0" fillId="33" borderId="0" xfId="0" applyFill="1" applyAlignment="1">
      <alignment horizontal="right" vertical="center"/>
    </xf>
    <xf numFmtId="0" fontId="1" fillId="33" borderId="0" xfId="0" applyFont="1" applyFill="1" applyAlignment="1">
      <alignment horizontal="right" vertical="center"/>
    </xf>
    <xf numFmtId="0" fontId="1" fillId="0" borderId="0" xfId="0" applyFont="1" applyAlignment="1">
      <alignment horizontal="right" vertical="center"/>
    </xf>
    <xf numFmtId="4" fontId="5" fillId="33" borderId="10" xfId="0" applyNumberFormat="1" applyFont="1" applyFill="1" applyBorder="1" applyAlignment="1">
      <alignment horizontal="right" vertical="center"/>
    </xf>
    <xf numFmtId="4" fontId="5" fillId="33" borderId="11" xfId="0" applyNumberFormat="1" applyFont="1" applyFill="1" applyBorder="1" applyAlignment="1">
      <alignment horizontal="right" vertical="center"/>
    </xf>
    <xf numFmtId="4" fontId="1" fillId="33" borderId="10" xfId="0" applyNumberFormat="1" applyFont="1" applyFill="1" applyBorder="1" applyAlignment="1">
      <alignment horizontal="right" vertical="center"/>
    </xf>
    <xf numFmtId="0" fontId="1" fillId="33" borderId="0" xfId="0" applyFont="1" applyFill="1" applyAlignment="1">
      <alignment horizontal="center" vertical="center"/>
    </xf>
    <xf numFmtId="0" fontId="10" fillId="33" borderId="0" xfId="0" applyFont="1" applyFill="1" applyAlignment="1">
      <alignment horizontal="right" vertical="center"/>
    </xf>
    <xf numFmtId="0" fontId="7" fillId="33" borderId="0" xfId="0" applyFont="1" applyFill="1" applyAlignment="1">
      <alignment vertical="center"/>
    </xf>
    <xf numFmtId="0" fontId="7" fillId="33" borderId="0" xfId="0" applyFont="1" applyFill="1" applyAlignment="1">
      <alignment horizontal="right" vertical="center"/>
    </xf>
    <xf numFmtId="0" fontId="1" fillId="34" borderId="12" xfId="0" applyFont="1" applyFill="1" applyBorder="1" applyAlignment="1">
      <alignment horizontal="center" vertical="center" wrapText="1"/>
    </xf>
    <xf numFmtId="4" fontId="1" fillId="0" borderId="0" xfId="0" applyNumberFormat="1" applyFont="1" applyAlignment="1">
      <alignment horizontal="right" vertical="center"/>
    </xf>
    <xf numFmtId="4" fontId="1" fillId="34" borderId="13" xfId="0" applyNumberFormat="1" applyFont="1" applyFill="1" applyBorder="1" applyAlignment="1">
      <alignment horizontal="right" vertical="center" wrapText="1"/>
    </xf>
    <xf numFmtId="0" fontId="1" fillId="34" borderId="14" xfId="0" applyFont="1" applyFill="1" applyBorder="1" applyAlignment="1">
      <alignment horizontal="center" vertical="center" wrapText="1"/>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54" fillId="33" borderId="17" xfId="0" applyFont="1" applyFill="1" applyBorder="1" applyAlignment="1">
      <alignment horizontal="justify" vertical="center" wrapText="1" readingOrder="1"/>
    </xf>
    <xf numFmtId="0" fontId="11" fillId="33" borderId="17" xfId="0" applyFont="1" applyFill="1" applyBorder="1" applyAlignment="1">
      <alignment horizontal="center" vertical="center" wrapText="1" readingOrder="1"/>
    </xf>
    <xf numFmtId="0" fontId="1" fillId="34" borderId="18" xfId="0" applyFont="1" applyFill="1" applyBorder="1" applyAlignment="1">
      <alignment horizontal="center" vertical="center" wrapText="1"/>
    </xf>
    <xf numFmtId="0" fontId="1" fillId="34" borderId="19" xfId="0" applyFont="1" applyFill="1" applyBorder="1" applyAlignment="1">
      <alignment horizontal="center" vertical="center" wrapText="1"/>
    </xf>
    <xf numFmtId="0" fontId="1" fillId="34" borderId="20" xfId="0" applyFont="1" applyFill="1" applyBorder="1" applyAlignment="1">
      <alignment horizontal="center" vertical="center" wrapText="1"/>
    </xf>
    <xf numFmtId="0" fontId="1" fillId="34" borderId="21" xfId="0" applyFont="1" applyFill="1" applyBorder="1" applyAlignment="1">
      <alignment horizontal="center" vertical="center" wrapText="1"/>
    </xf>
    <xf numFmtId="43" fontId="9" fillId="33" borderId="22" xfId="49" applyFont="1" applyFill="1" applyBorder="1" applyAlignment="1">
      <alignment vertical="center" wrapText="1"/>
    </xf>
    <xf numFmtId="0" fontId="6" fillId="33" borderId="0" xfId="0" applyFont="1" applyFill="1" applyAlignment="1">
      <alignment horizontal="center" vertical="center"/>
    </xf>
    <xf numFmtId="0" fontId="10" fillId="33" borderId="0" xfId="0" applyFont="1" applyFill="1" applyAlignment="1">
      <alignment horizontal="center" vertical="center"/>
    </xf>
    <xf numFmtId="0" fontId="1" fillId="34" borderId="23" xfId="0" applyFont="1" applyFill="1" applyBorder="1" applyAlignment="1">
      <alignment horizontal="center" vertical="center"/>
    </xf>
    <xf numFmtId="0" fontId="1" fillId="34" borderId="24" xfId="0" applyFont="1" applyFill="1" applyBorder="1" applyAlignment="1">
      <alignment horizontal="center" vertical="center"/>
    </xf>
    <xf numFmtId="0" fontId="1" fillId="34" borderId="0" xfId="0" applyFont="1" applyFill="1" applyBorder="1" applyAlignment="1">
      <alignment horizontal="center" vertical="center" wrapText="1"/>
    </xf>
    <xf numFmtId="0" fontId="6" fillId="33" borderId="0" xfId="0" applyFont="1" applyFill="1" applyAlignment="1">
      <alignment horizontal="center" vertical="center"/>
    </xf>
    <xf numFmtId="0" fontId="10" fillId="33" borderId="0" xfId="0" applyFont="1" applyFill="1" applyAlignment="1">
      <alignment horizontal="center" vertical="center"/>
    </xf>
    <xf numFmtId="0" fontId="5" fillId="34" borderId="25" xfId="0" applyFont="1" applyFill="1" applyBorder="1" applyAlignment="1">
      <alignment horizontal="center" vertical="center" wrapText="1"/>
    </xf>
    <xf numFmtId="0" fontId="5" fillId="34" borderId="26" xfId="0" applyFont="1" applyFill="1" applyBorder="1" applyAlignment="1">
      <alignment horizontal="center" vertical="center" wrapText="1"/>
    </xf>
    <xf numFmtId="0" fontId="11" fillId="33" borderId="27" xfId="0" applyFont="1" applyFill="1" applyBorder="1" applyAlignment="1">
      <alignment horizontal="justify" vertical="justify" wrapText="1" readingOrder="1"/>
    </xf>
    <xf numFmtId="4" fontId="31" fillId="33" borderId="10" xfId="0" applyNumberFormat="1" applyFont="1" applyFill="1" applyBorder="1" applyAlignment="1">
      <alignment horizontal="left" vertical="center"/>
    </xf>
    <xf numFmtId="0" fontId="32" fillId="0" borderId="17" xfId="0" applyFont="1" applyBorder="1" applyAlignment="1">
      <alignment horizontal="center" vertical="center" wrapText="1"/>
    </xf>
    <xf numFmtId="0" fontId="55" fillId="33" borderId="17" xfId="0" applyFont="1" applyFill="1" applyBorder="1" applyAlignment="1">
      <alignment/>
    </xf>
    <xf numFmtId="43" fontId="33" fillId="33" borderId="17" xfId="49" applyFont="1" applyFill="1" applyBorder="1" applyAlignment="1">
      <alignment vertical="center" wrapText="1"/>
    </xf>
    <xf numFmtId="0" fontId="11" fillId="33" borderId="17" xfId="0" applyFont="1" applyFill="1" applyBorder="1" applyAlignment="1">
      <alignment horizontal="justify" vertical="center" wrapText="1" readingOrder="1"/>
    </xf>
    <xf numFmtId="0" fontId="11" fillId="33" borderId="28" xfId="0" applyFont="1" applyFill="1" applyBorder="1" applyAlignment="1">
      <alignment horizontal="center" vertical="center" wrapText="1" readingOrder="1"/>
    </xf>
    <xf numFmtId="0" fontId="54" fillId="33" borderId="28" xfId="0" applyFont="1" applyFill="1" applyBorder="1" applyAlignment="1">
      <alignment horizontal="justify" vertical="center" wrapText="1" readingOrder="1"/>
    </xf>
    <xf numFmtId="0" fontId="0" fillId="33" borderId="28" xfId="0" applyFill="1" applyBorder="1" applyAlignment="1">
      <alignment/>
    </xf>
    <xf numFmtId="43" fontId="9" fillId="33" borderId="28" xfId="49" applyFont="1" applyFill="1" applyBorder="1" applyAlignment="1">
      <alignment vertical="center" wrapText="1"/>
    </xf>
    <xf numFmtId="0" fontId="11" fillId="33" borderId="29" xfId="0" applyFont="1" applyFill="1" applyBorder="1" applyAlignment="1">
      <alignment horizontal="center" vertical="center" wrapText="1" readingOrder="1"/>
    </xf>
    <xf numFmtId="0" fontId="54" fillId="33" borderId="29" xfId="0" applyFont="1" applyFill="1" applyBorder="1" applyAlignment="1">
      <alignment horizontal="justify" vertical="center" wrapText="1" readingOrder="1"/>
    </xf>
    <xf numFmtId="43" fontId="33" fillId="33" borderId="29" xfId="49" applyFont="1" applyFill="1" applyBorder="1" applyAlignment="1">
      <alignment vertical="center" wrapText="1"/>
    </xf>
    <xf numFmtId="14" fontId="0" fillId="33" borderId="30" xfId="0" applyNumberFormat="1" applyFill="1" applyBorder="1" applyAlignment="1">
      <alignment horizontal="center" vertical="center"/>
    </xf>
    <xf numFmtId="14" fontId="55" fillId="33" borderId="31" xfId="0" applyNumberFormat="1" applyFont="1" applyFill="1" applyBorder="1" applyAlignment="1">
      <alignment horizontal="center" vertical="center"/>
    </xf>
    <xf numFmtId="14" fontId="55" fillId="33" borderId="32" xfId="0" applyNumberFormat="1" applyFont="1" applyFill="1" applyBorder="1" applyAlignment="1">
      <alignment horizontal="center" vertical="center"/>
    </xf>
    <xf numFmtId="4" fontId="1" fillId="33" borderId="33" xfId="0" applyNumberFormat="1" applyFont="1" applyFill="1" applyBorder="1" applyAlignment="1">
      <alignment horizontal="right" vertical="center"/>
    </xf>
    <xf numFmtId="0" fontId="1" fillId="33" borderId="34" xfId="0" applyFont="1" applyFill="1" applyBorder="1" applyAlignment="1">
      <alignment horizontal="center" vertical="center"/>
    </xf>
    <xf numFmtId="0" fontId="55" fillId="33" borderId="35" xfId="0" applyFont="1" applyFill="1" applyBorder="1" applyAlignment="1">
      <alignment vertical="center"/>
    </xf>
    <xf numFmtId="0" fontId="55" fillId="33" borderId="36" xfId="0" applyFont="1" applyFill="1" applyBorder="1" applyAlignment="1">
      <alignment vertical="center"/>
    </xf>
    <xf numFmtId="0" fontId="34" fillId="0" borderId="0" xfId="0" applyFont="1" applyAlignment="1">
      <alignment horizontal="center" vertical="center"/>
    </xf>
    <xf numFmtId="0" fontId="34" fillId="0" borderId="0" xfId="0" applyFont="1" applyAlignment="1">
      <alignment vertical="center"/>
    </xf>
    <xf numFmtId="0" fontId="35" fillId="0" borderId="0" xfId="0" applyFont="1" applyAlignment="1">
      <alignment horizontal="center" vertical="center"/>
    </xf>
    <xf numFmtId="0" fontId="35" fillId="0" borderId="0" xfId="0" applyFont="1" applyAlignment="1">
      <alignment vertical="center"/>
    </xf>
    <xf numFmtId="0" fontId="36" fillId="0" borderId="0" xfId="0" applyFont="1" applyAlignment="1">
      <alignment horizontal="center" vertical="center"/>
    </xf>
    <xf numFmtId="0" fontId="36" fillId="0" borderId="0" xfId="0" applyFont="1" applyAlignment="1">
      <alignment vertical="center"/>
    </xf>
    <xf numFmtId="0" fontId="35" fillId="0" borderId="0" xfId="0" applyFont="1" applyAlignment="1">
      <alignment horizontal="right" vertical="center"/>
    </xf>
    <xf numFmtId="0" fontId="33" fillId="0" borderId="0" xfId="0" applyFont="1" applyAlignment="1">
      <alignment vertical="center"/>
    </xf>
    <xf numFmtId="0" fontId="33" fillId="0" borderId="0" xfId="0" applyFont="1" applyAlignment="1">
      <alignment horizontal="right" vertical="center"/>
    </xf>
    <xf numFmtId="0" fontId="33" fillId="0" borderId="0" xfId="0" applyFont="1" applyAlignment="1">
      <alignment horizontal="center" vertical="center"/>
    </xf>
    <xf numFmtId="0" fontId="33" fillId="0" borderId="0" xfId="0" applyFont="1" applyAlignment="1">
      <alignment/>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tas" xfId="57"/>
    <cellStyle name="Percent" xfId="58"/>
    <cellStyle name="Porcentual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D328B4.B2056A4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1</xdr:row>
      <xdr:rowOff>9525</xdr:rowOff>
    </xdr:from>
    <xdr:to>
      <xdr:col>5</xdr:col>
      <xdr:colOff>876300</xdr:colOff>
      <xdr:row>5</xdr:row>
      <xdr:rowOff>219075</xdr:rowOff>
    </xdr:to>
    <xdr:pic>
      <xdr:nvPicPr>
        <xdr:cNvPr id="1" name="Picture 1" descr="1498218028734_logo.jpg"/>
        <xdr:cNvPicPr preferRelativeResize="1">
          <a:picLocks noChangeAspect="1"/>
        </xdr:cNvPicPr>
      </xdr:nvPicPr>
      <xdr:blipFill>
        <a:blip r:link="rId1"/>
        <a:stretch>
          <a:fillRect/>
        </a:stretch>
      </xdr:blipFill>
      <xdr:spPr>
        <a:xfrm>
          <a:off x="904875" y="171450"/>
          <a:ext cx="8343900"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río">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G110"/>
  <sheetViews>
    <sheetView tabSelected="1" zoomScalePageLayoutView="0" workbookViewId="0" topLeftCell="A90">
      <selection activeCell="A1" sqref="A1:G112"/>
    </sheetView>
  </sheetViews>
  <sheetFormatPr defaultColWidth="11.421875" defaultRowHeight="12.75"/>
  <cols>
    <col min="2" max="2" width="14.7109375" style="0" customWidth="1"/>
    <col min="3" max="3" width="16.57421875" style="0" customWidth="1"/>
    <col min="4" max="4" width="54.57421875" style="0" bestFit="1" customWidth="1"/>
    <col min="5" max="5" width="28.28125" style="0" customWidth="1"/>
    <col min="6" max="6" width="23.57421875" style="0" customWidth="1"/>
    <col min="7" max="7" width="22.421875" style="0" customWidth="1"/>
  </cols>
  <sheetData>
    <row r="1" spans="1:7" ht="12.75">
      <c r="A1" s="2"/>
      <c r="B1" s="2"/>
      <c r="C1" s="2"/>
      <c r="D1" s="2"/>
      <c r="E1" s="2"/>
      <c r="F1" s="2"/>
      <c r="G1" s="5"/>
    </row>
    <row r="2" spans="1:7" ht="12.75">
      <c r="A2" s="2"/>
      <c r="B2" s="2"/>
      <c r="C2" s="2"/>
      <c r="D2" s="2"/>
      <c r="E2" s="2"/>
      <c r="F2" s="2"/>
      <c r="G2" s="5"/>
    </row>
    <row r="3" spans="1:7" ht="18">
      <c r="A3" s="2"/>
      <c r="B3" s="2"/>
      <c r="C3" s="3"/>
      <c r="D3" s="3"/>
      <c r="E3" s="4"/>
      <c r="F3" s="2"/>
      <c r="G3" s="5"/>
    </row>
    <row r="4" spans="1:7" ht="12.75">
      <c r="A4" s="2"/>
      <c r="B4" s="2"/>
      <c r="C4" s="2"/>
      <c r="D4" s="2"/>
      <c r="E4" s="2"/>
      <c r="F4" s="2"/>
      <c r="G4" s="5"/>
    </row>
    <row r="5" spans="1:7" ht="12.75">
      <c r="A5" s="2"/>
      <c r="B5" s="2"/>
      <c r="C5" s="2"/>
      <c r="D5" s="2"/>
      <c r="E5" s="2"/>
      <c r="F5" s="2"/>
      <c r="G5" s="5"/>
    </row>
    <row r="6" spans="1:7" ht="19.5">
      <c r="A6" s="33"/>
      <c r="B6" s="33"/>
      <c r="C6" s="33"/>
      <c r="D6" s="33"/>
      <c r="E6" s="33"/>
      <c r="F6" s="33"/>
      <c r="G6" s="33"/>
    </row>
    <row r="7" spans="1:7" ht="19.5">
      <c r="A7" s="28"/>
      <c r="B7" s="28"/>
      <c r="C7" s="28"/>
      <c r="D7" s="28"/>
      <c r="E7" s="28"/>
      <c r="F7" s="28"/>
      <c r="G7" s="28"/>
    </row>
    <row r="8" spans="1:7" ht="12.75">
      <c r="A8" s="11"/>
      <c r="B8" s="11"/>
      <c r="C8" s="11"/>
      <c r="D8" s="11"/>
      <c r="E8" s="11"/>
      <c r="F8" s="11"/>
      <c r="G8" s="6"/>
    </row>
    <row r="9" spans="1:7" ht="15.75">
      <c r="A9" s="34" t="s">
        <v>3</v>
      </c>
      <c r="B9" s="34"/>
      <c r="C9" s="34"/>
      <c r="D9" s="34"/>
      <c r="E9" s="34"/>
      <c r="F9" s="34"/>
      <c r="G9" s="34"/>
    </row>
    <row r="10" spans="1:7" ht="15.75">
      <c r="A10" s="29"/>
      <c r="B10" s="29"/>
      <c r="C10" s="29"/>
      <c r="D10" s="29" t="s">
        <v>10</v>
      </c>
      <c r="E10" s="29"/>
      <c r="F10" s="29"/>
      <c r="G10" s="12"/>
    </row>
    <row r="11" spans="1:7" ht="15.75">
      <c r="A11" s="34" t="s">
        <v>85</v>
      </c>
      <c r="B11" s="34"/>
      <c r="C11" s="34"/>
      <c r="D11" s="34"/>
      <c r="E11" s="34"/>
      <c r="F11" s="34"/>
      <c r="G11" s="34"/>
    </row>
    <row r="12" spans="1:7" ht="15.75" thickBot="1">
      <c r="A12" s="13"/>
      <c r="B12" s="13"/>
      <c r="C12" s="13"/>
      <c r="D12" s="13"/>
      <c r="E12" s="13"/>
      <c r="F12" s="13"/>
      <c r="G12" s="14"/>
    </row>
    <row r="13" spans="1:7" ht="12.75">
      <c r="A13" s="35"/>
      <c r="B13" s="30" t="s">
        <v>4</v>
      </c>
      <c r="C13" s="30"/>
      <c r="D13" s="30"/>
      <c r="E13" s="30" t="s">
        <v>19</v>
      </c>
      <c r="F13" s="30"/>
      <c r="G13" s="31"/>
    </row>
    <row r="14" spans="1:7" ht="13.5" thickBot="1">
      <c r="A14" s="36"/>
      <c r="B14" s="32" t="s">
        <v>18</v>
      </c>
      <c r="C14" s="32"/>
      <c r="D14" s="15"/>
      <c r="E14" s="32" t="s">
        <v>8</v>
      </c>
      <c r="F14" s="32"/>
      <c r="G14" s="17">
        <v>-83409.71</v>
      </c>
    </row>
    <row r="15" spans="1:7" ht="13.5" thickBot="1">
      <c r="A15" s="36"/>
      <c r="B15" s="26" t="s">
        <v>5</v>
      </c>
      <c r="C15" s="24" t="s">
        <v>6</v>
      </c>
      <c r="D15" s="25" t="s">
        <v>7</v>
      </c>
      <c r="E15" s="26" t="s">
        <v>0</v>
      </c>
      <c r="F15" s="18" t="s">
        <v>1</v>
      </c>
      <c r="G15" s="23" t="s">
        <v>2</v>
      </c>
    </row>
    <row r="16" spans="1:7" ht="12.75">
      <c r="A16" s="19"/>
      <c r="B16" s="50"/>
      <c r="C16" s="43"/>
      <c r="D16" s="44"/>
      <c r="E16" s="45"/>
      <c r="F16" s="46"/>
      <c r="G16" s="27">
        <f>G14+E16-F16</f>
        <v>-83409.71</v>
      </c>
    </row>
    <row r="17" spans="1:7" ht="42.75" customHeight="1">
      <c r="A17" s="20"/>
      <c r="B17" s="51">
        <v>44935</v>
      </c>
      <c r="C17" s="22" t="s">
        <v>33</v>
      </c>
      <c r="D17" s="21" t="s">
        <v>91</v>
      </c>
      <c r="E17" s="40"/>
      <c r="F17" s="41">
        <v>750</v>
      </c>
      <c r="G17" s="55">
        <f>G16+E17-F17</f>
        <v>-84159.71</v>
      </c>
    </row>
    <row r="18" spans="1:7" ht="31.5">
      <c r="A18" s="20"/>
      <c r="B18" s="51">
        <v>44935</v>
      </c>
      <c r="C18" s="22" t="s">
        <v>33</v>
      </c>
      <c r="D18" s="21" t="s">
        <v>92</v>
      </c>
      <c r="E18" s="40"/>
      <c r="F18" s="41">
        <v>750</v>
      </c>
      <c r="G18" s="55">
        <f>G17+E18-F18</f>
        <v>-84909.71</v>
      </c>
    </row>
    <row r="19" spans="1:7" ht="31.5">
      <c r="A19" s="20"/>
      <c r="B19" s="51">
        <v>44935</v>
      </c>
      <c r="C19" s="22" t="s">
        <v>33</v>
      </c>
      <c r="D19" s="21" t="s">
        <v>93</v>
      </c>
      <c r="E19" s="40"/>
      <c r="F19" s="41">
        <v>800</v>
      </c>
      <c r="G19" s="55">
        <f aca="true" t="shared" si="0" ref="G19:G72">G18+E19-F19</f>
        <v>-85709.71</v>
      </c>
    </row>
    <row r="20" spans="1:7" ht="31.5">
      <c r="A20" s="20"/>
      <c r="B20" s="51">
        <v>44935</v>
      </c>
      <c r="C20" s="22" t="s">
        <v>34</v>
      </c>
      <c r="D20" s="21" t="s">
        <v>94</v>
      </c>
      <c r="E20" s="40"/>
      <c r="F20" s="41">
        <v>1700</v>
      </c>
      <c r="G20" s="55">
        <f t="shared" si="0"/>
        <v>-87409.71</v>
      </c>
    </row>
    <row r="21" spans="1:7" ht="41.25" customHeight="1">
      <c r="A21" s="20"/>
      <c r="B21" s="51">
        <v>44935</v>
      </c>
      <c r="C21" s="22" t="s">
        <v>35</v>
      </c>
      <c r="D21" s="21" t="s">
        <v>163</v>
      </c>
      <c r="E21" s="40"/>
      <c r="F21" s="41">
        <v>1700</v>
      </c>
      <c r="G21" s="55">
        <f t="shared" si="0"/>
        <v>-89109.71</v>
      </c>
    </row>
    <row r="22" spans="1:7" ht="58.5" customHeight="1">
      <c r="A22" s="20"/>
      <c r="B22" s="51">
        <v>45025</v>
      </c>
      <c r="C22" s="39" t="s">
        <v>36</v>
      </c>
      <c r="D22" s="37" t="s">
        <v>86</v>
      </c>
      <c r="E22" s="41">
        <v>400000</v>
      </c>
      <c r="F22" s="41"/>
      <c r="G22" s="55">
        <f t="shared" si="0"/>
        <v>310890.29</v>
      </c>
    </row>
    <row r="23" spans="1:7" ht="58.5" customHeight="1">
      <c r="A23" s="20"/>
      <c r="B23" s="51">
        <v>45025</v>
      </c>
      <c r="C23" s="22" t="s">
        <v>37</v>
      </c>
      <c r="D23" s="21" t="s">
        <v>162</v>
      </c>
      <c r="E23" s="40"/>
      <c r="F23" s="41">
        <v>10200</v>
      </c>
      <c r="G23" s="55">
        <f t="shared" si="0"/>
        <v>300690.29</v>
      </c>
    </row>
    <row r="24" spans="1:7" ht="70.5" customHeight="1">
      <c r="A24" s="20"/>
      <c r="B24" s="51">
        <v>45025</v>
      </c>
      <c r="C24" s="22" t="s">
        <v>38</v>
      </c>
      <c r="D24" s="21" t="s">
        <v>161</v>
      </c>
      <c r="E24" s="40"/>
      <c r="F24" s="41">
        <v>3050</v>
      </c>
      <c r="G24" s="55">
        <f t="shared" si="0"/>
        <v>297640.29</v>
      </c>
    </row>
    <row r="25" spans="1:7" ht="79.5" customHeight="1">
      <c r="A25" s="20"/>
      <c r="B25" s="51">
        <v>45025</v>
      </c>
      <c r="C25" s="22" t="s">
        <v>39</v>
      </c>
      <c r="D25" s="21" t="s">
        <v>160</v>
      </c>
      <c r="E25" s="40"/>
      <c r="F25" s="41">
        <v>19600</v>
      </c>
      <c r="G25" s="55">
        <f t="shared" si="0"/>
        <v>278040.29</v>
      </c>
    </row>
    <row r="26" spans="1:7" ht="84.75" customHeight="1">
      <c r="A26" s="20"/>
      <c r="B26" s="51">
        <v>45025</v>
      </c>
      <c r="C26" s="22" t="s">
        <v>39</v>
      </c>
      <c r="D26" s="21" t="s">
        <v>159</v>
      </c>
      <c r="E26" s="40"/>
      <c r="F26" s="41">
        <v>13600</v>
      </c>
      <c r="G26" s="55">
        <f t="shared" si="0"/>
        <v>264440.29</v>
      </c>
    </row>
    <row r="27" spans="1:7" ht="58.5" customHeight="1">
      <c r="A27" s="20"/>
      <c r="B27" s="51">
        <v>45025</v>
      </c>
      <c r="C27" s="22" t="s">
        <v>40</v>
      </c>
      <c r="D27" s="21" t="s">
        <v>158</v>
      </c>
      <c r="E27" s="40"/>
      <c r="F27" s="41">
        <v>1700</v>
      </c>
      <c r="G27" s="55">
        <f t="shared" si="0"/>
        <v>262740.29</v>
      </c>
    </row>
    <row r="28" spans="1:7" ht="58.5" customHeight="1">
      <c r="A28" s="20"/>
      <c r="B28" s="51">
        <v>45025</v>
      </c>
      <c r="C28" s="22" t="s">
        <v>41</v>
      </c>
      <c r="D28" s="21" t="s">
        <v>157</v>
      </c>
      <c r="E28" s="40"/>
      <c r="F28" s="41">
        <v>1700</v>
      </c>
      <c r="G28" s="55">
        <f t="shared" si="0"/>
        <v>261040.28999999998</v>
      </c>
    </row>
    <row r="29" spans="1:7" ht="58.5" customHeight="1">
      <c r="A29" s="20"/>
      <c r="B29" s="51">
        <v>45025</v>
      </c>
      <c r="C29" s="22" t="s">
        <v>42</v>
      </c>
      <c r="D29" s="21" t="s">
        <v>156</v>
      </c>
      <c r="E29" s="40"/>
      <c r="F29" s="41">
        <v>1700</v>
      </c>
      <c r="G29" s="55">
        <f t="shared" si="0"/>
        <v>259340.28999999998</v>
      </c>
    </row>
    <row r="30" spans="1:7" ht="58.5" customHeight="1">
      <c r="A30" s="20"/>
      <c r="B30" s="51">
        <v>45025</v>
      </c>
      <c r="C30" s="22" t="s">
        <v>43</v>
      </c>
      <c r="D30" s="21" t="s">
        <v>155</v>
      </c>
      <c r="E30" s="40"/>
      <c r="F30" s="41">
        <v>1700</v>
      </c>
      <c r="G30" s="55">
        <f t="shared" si="0"/>
        <v>257640.28999999998</v>
      </c>
    </row>
    <row r="31" spans="1:7" ht="58.5" customHeight="1">
      <c r="A31" s="20"/>
      <c r="B31" s="51">
        <v>45025</v>
      </c>
      <c r="C31" s="22" t="s">
        <v>44</v>
      </c>
      <c r="D31" s="21" t="s">
        <v>154</v>
      </c>
      <c r="E31" s="40"/>
      <c r="F31" s="41">
        <v>1700</v>
      </c>
      <c r="G31" s="55">
        <f t="shared" si="0"/>
        <v>255940.28999999998</v>
      </c>
    </row>
    <row r="32" spans="1:7" ht="58.5" customHeight="1">
      <c r="A32" s="20"/>
      <c r="B32" s="51">
        <v>45025</v>
      </c>
      <c r="C32" s="22" t="s">
        <v>45</v>
      </c>
      <c r="D32" s="21" t="s">
        <v>153</v>
      </c>
      <c r="E32" s="40"/>
      <c r="F32" s="41">
        <v>1700</v>
      </c>
      <c r="G32" s="55">
        <f t="shared" si="0"/>
        <v>254240.28999999998</v>
      </c>
    </row>
    <row r="33" spans="1:7" ht="58.5" customHeight="1">
      <c r="A33" s="20"/>
      <c r="B33" s="51">
        <v>45025</v>
      </c>
      <c r="C33" s="22" t="s">
        <v>46</v>
      </c>
      <c r="D33" s="21" t="s">
        <v>152</v>
      </c>
      <c r="E33" s="40"/>
      <c r="F33" s="41">
        <v>1950</v>
      </c>
      <c r="G33" s="55">
        <f t="shared" si="0"/>
        <v>252290.28999999998</v>
      </c>
    </row>
    <row r="34" spans="1:7" ht="58.5" customHeight="1">
      <c r="A34" s="20"/>
      <c r="B34" s="51">
        <v>45025</v>
      </c>
      <c r="C34" s="22" t="s">
        <v>46</v>
      </c>
      <c r="D34" s="21" t="s">
        <v>151</v>
      </c>
      <c r="E34" s="40"/>
      <c r="F34" s="41">
        <v>1200</v>
      </c>
      <c r="G34" s="55">
        <f t="shared" si="0"/>
        <v>251090.28999999998</v>
      </c>
    </row>
    <row r="35" spans="1:7" ht="58.5" customHeight="1">
      <c r="A35" s="20"/>
      <c r="B35" s="51">
        <v>45025</v>
      </c>
      <c r="C35" s="22" t="s">
        <v>47</v>
      </c>
      <c r="D35" s="21" t="s">
        <v>150</v>
      </c>
      <c r="E35" s="40"/>
      <c r="F35" s="41">
        <v>7900</v>
      </c>
      <c r="G35" s="55">
        <f t="shared" si="0"/>
        <v>243190.28999999998</v>
      </c>
    </row>
    <row r="36" spans="1:7" ht="73.5" customHeight="1">
      <c r="A36" s="20"/>
      <c r="B36" s="51">
        <v>45025</v>
      </c>
      <c r="C36" s="22" t="s">
        <v>47</v>
      </c>
      <c r="D36" s="21" t="s">
        <v>149</v>
      </c>
      <c r="E36" s="40"/>
      <c r="F36" s="41">
        <v>3400</v>
      </c>
      <c r="G36" s="55">
        <f t="shared" si="0"/>
        <v>239790.28999999998</v>
      </c>
    </row>
    <row r="37" spans="1:7" ht="58.5" customHeight="1">
      <c r="A37" s="20"/>
      <c r="B37" s="51">
        <v>45025</v>
      </c>
      <c r="C37" s="22" t="s">
        <v>48</v>
      </c>
      <c r="D37" s="21" t="s">
        <v>148</v>
      </c>
      <c r="E37" s="40"/>
      <c r="F37" s="41">
        <v>3950</v>
      </c>
      <c r="G37" s="55">
        <f t="shared" si="0"/>
        <v>235840.28999999998</v>
      </c>
    </row>
    <row r="38" spans="1:7" ht="58.5" customHeight="1">
      <c r="A38" s="20"/>
      <c r="B38" s="51">
        <v>45025</v>
      </c>
      <c r="C38" s="22" t="s">
        <v>48</v>
      </c>
      <c r="D38" s="21" t="s">
        <v>147</v>
      </c>
      <c r="E38" s="40"/>
      <c r="F38" s="41">
        <v>2750</v>
      </c>
      <c r="G38" s="55">
        <f t="shared" si="0"/>
        <v>233090.28999999998</v>
      </c>
    </row>
    <row r="39" spans="1:7" ht="58.5" customHeight="1">
      <c r="A39" s="20"/>
      <c r="B39" s="51">
        <v>45025</v>
      </c>
      <c r="C39" s="22" t="s">
        <v>48</v>
      </c>
      <c r="D39" s="21" t="s">
        <v>146</v>
      </c>
      <c r="E39" s="40"/>
      <c r="F39" s="41">
        <v>1700</v>
      </c>
      <c r="G39" s="55">
        <f t="shared" si="0"/>
        <v>231390.28999999998</v>
      </c>
    </row>
    <row r="40" spans="1:7" ht="58.5" customHeight="1">
      <c r="A40" s="20"/>
      <c r="B40" s="51">
        <v>45025</v>
      </c>
      <c r="C40" s="22" t="s">
        <v>49</v>
      </c>
      <c r="D40" s="21" t="s">
        <v>145</v>
      </c>
      <c r="E40" s="40"/>
      <c r="F40" s="41">
        <v>2200</v>
      </c>
      <c r="G40" s="55">
        <f t="shared" si="0"/>
        <v>229190.28999999998</v>
      </c>
    </row>
    <row r="41" spans="1:7" ht="58.5" customHeight="1">
      <c r="A41" s="20"/>
      <c r="B41" s="51">
        <v>45025</v>
      </c>
      <c r="C41" s="22" t="s">
        <v>49</v>
      </c>
      <c r="D41" s="42" t="s">
        <v>144</v>
      </c>
      <c r="E41" s="40"/>
      <c r="F41" s="41">
        <v>1700</v>
      </c>
      <c r="G41" s="55">
        <f t="shared" si="0"/>
        <v>227490.28999999998</v>
      </c>
    </row>
    <row r="42" spans="1:7" ht="58.5" customHeight="1">
      <c r="A42" s="20"/>
      <c r="B42" s="51">
        <v>45025</v>
      </c>
      <c r="C42" s="22" t="s">
        <v>49</v>
      </c>
      <c r="D42" s="42" t="s">
        <v>143</v>
      </c>
      <c r="E42" s="40"/>
      <c r="F42" s="41">
        <v>1350</v>
      </c>
      <c r="G42" s="55">
        <f t="shared" si="0"/>
        <v>226140.28999999998</v>
      </c>
    </row>
    <row r="43" spans="1:7" ht="58.5" customHeight="1">
      <c r="A43" s="20"/>
      <c r="B43" s="51">
        <v>45025</v>
      </c>
      <c r="C43" s="22" t="s">
        <v>49</v>
      </c>
      <c r="D43" s="21" t="s">
        <v>142</v>
      </c>
      <c r="E43" s="40"/>
      <c r="F43" s="41">
        <v>1700</v>
      </c>
      <c r="G43" s="55">
        <f t="shared" si="0"/>
        <v>224440.28999999998</v>
      </c>
    </row>
    <row r="44" spans="1:7" ht="58.5" customHeight="1">
      <c r="A44" s="20"/>
      <c r="B44" s="51">
        <v>45025</v>
      </c>
      <c r="C44" s="22" t="s">
        <v>50</v>
      </c>
      <c r="D44" s="42" t="s">
        <v>141</v>
      </c>
      <c r="E44" s="40"/>
      <c r="F44" s="41">
        <v>11550</v>
      </c>
      <c r="G44" s="55">
        <f t="shared" si="0"/>
        <v>212890.28999999998</v>
      </c>
    </row>
    <row r="45" spans="1:7" ht="76.5" customHeight="1">
      <c r="A45" s="20"/>
      <c r="B45" s="51">
        <v>45055</v>
      </c>
      <c r="C45" s="22" t="s">
        <v>51</v>
      </c>
      <c r="D45" s="21" t="s">
        <v>140</v>
      </c>
      <c r="E45" s="40"/>
      <c r="F45" s="41">
        <v>68300</v>
      </c>
      <c r="G45" s="55">
        <f t="shared" si="0"/>
        <v>144590.28999999998</v>
      </c>
    </row>
    <row r="46" spans="1:7" ht="58.5" customHeight="1">
      <c r="A46" s="20"/>
      <c r="B46" s="51">
        <v>45055</v>
      </c>
      <c r="C46" s="22" t="s">
        <v>52</v>
      </c>
      <c r="D46" s="21" t="s">
        <v>139</v>
      </c>
      <c r="E46" s="41"/>
      <c r="F46" s="41">
        <v>11550</v>
      </c>
      <c r="G46" s="55">
        <f t="shared" si="0"/>
        <v>133040.28999999998</v>
      </c>
    </row>
    <row r="47" spans="1:7" ht="58.5" customHeight="1">
      <c r="A47" s="20"/>
      <c r="B47" s="51">
        <v>45086</v>
      </c>
      <c r="C47" s="22">
        <v>101010</v>
      </c>
      <c r="D47" s="21" t="s">
        <v>138</v>
      </c>
      <c r="E47" s="41">
        <v>3050</v>
      </c>
      <c r="F47" s="41"/>
      <c r="G47" s="55">
        <f t="shared" si="0"/>
        <v>136090.28999999998</v>
      </c>
    </row>
    <row r="48" spans="1:7" ht="58.5" customHeight="1">
      <c r="A48" s="20"/>
      <c r="B48" s="51">
        <v>45086</v>
      </c>
      <c r="C48" s="22" t="s">
        <v>53</v>
      </c>
      <c r="D48" s="21" t="s">
        <v>137</v>
      </c>
      <c r="E48" s="41"/>
      <c r="F48" s="41">
        <v>1700</v>
      </c>
      <c r="G48" s="55">
        <f t="shared" si="0"/>
        <v>134390.28999999998</v>
      </c>
    </row>
    <row r="49" spans="1:7" ht="58.5" customHeight="1">
      <c r="A49" s="20"/>
      <c r="B49" s="51">
        <v>45116</v>
      </c>
      <c r="C49" s="22" t="s">
        <v>54</v>
      </c>
      <c r="D49" s="21" t="s">
        <v>136</v>
      </c>
      <c r="E49" s="41"/>
      <c r="F49" s="41">
        <v>8075.68</v>
      </c>
      <c r="G49" s="55">
        <f t="shared" si="0"/>
        <v>126314.60999999999</v>
      </c>
    </row>
    <row r="50" spans="1:7" ht="58.5" customHeight="1">
      <c r="A50" s="20"/>
      <c r="B50" s="51">
        <v>45116</v>
      </c>
      <c r="C50" s="22" t="s">
        <v>54</v>
      </c>
      <c r="D50" s="21" t="s">
        <v>135</v>
      </c>
      <c r="E50" s="41"/>
      <c r="F50" s="41">
        <v>6229.81</v>
      </c>
      <c r="G50" s="55">
        <f t="shared" si="0"/>
        <v>120084.79999999999</v>
      </c>
    </row>
    <row r="51" spans="1:7" ht="58.5" customHeight="1">
      <c r="A51" s="20"/>
      <c r="B51" s="51">
        <v>45116</v>
      </c>
      <c r="C51" s="22" t="s">
        <v>54</v>
      </c>
      <c r="D51" s="42" t="s">
        <v>134</v>
      </c>
      <c r="E51" s="41"/>
      <c r="F51" s="41">
        <v>2307.34</v>
      </c>
      <c r="G51" s="55">
        <f t="shared" si="0"/>
        <v>117777.45999999999</v>
      </c>
    </row>
    <row r="52" spans="1:7" ht="58.5" customHeight="1">
      <c r="A52" s="20"/>
      <c r="B52" s="51">
        <v>45116</v>
      </c>
      <c r="C52" s="22" t="s">
        <v>54</v>
      </c>
      <c r="D52" s="21" t="s">
        <v>133</v>
      </c>
      <c r="E52" s="41"/>
      <c r="F52" s="41">
        <v>1199.82</v>
      </c>
      <c r="G52" s="55">
        <f t="shared" si="0"/>
        <v>116577.63999999998</v>
      </c>
    </row>
    <row r="53" spans="1:7" ht="45.75" customHeight="1">
      <c r="A53" s="20"/>
      <c r="B53" s="51">
        <v>45239</v>
      </c>
      <c r="C53" s="22" t="s">
        <v>55</v>
      </c>
      <c r="D53" s="21" t="s">
        <v>132</v>
      </c>
      <c r="E53" s="41"/>
      <c r="F53" s="41">
        <v>1700</v>
      </c>
      <c r="G53" s="55">
        <f t="shared" si="0"/>
        <v>114877.63999999998</v>
      </c>
    </row>
    <row r="54" spans="1:7" ht="44.25" customHeight="1">
      <c r="A54" s="20"/>
      <c r="B54" s="51">
        <v>45239</v>
      </c>
      <c r="C54" s="22" t="s">
        <v>56</v>
      </c>
      <c r="D54" s="21" t="s">
        <v>131</v>
      </c>
      <c r="E54" s="41"/>
      <c r="F54" s="41">
        <v>1700</v>
      </c>
      <c r="G54" s="55">
        <f t="shared" si="0"/>
        <v>113177.63999999998</v>
      </c>
    </row>
    <row r="55" spans="1:7" ht="58.5" customHeight="1">
      <c r="A55" s="20"/>
      <c r="B55" s="51">
        <v>45239</v>
      </c>
      <c r="C55" s="22" t="s">
        <v>57</v>
      </c>
      <c r="D55" s="21" t="s">
        <v>130</v>
      </c>
      <c r="E55" s="41"/>
      <c r="F55" s="41">
        <v>2750</v>
      </c>
      <c r="G55" s="55">
        <f t="shared" si="0"/>
        <v>110427.63999999998</v>
      </c>
    </row>
    <row r="56" spans="1:7" ht="58.5" customHeight="1">
      <c r="A56" s="20"/>
      <c r="B56" s="51">
        <v>45239</v>
      </c>
      <c r="C56" s="22" t="s">
        <v>58</v>
      </c>
      <c r="D56" s="21" t="s">
        <v>129</v>
      </c>
      <c r="E56" s="41"/>
      <c r="F56" s="41">
        <v>1100</v>
      </c>
      <c r="G56" s="55">
        <f t="shared" si="0"/>
        <v>109327.63999999998</v>
      </c>
    </row>
    <row r="57" spans="1:7" ht="58.5" customHeight="1">
      <c r="A57" s="20"/>
      <c r="B57" s="51">
        <v>45239</v>
      </c>
      <c r="C57" s="22" t="s">
        <v>58</v>
      </c>
      <c r="D57" s="21" t="s">
        <v>128</v>
      </c>
      <c r="E57" s="41"/>
      <c r="F57" s="41">
        <v>1350</v>
      </c>
      <c r="G57" s="55">
        <f t="shared" si="0"/>
        <v>107977.63999999998</v>
      </c>
    </row>
    <row r="58" spans="1:7" ht="48" customHeight="1">
      <c r="A58" s="20"/>
      <c r="B58" s="51">
        <v>45239</v>
      </c>
      <c r="C58" s="22" t="s">
        <v>58</v>
      </c>
      <c r="D58" s="42" t="s">
        <v>127</v>
      </c>
      <c r="E58" s="41"/>
      <c r="F58" s="41">
        <v>1750</v>
      </c>
      <c r="G58" s="55">
        <f t="shared" si="0"/>
        <v>106227.63999999998</v>
      </c>
    </row>
    <row r="59" spans="1:7" ht="48.75" customHeight="1">
      <c r="A59" s="20"/>
      <c r="B59" s="51">
        <v>45239</v>
      </c>
      <c r="C59" s="22" t="s">
        <v>58</v>
      </c>
      <c r="D59" s="21" t="s">
        <v>126</v>
      </c>
      <c r="E59" s="41"/>
      <c r="F59" s="41">
        <v>1750</v>
      </c>
      <c r="G59" s="55">
        <f t="shared" si="0"/>
        <v>104477.63999999998</v>
      </c>
    </row>
    <row r="60" spans="1:7" ht="48.75" customHeight="1">
      <c r="A60" s="20"/>
      <c r="B60" s="51">
        <v>45269</v>
      </c>
      <c r="C60" s="22" t="s">
        <v>25</v>
      </c>
      <c r="D60" s="21" t="s">
        <v>125</v>
      </c>
      <c r="E60" s="41">
        <v>17655974.76</v>
      </c>
      <c r="F60" s="41"/>
      <c r="G60" s="55">
        <f t="shared" si="0"/>
        <v>17760452.400000002</v>
      </c>
    </row>
    <row r="61" spans="1:7" ht="78" customHeight="1">
      <c r="A61" s="20"/>
      <c r="B61" s="51" t="s">
        <v>28</v>
      </c>
      <c r="C61" s="22" t="s">
        <v>59</v>
      </c>
      <c r="D61" s="42" t="s">
        <v>124</v>
      </c>
      <c r="E61" s="41"/>
      <c r="F61" s="41">
        <v>3119561</v>
      </c>
      <c r="G61" s="55">
        <f t="shared" si="0"/>
        <v>14640891.400000002</v>
      </c>
    </row>
    <row r="62" spans="1:7" ht="78.75" customHeight="1">
      <c r="A62" s="20"/>
      <c r="B62" s="51" t="s">
        <v>28</v>
      </c>
      <c r="C62" s="22" t="s">
        <v>60</v>
      </c>
      <c r="D62" s="21" t="s">
        <v>123</v>
      </c>
      <c r="E62" s="41"/>
      <c r="F62" s="41">
        <v>1142918.4</v>
      </c>
      <c r="G62" s="55">
        <f t="shared" si="0"/>
        <v>13497973.000000002</v>
      </c>
    </row>
    <row r="63" spans="1:7" ht="78" customHeight="1">
      <c r="A63" s="20"/>
      <c r="B63" s="51" t="s">
        <v>28</v>
      </c>
      <c r="C63" s="22" t="s">
        <v>61</v>
      </c>
      <c r="D63" s="21" t="s">
        <v>122</v>
      </c>
      <c r="E63" s="41"/>
      <c r="F63" s="41">
        <v>754233.6</v>
      </c>
      <c r="G63" s="55">
        <f t="shared" si="0"/>
        <v>12743739.400000002</v>
      </c>
    </row>
    <row r="64" spans="1:7" ht="73.5" customHeight="1">
      <c r="A64" s="20"/>
      <c r="B64" s="51" t="s">
        <v>28</v>
      </c>
      <c r="C64" s="22" t="s">
        <v>62</v>
      </c>
      <c r="D64" s="42" t="s">
        <v>121</v>
      </c>
      <c r="E64" s="41"/>
      <c r="F64" s="41">
        <v>2116944</v>
      </c>
      <c r="G64" s="55">
        <f t="shared" si="0"/>
        <v>10626795.400000002</v>
      </c>
    </row>
    <row r="65" spans="1:7" ht="75.75" customHeight="1">
      <c r="A65" s="20"/>
      <c r="B65" s="51" t="s">
        <v>28</v>
      </c>
      <c r="C65" s="22" t="s">
        <v>63</v>
      </c>
      <c r="D65" s="21" t="s">
        <v>120</v>
      </c>
      <c r="E65" s="41"/>
      <c r="F65" s="41">
        <v>1428648</v>
      </c>
      <c r="G65" s="55">
        <f t="shared" si="0"/>
        <v>9198147.400000002</v>
      </c>
    </row>
    <row r="66" spans="1:7" ht="81.75" customHeight="1">
      <c r="A66" s="20"/>
      <c r="B66" s="51" t="s">
        <v>28</v>
      </c>
      <c r="C66" s="22" t="s">
        <v>64</v>
      </c>
      <c r="D66" s="21" t="s">
        <v>119</v>
      </c>
      <c r="E66" s="41"/>
      <c r="F66" s="41">
        <v>1409587.2</v>
      </c>
      <c r="G66" s="55">
        <f t="shared" si="0"/>
        <v>7788560.200000002</v>
      </c>
    </row>
    <row r="67" spans="1:7" ht="81.75" customHeight="1">
      <c r="A67" s="20"/>
      <c r="B67" s="51" t="s">
        <v>28</v>
      </c>
      <c r="C67" s="22" t="s">
        <v>65</v>
      </c>
      <c r="D67" s="42" t="s">
        <v>118</v>
      </c>
      <c r="E67" s="41"/>
      <c r="F67" s="41">
        <v>3732400</v>
      </c>
      <c r="G67" s="55">
        <f t="shared" si="0"/>
        <v>4056160.200000002</v>
      </c>
    </row>
    <row r="68" spans="1:7" ht="72.75" customHeight="1">
      <c r="A68" s="20"/>
      <c r="B68" s="51" t="s">
        <v>28</v>
      </c>
      <c r="C68" s="22" t="s">
        <v>66</v>
      </c>
      <c r="D68" s="21" t="s">
        <v>117</v>
      </c>
      <c r="E68" s="41"/>
      <c r="F68" s="41">
        <v>18742.5</v>
      </c>
      <c r="G68" s="55">
        <f t="shared" si="0"/>
        <v>4037417.700000002</v>
      </c>
    </row>
    <row r="69" spans="1:7" ht="85.5" customHeight="1">
      <c r="A69" s="20"/>
      <c r="B69" s="51" t="s">
        <v>28</v>
      </c>
      <c r="C69" s="22" t="s">
        <v>66</v>
      </c>
      <c r="D69" s="21" t="s">
        <v>116</v>
      </c>
      <c r="E69" s="41"/>
      <c r="F69" s="41">
        <v>13545</v>
      </c>
      <c r="G69" s="55">
        <f t="shared" si="0"/>
        <v>4023872.700000002</v>
      </c>
    </row>
    <row r="70" spans="1:7" ht="54.75" customHeight="1">
      <c r="A70" s="20"/>
      <c r="B70" s="51" t="s">
        <v>28</v>
      </c>
      <c r="C70" s="22" t="s">
        <v>67</v>
      </c>
      <c r="D70" s="21" t="s">
        <v>115</v>
      </c>
      <c r="E70" s="41"/>
      <c r="F70" s="41">
        <v>3050</v>
      </c>
      <c r="G70" s="55">
        <f t="shared" si="0"/>
        <v>4020822.700000002</v>
      </c>
    </row>
    <row r="71" spans="1:7" ht="53.25" customHeight="1">
      <c r="A71" s="20"/>
      <c r="B71" s="51" t="s">
        <v>28</v>
      </c>
      <c r="C71" s="22" t="s">
        <v>67</v>
      </c>
      <c r="D71" s="21" t="s">
        <v>114</v>
      </c>
      <c r="E71" s="41"/>
      <c r="F71" s="41">
        <v>2150</v>
      </c>
      <c r="G71" s="55">
        <f t="shared" si="0"/>
        <v>4018672.700000002</v>
      </c>
    </row>
    <row r="72" spans="1:7" ht="42">
      <c r="A72" s="20"/>
      <c r="B72" s="51" t="s">
        <v>28</v>
      </c>
      <c r="C72" s="22" t="s">
        <v>68</v>
      </c>
      <c r="D72" s="21" t="s">
        <v>113</v>
      </c>
      <c r="E72" s="41"/>
      <c r="F72" s="41">
        <v>25312.05</v>
      </c>
      <c r="G72" s="55">
        <f t="shared" si="0"/>
        <v>3993360.6500000022</v>
      </c>
    </row>
    <row r="73" spans="1:7" ht="42">
      <c r="A73" s="20"/>
      <c r="B73" s="51" t="s">
        <v>28</v>
      </c>
      <c r="C73" s="22" t="s">
        <v>67</v>
      </c>
      <c r="D73" s="21" t="s">
        <v>112</v>
      </c>
      <c r="E73" s="41"/>
      <c r="F73" s="41">
        <v>2150</v>
      </c>
      <c r="G73" s="55">
        <f>G72+E73-F73</f>
        <v>3991210.6500000022</v>
      </c>
    </row>
    <row r="74" spans="1:7" ht="42">
      <c r="A74" s="20"/>
      <c r="B74" s="51" t="s">
        <v>28</v>
      </c>
      <c r="C74" s="22" t="s">
        <v>67</v>
      </c>
      <c r="D74" s="21" t="s">
        <v>111</v>
      </c>
      <c r="E74" s="41"/>
      <c r="F74" s="41">
        <v>1700</v>
      </c>
      <c r="G74" s="55">
        <f aca="true" t="shared" si="1" ref="G74:G94">G73+E74-F74</f>
        <v>3989510.6500000022</v>
      </c>
    </row>
    <row r="75" spans="1:7" ht="31.5">
      <c r="A75" s="20"/>
      <c r="B75" s="51" t="s">
        <v>28</v>
      </c>
      <c r="C75" s="22" t="s">
        <v>69</v>
      </c>
      <c r="D75" s="42" t="s">
        <v>110</v>
      </c>
      <c r="E75" s="41"/>
      <c r="F75" s="41">
        <v>1700</v>
      </c>
      <c r="G75" s="55">
        <f t="shared" si="1"/>
        <v>3987810.6500000022</v>
      </c>
    </row>
    <row r="76" spans="1:7" ht="31.5">
      <c r="A76" s="20"/>
      <c r="B76" s="51" t="s">
        <v>28</v>
      </c>
      <c r="C76" s="22" t="s">
        <v>70</v>
      </c>
      <c r="D76" s="42" t="s">
        <v>109</v>
      </c>
      <c r="E76" s="41"/>
      <c r="F76" s="41">
        <v>1700</v>
      </c>
      <c r="G76" s="55">
        <f t="shared" si="1"/>
        <v>3986110.6500000022</v>
      </c>
    </row>
    <row r="77" spans="1:7" ht="42">
      <c r="A77" s="20"/>
      <c r="B77" s="51" t="s">
        <v>28</v>
      </c>
      <c r="C77" s="22" t="s">
        <v>71</v>
      </c>
      <c r="D77" s="21" t="s">
        <v>108</v>
      </c>
      <c r="E77" s="41"/>
      <c r="F77" s="41">
        <v>15150</v>
      </c>
      <c r="G77" s="55">
        <f t="shared" si="1"/>
        <v>3970960.6500000022</v>
      </c>
    </row>
    <row r="78" spans="1:7" ht="94.5">
      <c r="A78" s="20"/>
      <c r="B78" s="51" t="s">
        <v>29</v>
      </c>
      <c r="C78" s="22" t="s">
        <v>72</v>
      </c>
      <c r="D78" s="21" t="s">
        <v>107</v>
      </c>
      <c r="E78" s="41"/>
      <c r="F78" s="41">
        <v>3811864</v>
      </c>
      <c r="G78" s="55">
        <f t="shared" si="1"/>
        <v>159096.65000000224</v>
      </c>
    </row>
    <row r="79" spans="1:7" ht="73.5">
      <c r="A79" s="20"/>
      <c r="B79" s="51" t="s">
        <v>29</v>
      </c>
      <c r="C79" s="22" t="s">
        <v>73</v>
      </c>
      <c r="D79" s="21" t="s">
        <v>87</v>
      </c>
      <c r="E79" s="41"/>
      <c r="F79" s="41">
        <v>120452.5</v>
      </c>
      <c r="G79" s="55">
        <f t="shared" si="1"/>
        <v>38644.150000002235</v>
      </c>
    </row>
    <row r="80" spans="1:7" ht="31.5">
      <c r="A80" s="20"/>
      <c r="B80" s="51" t="s">
        <v>30</v>
      </c>
      <c r="C80" s="22" t="s">
        <v>25</v>
      </c>
      <c r="D80" s="21" t="s">
        <v>106</v>
      </c>
      <c r="E80" s="41">
        <v>18019977.57</v>
      </c>
      <c r="F80" s="41"/>
      <c r="G80" s="55">
        <f t="shared" si="1"/>
        <v>18058621.720000003</v>
      </c>
    </row>
    <row r="81" spans="1:7" ht="63">
      <c r="A81" s="20"/>
      <c r="B81" s="51" t="s">
        <v>31</v>
      </c>
      <c r="C81" s="22" t="s">
        <v>74</v>
      </c>
      <c r="D81" s="42" t="s">
        <v>105</v>
      </c>
      <c r="E81" s="41"/>
      <c r="F81" s="41">
        <v>2190988.8</v>
      </c>
      <c r="G81" s="55">
        <f t="shared" si="1"/>
        <v>15867632.920000002</v>
      </c>
    </row>
    <row r="82" spans="1:7" ht="63">
      <c r="A82" s="20"/>
      <c r="B82" s="51" t="s">
        <v>31</v>
      </c>
      <c r="C82" s="22" t="s">
        <v>75</v>
      </c>
      <c r="D82" s="21" t="s">
        <v>88</v>
      </c>
      <c r="E82" s="41"/>
      <c r="F82" s="41">
        <v>2349312</v>
      </c>
      <c r="G82" s="55">
        <f t="shared" si="1"/>
        <v>13518320.920000002</v>
      </c>
    </row>
    <row r="83" spans="1:7" ht="63">
      <c r="A83" s="20"/>
      <c r="B83" s="51" t="s">
        <v>31</v>
      </c>
      <c r="C83" s="22" t="s">
        <v>76</v>
      </c>
      <c r="D83" s="42" t="s">
        <v>104</v>
      </c>
      <c r="E83" s="41"/>
      <c r="F83" s="41">
        <v>1187472</v>
      </c>
      <c r="G83" s="55">
        <f t="shared" si="1"/>
        <v>12330848.920000002</v>
      </c>
    </row>
    <row r="84" spans="1:7" ht="73.5">
      <c r="A84" s="20"/>
      <c r="B84" s="51" t="s">
        <v>31</v>
      </c>
      <c r="C84" s="22" t="s">
        <v>77</v>
      </c>
      <c r="D84" s="21" t="s">
        <v>103</v>
      </c>
      <c r="E84" s="41"/>
      <c r="F84" s="41">
        <v>3046120</v>
      </c>
      <c r="G84" s="55">
        <f t="shared" si="1"/>
        <v>9284728.920000002</v>
      </c>
    </row>
    <row r="85" spans="1:7" ht="73.5">
      <c r="A85" s="20"/>
      <c r="B85" s="51" t="s">
        <v>31</v>
      </c>
      <c r="C85" s="22" t="s">
        <v>78</v>
      </c>
      <c r="D85" s="42" t="s">
        <v>102</v>
      </c>
      <c r="E85" s="41"/>
      <c r="F85" s="41">
        <v>2041752</v>
      </c>
      <c r="G85" s="55">
        <f t="shared" si="1"/>
        <v>7242976.920000002</v>
      </c>
    </row>
    <row r="86" spans="1:7" ht="42">
      <c r="A86" s="20"/>
      <c r="B86" s="51" t="s">
        <v>31</v>
      </c>
      <c r="C86" s="22" t="s">
        <v>79</v>
      </c>
      <c r="D86" s="21" t="s">
        <v>101</v>
      </c>
      <c r="E86" s="41"/>
      <c r="F86" s="41">
        <v>2750</v>
      </c>
      <c r="G86" s="55">
        <f t="shared" si="1"/>
        <v>7240226.920000002</v>
      </c>
    </row>
    <row r="87" spans="1:7" ht="42">
      <c r="A87" s="20"/>
      <c r="B87" s="51" t="s">
        <v>31</v>
      </c>
      <c r="C87" s="22" t="s">
        <v>79</v>
      </c>
      <c r="D87" s="21" t="s">
        <v>100</v>
      </c>
      <c r="E87" s="41"/>
      <c r="F87" s="41">
        <v>2150</v>
      </c>
      <c r="G87" s="55">
        <f t="shared" si="1"/>
        <v>7238076.920000002</v>
      </c>
    </row>
    <row r="88" spans="1:7" ht="42">
      <c r="A88" s="20"/>
      <c r="B88" s="51" t="s">
        <v>31</v>
      </c>
      <c r="C88" s="22" t="s">
        <v>80</v>
      </c>
      <c r="D88" s="21" t="s">
        <v>96</v>
      </c>
      <c r="E88" s="41"/>
      <c r="F88" s="41">
        <v>10700</v>
      </c>
      <c r="G88" s="55">
        <f t="shared" si="1"/>
        <v>7227376.920000002</v>
      </c>
    </row>
    <row r="89" spans="1:7" ht="40.5" customHeight="1">
      <c r="A89" s="20"/>
      <c r="B89" s="51" t="s">
        <v>31</v>
      </c>
      <c r="C89" s="22" t="s">
        <v>81</v>
      </c>
      <c r="D89" s="21" t="s">
        <v>95</v>
      </c>
      <c r="E89" s="41"/>
      <c r="F89" s="41">
        <v>1700</v>
      </c>
      <c r="G89" s="55">
        <f t="shared" si="1"/>
        <v>7225676.920000002</v>
      </c>
    </row>
    <row r="90" spans="1:7" ht="42">
      <c r="A90" s="20"/>
      <c r="B90" s="51" t="s">
        <v>32</v>
      </c>
      <c r="C90" s="22" t="s">
        <v>82</v>
      </c>
      <c r="D90" s="21" t="s">
        <v>97</v>
      </c>
      <c r="E90" s="41"/>
      <c r="F90" s="41">
        <v>60040.71</v>
      </c>
      <c r="G90" s="55">
        <f t="shared" si="1"/>
        <v>7165636.210000002</v>
      </c>
    </row>
    <row r="91" spans="1:7" ht="63">
      <c r="A91" s="20"/>
      <c r="B91" s="51" t="s">
        <v>32</v>
      </c>
      <c r="C91" s="22" t="s">
        <v>83</v>
      </c>
      <c r="D91" s="42" t="s">
        <v>98</v>
      </c>
      <c r="E91" s="41"/>
      <c r="F91" s="41">
        <v>3102400</v>
      </c>
      <c r="G91" s="55">
        <f t="shared" si="1"/>
        <v>4063236.210000002</v>
      </c>
    </row>
    <row r="92" spans="1:7" ht="75.75" customHeight="1">
      <c r="A92" s="20"/>
      <c r="B92" s="51" t="s">
        <v>32</v>
      </c>
      <c r="C92" s="22" t="s">
        <v>84</v>
      </c>
      <c r="D92" s="21" t="s">
        <v>99</v>
      </c>
      <c r="E92" s="41"/>
      <c r="F92" s="41">
        <v>2730672</v>
      </c>
      <c r="G92" s="55">
        <f t="shared" si="1"/>
        <v>1332564.2100000018</v>
      </c>
    </row>
    <row r="93" spans="1:7" ht="21">
      <c r="A93" s="20"/>
      <c r="B93" s="51" t="s">
        <v>27</v>
      </c>
      <c r="C93" s="22" t="s">
        <v>26</v>
      </c>
      <c r="D93" s="21" t="s">
        <v>89</v>
      </c>
      <c r="E93" s="41"/>
      <c r="F93" s="41">
        <v>52233.59</v>
      </c>
      <c r="G93" s="55">
        <f t="shared" si="1"/>
        <v>1280330.6200000017</v>
      </c>
    </row>
    <row r="94" spans="1:7" ht="27.75" customHeight="1" thickBot="1">
      <c r="A94" s="20"/>
      <c r="B94" s="52" t="s">
        <v>27</v>
      </c>
      <c r="C94" s="47" t="s">
        <v>26</v>
      </c>
      <c r="D94" s="48" t="s">
        <v>90</v>
      </c>
      <c r="E94" s="49"/>
      <c r="F94" s="49">
        <v>175</v>
      </c>
      <c r="G94" s="56">
        <f t="shared" si="1"/>
        <v>1280155.6200000017</v>
      </c>
    </row>
    <row r="95" spans="1:7" ht="17.25" thickBot="1">
      <c r="A95" s="54"/>
      <c r="B95" s="53"/>
      <c r="C95" s="10"/>
      <c r="D95" s="38" t="s">
        <v>9</v>
      </c>
      <c r="E95" s="8">
        <f>SUM(E16:E94)</f>
        <v>36079002.33</v>
      </c>
      <c r="F95" s="8">
        <f>SUM(F16:F94)</f>
        <v>34715437</v>
      </c>
      <c r="G95" s="9">
        <f>G14+E95-F95</f>
        <v>1280155.6199999973</v>
      </c>
    </row>
    <row r="96" spans="1:7" ht="12.75">
      <c r="A96" s="1"/>
      <c r="B96" s="1"/>
      <c r="C96" s="1"/>
      <c r="D96" s="1"/>
      <c r="E96" s="1"/>
      <c r="F96" s="1"/>
      <c r="G96" s="7"/>
    </row>
    <row r="97" spans="1:7" ht="12.75">
      <c r="A97" s="1"/>
      <c r="B97" s="1"/>
      <c r="C97" s="1"/>
      <c r="D97" s="1"/>
      <c r="E97" s="1"/>
      <c r="F97" s="1"/>
      <c r="G97" s="16"/>
    </row>
    <row r="98" spans="1:7" ht="12.75">
      <c r="A98" s="1"/>
      <c r="B98" s="1"/>
      <c r="C98" s="1"/>
      <c r="D98" s="1"/>
      <c r="E98" s="1"/>
      <c r="F98" s="1"/>
      <c r="G98" s="7"/>
    </row>
    <row r="99" spans="1:7" ht="12.75">
      <c r="A99" s="57" t="s">
        <v>16</v>
      </c>
      <c r="B99" s="57"/>
      <c r="C99" s="57"/>
      <c r="D99" s="58"/>
      <c r="E99" s="57" t="s">
        <v>17</v>
      </c>
      <c r="F99" s="57"/>
      <c r="G99" s="57"/>
    </row>
    <row r="100" spans="1:7" ht="12.75">
      <c r="A100" s="59" t="s">
        <v>11</v>
      </c>
      <c r="B100" s="59"/>
      <c r="C100" s="59"/>
      <c r="D100" s="60"/>
      <c r="E100" s="59" t="s">
        <v>12</v>
      </c>
      <c r="F100" s="59"/>
      <c r="G100" s="59"/>
    </row>
    <row r="101" spans="1:7" ht="12.75">
      <c r="A101" s="61" t="s">
        <v>23</v>
      </c>
      <c r="B101" s="61"/>
      <c r="C101" s="61"/>
      <c r="D101" s="62"/>
      <c r="E101" s="61" t="s">
        <v>24</v>
      </c>
      <c r="F101" s="61"/>
      <c r="G101" s="61"/>
    </row>
    <row r="102" spans="1:7" ht="12.75">
      <c r="A102" s="59" t="s">
        <v>20</v>
      </c>
      <c r="B102" s="59"/>
      <c r="C102" s="59"/>
      <c r="D102" s="60"/>
      <c r="E102" s="59" t="s">
        <v>13</v>
      </c>
      <c r="F102" s="59"/>
      <c r="G102" s="59"/>
    </row>
    <row r="103" spans="1:7" ht="12.75">
      <c r="A103" s="60"/>
      <c r="B103" s="60"/>
      <c r="C103" s="60"/>
      <c r="D103" s="60"/>
      <c r="E103" s="60"/>
      <c r="F103" s="60"/>
      <c r="G103" s="63"/>
    </row>
    <row r="104" spans="1:7" ht="12.75">
      <c r="A104" s="64"/>
      <c r="B104" s="64"/>
      <c r="C104" s="64"/>
      <c r="D104" s="64"/>
      <c r="E104" s="64"/>
      <c r="F104" s="64"/>
      <c r="G104" s="65"/>
    </row>
    <row r="105" spans="1:7" ht="12.75">
      <c r="A105" s="64"/>
      <c r="B105" s="64"/>
      <c r="C105" s="64"/>
      <c r="D105" s="64"/>
      <c r="E105" s="64"/>
      <c r="F105" s="64"/>
      <c r="G105" s="65"/>
    </row>
    <row r="106" spans="1:7" ht="12.75">
      <c r="A106" s="66" t="s">
        <v>14</v>
      </c>
      <c r="B106" s="66"/>
      <c r="C106" s="66"/>
      <c r="D106" s="66"/>
      <c r="E106" s="66"/>
      <c r="F106" s="66"/>
      <c r="G106" s="66"/>
    </row>
    <row r="107" spans="1:7" ht="12.75">
      <c r="A107" s="59" t="s">
        <v>15</v>
      </c>
      <c r="B107" s="59"/>
      <c r="C107" s="59"/>
      <c r="D107" s="59"/>
      <c r="E107" s="59"/>
      <c r="F107" s="59"/>
      <c r="G107" s="59"/>
    </row>
    <row r="108" spans="1:7" ht="12.75">
      <c r="A108" s="61" t="s">
        <v>21</v>
      </c>
      <c r="B108" s="61"/>
      <c r="C108" s="61"/>
      <c r="D108" s="61"/>
      <c r="E108" s="61"/>
      <c r="F108" s="61"/>
      <c r="G108" s="61"/>
    </row>
    <row r="109" spans="1:7" ht="12.75">
      <c r="A109" s="59" t="s">
        <v>22</v>
      </c>
      <c r="B109" s="59"/>
      <c r="C109" s="59"/>
      <c r="D109" s="59"/>
      <c r="E109" s="59"/>
      <c r="F109" s="59"/>
      <c r="G109" s="59"/>
    </row>
    <row r="110" spans="1:7" ht="12.75">
      <c r="A110" s="67"/>
      <c r="B110" s="67"/>
      <c r="C110" s="67"/>
      <c r="D110" s="67"/>
      <c r="E110" s="67"/>
      <c r="F110" s="67"/>
      <c r="G110" s="67"/>
    </row>
  </sheetData>
  <sheetProtection/>
  <mergeCells count="20">
    <mergeCell ref="A108:G108"/>
    <mergeCell ref="A109:G109"/>
    <mergeCell ref="A6:G6"/>
    <mergeCell ref="A9:G9"/>
    <mergeCell ref="A99:C99"/>
    <mergeCell ref="E99:G99"/>
    <mergeCell ref="A100:C100"/>
    <mergeCell ref="E100:G100"/>
    <mergeCell ref="A11:G11"/>
    <mergeCell ref="A13:A15"/>
    <mergeCell ref="A102:C102"/>
    <mergeCell ref="E102:G102"/>
    <mergeCell ref="A106:G106"/>
    <mergeCell ref="A107:G107"/>
    <mergeCell ref="B13:D13"/>
    <mergeCell ref="E13:G13"/>
    <mergeCell ref="B14:C14"/>
    <mergeCell ref="E14:F14"/>
    <mergeCell ref="A101:C101"/>
    <mergeCell ref="E101:G101"/>
  </mergeCells>
  <printOptions verticalCentered="1"/>
  <pageMargins left="0.7" right="0.7" top="0.75" bottom="0.75" header="0.3" footer="0.3"/>
  <pageSetup fitToHeight="0" fitToWidth="1" horizontalDpi="600" verticalDpi="600" orientation="portrait" scale="53" r:id="rId2"/>
  <rowBreaks count="3" manualBreakCount="3">
    <brk id="77" max="6" man="1"/>
    <brk id="112" max="6" man="1"/>
    <brk id="114"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Comision Nacional de Etica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Comision Nacional de Etica</dc:creator>
  <cp:keywords/>
  <dc:description/>
  <cp:lastModifiedBy>Elizabeth Rodriguez</cp:lastModifiedBy>
  <cp:lastPrinted>2023-10-13T13:52:32Z</cp:lastPrinted>
  <dcterms:created xsi:type="dcterms:W3CDTF">2006-07-11T17:39:34Z</dcterms:created>
  <dcterms:modified xsi:type="dcterms:W3CDTF">2023-10-13T13:57:46Z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