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Fondo de Lenguas Extranjeras" sheetId="1" r:id="rId1"/>
  </sheets>
  <definedNames>
    <definedName name="_xlnm.Print_Area" localSheetId="0">'Fondo de Lenguas Extranjeras'!$A$1:$G$89</definedName>
  </definedNames>
  <calcPr fullCalcOnLoad="1"/>
</workbook>
</file>

<file path=xl/sharedStrings.xml><?xml version="1.0" encoding="utf-8"?>
<sst xmlns="http://schemas.openxmlformats.org/spreadsheetml/2006/main" count="179" uniqueCount="133">
  <si>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</si>
  <si>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</si>
  <si>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</si>
  <si>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</si>
  <si>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</si>
  <si>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</si>
  <si>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</si>
  <si>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</si>
  <si>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</si>
  <si>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</si>
  <si>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</si>
  <si>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</si>
  <si>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</si>
  <si>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</si>
  <si>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</si>
  <si>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</si>
  <si>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</si>
  <si>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</si>
  <si>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</si>
  <si>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</si>
  <si>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</si>
  <si>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</si>
  <si>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</si>
  <si>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</si>
  <si>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</si>
  <si>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TR-101010</t>
  </si>
  <si>
    <t>N/D</t>
  </si>
  <si>
    <t>Del 1ero al 31 de Octubre 2023</t>
  </si>
  <si>
    <t xml:space="preserve">NULO </t>
  </si>
  <si>
    <r>
      <rPr>
        <b/>
        <sz val="8"/>
        <color indexed="8"/>
        <rFont val="Segoe UI"/>
        <family val="2"/>
      </rPr>
      <t>VICEMINISTERIO DE EXTENSIÓN</t>
    </r>
    <r>
      <rPr>
        <sz val="8"/>
        <color indexed="8"/>
        <rFont val="Segoe UI"/>
        <family val="2"/>
      </rPr>
      <t>, PAGO VIÁTICOS QUIENES SE TRASLADARON AL MUNICIPIO DE HIGÜEY, PROVINCIA LA ALTAGRACIA, CON LA FINALIDAD DE ASISTIR EN EL LANZAMIENTO TÉCNICO INNFORMÀTICO PARA LA 3RA. FERIA DE BUENAS PRACTICAS DE EXTENSIÓN A CELEBRARSE EN NOVIEMBRE 2023, EL DÍA 28 DE AGOSTO DEL 2023,</t>
    </r>
  </si>
  <si>
    <r>
      <rPr>
        <b/>
        <sz val="8"/>
        <color indexed="8"/>
        <rFont val="Segoe UI"/>
        <family val="2"/>
      </rPr>
      <t>JOSÉ LUIS SANTOS</t>
    </r>
    <r>
      <rPr>
        <sz val="8"/>
        <color indexed="8"/>
        <rFont val="Segoe UI"/>
        <family val="2"/>
      </rPr>
      <t>, PAGO VIÁTICOS QUIÉN SE TRASLADARÀ A LA CIUDAD DE SANTO DOMINGO, CON LA FINALIDAD DE ASISTIR AL ENCARGADO DE LA ORN, EL DIA 22 DE SEPTIEMBRE DEL 2023,</t>
    </r>
  </si>
  <si>
    <r>
      <rPr>
        <b/>
        <sz val="8"/>
        <color indexed="8"/>
        <rFont val="Segoe UI"/>
        <family val="2"/>
      </rPr>
      <t>JOSÉ LUIS SANTOS</t>
    </r>
    <r>
      <rPr>
        <sz val="8"/>
        <color indexed="8"/>
        <rFont val="Segoe UI"/>
        <family val="2"/>
      </rPr>
      <t>, PAGO VIÁTICOS QUIÉN SE TRASLADARÀ A LA CIUDAD DE SANTO DOMINGO, CON LA FINALIDAD DE ASISTIR AL ENCARGADO DE LA ORN, EL DIA 29 DE SEPTIEMBRE DEL 2023</t>
    </r>
  </si>
  <si>
    <r>
      <rPr>
        <b/>
        <sz val="8"/>
        <color indexed="8"/>
        <rFont val="Segoe UI"/>
        <family val="2"/>
      </rPr>
      <t>JOSÉ LUIS SANTOS,</t>
    </r>
    <r>
      <rPr>
        <sz val="8"/>
        <color indexed="8"/>
        <rFont val="Segoe UI"/>
        <family val="2"/>
      </rPr>
      <t xml:space="preserve"> PAGO VIÁTICOS QUIÉN SE TRASLADARÀ A LA CIUDAD DE SANTO DOMINGO, CON LA FINALIDAD DE ASISTIR AL ENCARGADO DE LA ORN, EL DIA 15 DE SEPTIEMBRE DEL 2023,</t>
    </r>
  </si>
  <si>
    <r>
      <rPr>
        <b/>
        <sz val="8"/>
        <color indexed="8"/>
        <rFont val="Segoe UI"/>
        <family val="2"/>
      </rPr>
      <t>COLECTOR DE IMPUESTOS INTERNOS</t>
    </r>
    <r>
      <rPr>
        <sz val="8"/>
        <color indexed="8"/>
        <rFont val="Segoe UI"/>
        <family val="2"/>
      </rPr>
      <t>, PAGO DE  RETENCIONES REALIZADAS A PROVEEDORES Y PERSONAS FISICAS, CORRESPONDIENTES AL MES DE AGOSTO 2023  DE LA CTA. 960-1626093 DE FONDO LENGUA EXTRANJERA</t>
    </r>
  </si>
  <si>
    <r>
      <rPr>
        <b/>
        <sz val="8"/>
        <color indexed="8"/>
        <rFont val="Segoe UI"/>
        <family val="2"/>
      </rPr>
      <t>JESSICA DEL CARMEN ARAUJO SÀNCHEZ</t>
    </r>
    <r>
      <rPr>
        <sz val="8"/>
        <color indexed="8"/>
        <rFont val="Segoe UI"/>
        <family val="2"/>
      </rPr>
      <t>, PAGO REPOSICIÓN DEL FONDO DE VIÁTICOS ASIGNADO A LA DIRECCIÓN DE LENGUAS EXTRANJERAS, DESDE EL RECIBO 3170 AL 3201, DESTINADO A LOS GASTOS DE VIAJE A NIVEL NACIONAL RELACIONADOS A SUPERVISORES, ENTRENAMIENTOS, EVALUACIONES, REUNIONES, ASÍ COMO TAMBIEN A LA DISTRIBUCIÓN DE EQUIPOS Y MOBILIARIOS EN LOS CENTROS DE INGLÉS</t>
    </r>
  </si>
  <si>
    <r>
      <rPr>
        <b/>
        <sz val="8"/>
        <color indexed="8"/>
        <rFont val="Segoe UI"/>
        <family val="2"/>
      </rPr>
      <t>DESPACHO DEL MINISTRO</t>
    </r>
    <r>
      <rPr>
        <sz val="8"/>
        <color indexed="8"/>
        <rFont val="Segoe UI"/>
        <family val="2"/>
      </rPr>
      <t xml:space="preserve"> , PAGO VIÁTICOS QUIÉNES SE TRASLADARON A LA PROVINCIA LA ROMANA, CON LA FINALIDAD DE VISITA A LA UNIVERSIDAD UNIROMANA, EL DÍA 31 DE AGOSTO DEL 2023</t>
    </r>
  </si>
  <si>
    <r>
      <rPr>
        <b/>
        <sz val="8"/>
        <color indexed="8"/>
        <rFont val="Segoe UI"/>
        <family val="2"/>
      </rPr>
      <t>UNIVERSIDAD CATOLICA TECNOLOGICA DEL CIBAO (UCATECI),</t>
    </r>
    <r>
      <rPr>
        <sz val="8"/>
        <color indexed="8"/>
        <rFont val="Segoe UI"/>
        <family val="2"/>
      </rPr>
      <t xml:space="preserve"> PAGO FACTURA NFC: B1500000496 D/F 29/08/2023, POR CONCEPTO DE PAGO  INSCRIPCION Y MATRICULACION, CURSADO POR CIENTO DIECINUEVE (119) ESTUDIANTES BECADOS POR ESTE MINISTERIO, CORRESPONDIENTE AL  PERÍODO ACADEMICO DEL DEL 22 DE AGOSTO AL 16 DE OCTUBRE DEL 2023</t>
    </r>
  </si>
  <si>
    <r>
      <rPr>
        <b/>
        <sz val="8"/>
        <color indexed="8"/>
        <rFont val="Segoe UI"/>
        <family val="2"/>
      </rPr>
      <t>DR. FRANKLIN  GARCÍA FERMÍN,</t>
    </r>
    <r>
      <rPr>
        <sz val="8"/>
        <color indexed="8"/>
        <rFont val="Segoe UI"/>
        <family val="2"/>
      </rPr>
      <t xml:space="preserve"> PAGO VIÁTICOS QUIÉN VIAJO A LA CAPITAL DE HABANA, REPÚBLICA DE CUBA, CON LA FINALIDAD DE ASISTIR EN LA CUMBRE PARA JEFES DE ESTADOS Y DE GOBIERNO SOBRE LOS RETOS DE DESARROLLOS ACTUALES, EL ROL DE LA CIENCIA, TECNOLOGÍA E INNOVACIÓN, DEL 14  AL 17 DE SEPTIEMBRE DEL 2023</t>
    </r>
  </si>
  <si>
    <r>
      <rPr>
        <b/>
        <sz val="8"/>
        <color indexed="8"/>
        <rFont val="Segoe UI"/>
        <family val="2"/>
      </rPr>
      <t xml:space="preserve">DR. JOSÉ ANDRÉS MEREJO CHECO </t>
    </r>
    <r>
      <rPr>
        <sz val="8"/>
        <color indexed="8"/>
        <rFont val="Segoe UI"/>
        <family val="2"/>
      </rPr>
      <t>, PAGO VIÁTICOS QUIÉN VIAJO A LA CAPITAL DE HABANA, REPÚBLICA DE CUBA, CON LA FINALIDAD DE ASISTIR EN LA CUMBRE PARA JEFES DE ESTADOS Y DE GOBIERNO SOBRE LOS RETOS DE DESARROLLOS ACTUALES, EL ROL DE LA CIENCIA, TECNOLOGÍA E INNOVACIÓN, DEL 14  AL 17 DE SEPTIEMBRE DEL 2023</t>
    </r>
  </si>
  <si>
    <r>
      <rPr>
        <b/>
        <sz val="8"/>
        <color indexed="8"/>
        <rFont val="Segoe UI"/>
        <family val="2"/>
      </rPr>
      <t>JULIO ALBERTO RODRIGUEZ C.</t>
    </r>
    <r>
      <rPr>
        <sz val="8"/>
        <color indexed="8"/>
        <rFont val="Segoe UI"/>
        <family val="2"/>
      </rPr>
      <t>, PAGO VIÁTICOS QUIÉN  TRANSPOTÓ A LA ENCARGADA DE BECAS NACIONALES, A LA CIUDAD DE SAN PEDRO DE MACORÍS, CON LA FINALIDAD DE ASISTIR EN LA ENTREGA DE CARTAS DE BECADOS EN LA UNIVERSIDAD-UCE, EL DÍA 22 DE SEPTIEMBRE DEL 2023</t>
    </r>
  </si>
  <si>
    <r>
      <rPr>
        <b/>
        <sz val="8"/>
        <color indexed="8"/>
        <rFont val="Segoe UI"/>
        <family val="2"/>
      </rPr>
      <t>ANDERSON VARGAS ,</t>
    </r>
    <r>
      <rPr>
        <sz val="8"/>
        <color indexed="8"/>
        <rFont val="Segoe UI"/>
        <family val="2"/>
      </rPr>
      <t xml:space="preserve"> PAGO VIÁTICOS QUIÉN SE TRASLADÓ A LA CIUDAD DE SAN PEDRO DE MACORÍS, CON LA FINALIDAD DE ASISTIR EN LA ENTREGA DE CARTAS DE BECADOS EN LA UNIVERSIDAD-UCE, EL DÍA 22 DE SEPTIEMBRE DEL 2023</t>
    </r>
  </si>
  <si>
    <r>
      <rPr>
        <b/>
        <sz val="8"/>
        <color indexed="8"/>
        <rFont val="Segoe UI"/>
        <family val="2"/>
      </rPr>
      <t xml:space="preserve">SAIMA SAIBET MUSSE G., </t>
    </r>
    <r>
      <rPr>
        <sz val="8"/>
        <color indexed="8"/>
        <rFont val="Segoe UI"/>
        <family val="2"/>
      </rPr>
      <t>PAGO VIÁTICOS QUIÉN SE TRASLADÓ A LA CIUDAD DE SAN PEDRO DE MACORÍS, CON LA FINALIDAD DE ASISTIR EN LA ENTREGA DE CARTAS DE BECADOS EN LA UNIVERSIDAD-UCE, EL DÍA 22 DE SEPTIEMBRE DEL 2023</t>
    </r>
  </si>
  <si>
    <r>
      <rPr>
        <b/>
        <sz val="8"/>
        <color indexed="8"/>
        <rFont val="Segoe UI"/>
        <family val="2"/>
      </rPr>
      <t xml:space="preserve">LANNY MARLENE PORTORREAL </t>
    </r>
    <r>
      <rPr>
        <sz val="8"/>
        <color indexed="8"/>
        <rFont val="Segoe UI"/>
        <family val="2"/>
      </rPr>
      <t>, PAGO VIÁTICOS QUIÉN SE TRASLADÓ A LA CIUDAD DE SAN PEDRO DE MACORÍS, CON LA FINALIDAD DE ASISTIR EN LA ENTREGA DE CARTAS DE BECADOS EN LA UNIVERSIDAD-UCE, EL DÍA 22 DE SEPTIEMBRE DEL 2023</t>
    </r>
  </si>
  <si>
    <r>
      <rPr>
        <b/>
        <sz val="8"/>
        <color indexed="8"/>
        <rFont val="Segoe UI"/>
        <family val="2"/>
      </rPr>
      <t>BANCO DE RESERVAS DE LA REP.DOM.,</t>
    </r>
    <r>
      <rPr>
        <sz val="8"/>
        <color indexed="8"/>
        <rFont val="Segoe UI"/>
        <family val="2"/>
      </rPr>
      <t xml:space="preserve"> TRANSFERENCIA RECIBIDA, CORRESPONDIENTE POR DEVOLUCIÓN DE VIATICOS DEL VIAJE A CUBA,DEL MINISTRO FRANKLIN GARCIA FERMIN. </t>
    </r>
  </si>
  <si>
    <r>
      <rPr>
        <b/>
        <sz val="8"/>
        <color indexed="8"/>
        <rFont val="Segoe UI"/>
        <family val="2"/>
      </rPr>
      <t>BANCO DE RESERVAS DE LA REP. DOM</t>
    </r>
    <r>
      <rPr>
        <sz val="8"/>
        <color indexed="8"/>
        <rFont val="Segoe UI"/>
        <family val="2"/>
      </rPr>
      <t>, TRANSFERENCIA RECIBIDA DE LA TESORERIA NACIONAL, CORRESPONDIENTE APERTURA FONDO EN AVANCE DE LENGUAS EXTRANJERAS, SEGÚN LIB.-3684-1 D/F 6/10/2023</t>
    </r>
  </si>
  <si>
    <r>
      <rPr>
        <b/>
        <sz val="8"/>
        <color indexed="8"/>
        <rFont val="Segoe UI"/>
        <family val="2"/>
      </rPr>
      <t>HIMAL &amp; COMPAÑIA, S.A.,</t>
    </r>
    <r>
      <rPr>
        <sz val="8"/>
        <color indexed="8"/>
        <rFont val="Segoe UI"/>
        <family val="2"/>
      </rPr>
      <t xml:space="preserve"> PAGO NO. 04, FACTURA NO. FAT00007529 (NCF: B1500000106), D/F 11/09/2023, POR SERVICIO DE CAPACITACIÓN DE (1,050) ESTUDIANTES QUE PARTICIPAN EN LA EJECUCION DEL PROGRAMA INGLES POR INMERSION QUE DESARROLLA ESTE MINISTERIO, CORRESPONDIENTE AL PERÍODO DEL 22 DE AGOSTO AL 16 DE OCTUBRE 2023, DEL NIVEL INTERMEDIO II</t>
    </r>
  </si>
  <si>
    <r>
      <rPr>
        <b/>
        <sz val="8"/>
        <color indexed="8"/>
        <rFont val="Segoe UI"/>
        <family val="2"/>
      </rPr>
      <t>CENTRO CAPACITACION PROF. JUAN BOSCH,</t>
    </r>
    <r>
      <rPr>
        <sz val="8"/>
        <color indexed="8"/>
        <rFont val="Segoe UI"/>
        <family val="2"/>
      </rPr>
      <t xml:space="preserve"> PAGO NO.: 04, FACTURA NO. 020 (NCF B1500000175), D/F 12/09/2023, POR CONCEPTO DE CAPACITACIÓN DE SEISCIENTOS VEINTE (458) ESTUDIANTES, A LAS INSTITUCIONES QUE PARTICIPAN EN LA EJECUCIÓN DEL PROGRAMA DE INGLÉS POR INMERSIÓN QUE LLEVA A CABO ESTE MINISTERIO, DURANTE EL PERIODO COMPRENDIDO DEL 22/08/2023 AL 16/10/2022, CORRESPONDIENTE AL NIVEL INTERMEDIO II</t>
    </r>
  </si>
  <si>
    <r>
      <rPr>
        <b/>
        <sz val="8"/>
        <color indexed="8"/>
        <rFont val="Segoe UI"/>
        <family val="2"/>
      </rPr>
      <t>DEPARTAMENTO DE MATENIMIENTO,</t>
    </r>
    <r>
      <rPr>
        <sz val="8"/>
        <color indexed="8"/>
        <rFont val="Segoe UI"/>
        <family val="2"/>
      </rPr>
      <t xml:space="preserve"> PAGO VIÁTICOS QUIENES SE TRASLADARON A LA CIUDAD DE SANTIAGO DE LOS CABALLEROS, CON LA FINALIDAD DE REALIZAR VISITA TECNICA A MESCYT-SANTIAGO, PARA LA DESINTALACIÓN E INSTALACIÓN DE CUBICULOS EN DIFERENTES OFICINAS, EL DÍA 05 DE SEPTIEMBRE DEL 2023</t>
    </r>
  </si>
  <si>
    <r>
      <rPr>
        <b/>
        <sz val="8"/>
        <color indexed="8"/>
        <rFont val="Segoe UI"/>
        <family val="2"/>
      </rPr>
      <t>UNIVERSIDAD CENTRAL DEL ESTE (UCE)</t>
    </r>
    <r>
      <rPr>
        <sz val="8"/>
        <color indexed="8"/>
        <rFont val="Segoe UI"/>
        <family val="2"/>
      </rPr>
      <t>, PAGO FACTURA NO. 2138, (NCF. B1500001955), D/F 19/09/2023, POR SERVICIOS DE  CAPACITACIÓN DE 321 ESTUDIANTE BECADO A LAS INSTITUCIONES QUE PARTICIPAN EN LA EJECUCIÓN DEL PROGRAMA DE INGLÉS POR INMERSIÓN QUE DESARROLLA ESTE MINISTERIO, CORRESPONDIENTE AL PERIODO DEL 22 DE AGOSTO AL 16 DE OCTUBRE 2023, DEL NIVEL INTERMEDIO II</t>
    </r>
  </si>
  <si>
    <r>
      <rPr>
        <b/>
        <sz val="8"/>
        <color indexed="8"/>
        <rFont val="Segoe UI"/>
        <family val="2"/>
      </rPr>
      <t>MABELIN  IVETTE HINKERT AQUINO,</t>
    </r>
    <r>
      <rPr>
        <sz val="8"/>
        <color indexed="8"/>
        <rFont val="Segoe UI"/>
        <family val="2"/>
      </rPr>
      <t xml:space="preserve"> PAGO REPOSICIÓN DE CAJA CHICA, DEL RECIBO NO. 4845 AL 4858, CORRESPONDIENTE A GASTOS MENORES EN LA REALIZACIÓN DE ACTIVIDADES DEL PROGRAMA INGLÉS POR INMERSIÓN QUE DESARROLLA ESTE MESCYT</t>
    </r>
  </si>
  <si>
    <r>
      <rPr>
        <b/>
        <sz val="8"/>
        <color indexed="8"/>
        <rFont val="Segoe UI"/>
        <family val="2"/>
      </rPr>
      <t>BANCO DE RESERVAS DE LA REP.DOM.,</t>
    </r>
    <r>
      <rPr>
        <sz val="8"/>
        <color indexed="8"/>
        <rFont val="Segoe UI"/>
        <family val="2"/>
      </rPr>
      <t xml:space="preserve"> TRANSFERENCIA RECIBIDA, CORRESPONDIENTE POR DEVOLUCIÓN DE VIATICOS DEL VIAJE A CUBA,DEL SEÑOR ANDRES MEREJO. </t>
    </r>
  </si>
  <si>
    <r>
      <rPr>
        <b/>
        <sz val="8"/>
        <color indexed="8"/>
        <rFont val="Segoe UI"/>
        <family val="2"/>
      </rPr>
      <t>DESPACHO DEL MINISTRO</t>
    </r>
    <r>
      <rPr>
        <sz val="8"/>
        <color indexed="8"/>
        <rFont val="Segoe UI"/>
        <family val="2"/>
      </rPr>
      <t>, PAGO VIÁTICOS QUIÉNES SE TRASLADARON A LA PROVINCIA DE LA VEGA, CON LA FINALIDAD DE SIMPOSIO EL PROFESIONAL DE HOY DE CARA A LA SOSTENIBILIDAD, EL DÍA 12 DE OCTUBRE DEL 2023</t>
    </r>
  </si>
  <si>
    <r>
      <rPr>
        <b/>
        <sz val="8"/>
        <color indexed="8"/>
        <rFont val="Segoe UI"/>
        <family val="2"/>
      </rPr>
      <t xml:space="preserve">DEPT. AUDITORIA AL REGISTRO ACADEMICO </t>
    </r>
    <r>
      <rPr>
        <sz val="8"/>
        <color indexed="8"/>
        <rFont val="Segoe UI"/>
        <family val="2"/>
      </rPr>
      <t>, PAGO VIÁTICOS QUIÉNES SE TRASLADARON A LAS PROVINCIAS DE SANTIAGO DE LOS CABALLEROS, SAN PEDRO DE MACORÍS Y SAN FRANCISCO DE MACORÍS,  CON LA FINALIDAD  DE AUDITORIA A UNEV Y PUCMM-SANTIAGO, UCE-SAN PEDRO, ISEND Y UASD-SAN FRANCISCO DE MACORÍS,  LOS DÍAS 08,15,22 Y 29 DE SEPTIEMBRE DEL 2023</t>
    </r>
  </si>
  <si>
    <r>
      <rPr>
        <b/>
        <sz val="8"/>
        <color indexed="8"/>
        <rFont val="Segoe UI"/>
        <family val="2"/>
      </rPr>
      <t>JOSE LUIS SANTOS (PAGO VIATICOS),</t>
    </r>
    <r>
      <rPr>
        <sz val="8"/>
        <color indexed="8"/>
        <rFont val="Segoe UI"/>
        <family val="2"/>
      </rPr>
      <t xml:space="preserve"> PAGO VIÁTICOS QUIEN SE TRASLADÓ A LA SEDE DE SANTO DOMINGO, CON LA FINALIDAD DE  SEGUIMIENTO EN LOS DIVERSOS DEPARTAMENTOS DE LA DIRECCION  DE CONTROL ACADEMICO, ATENCION AL USUARIO Y EL AREA DE MANTENIMIENTO, PARA AGILIZAR LOS PROCESOS PENDIENTES DE LA OFICINA REGIONAL, EL DIA 25/9/2023,</t>
    </r>
  </si>
  <si>
    <r>
      <rPr>
        <b/>
        <sz val="8"/>
        <color indexed="8"/>
        <rFont val="Segoe UI"/>
        <family val="2"/>
      </rPr>
      <t>JUAN ENRIQUEZ PEREZ LIRANZO,</t>
    </r>
    <r>
      <rPr>
        <sz val="8"/>
        <color indexed="8"/>
        <rFont val="Segoe UI"/>
        <family val="2"/>
      </rPr>
      <t xml:space="preserve"> PAGO VIÁTICOS QUIEN SE TRASLADÓ A LA PROVINCIA LA ROMANA, CON LA FINALIDAD DE INSPECCIONAR LA SOLICITUDES SIN FINES DE LUCRO DE UNIROMANA, EL DIA 6 DE OCTUBRE DEL AÑO 2023</t>
    </r>
  </si>
  <si>
    <r>
      <rPr>
        <b/>
        <sz val="8"/>
        <color indexed="8"/>
        <rFont val="Segoe UI"/>
        <family val="2"/>
      </rPr>
      <t>PATRI PAULA DURAN</t>
    </r>
    <r>
      <rPr>
        <sz val="8"/>
        <color indexed="8"/>
        <rFont val="Segoe UI"/>
        <family val="2"/>
      </rPr>
      <t xml:space="preserve"> , PAGO VIÁTICOS QUIEN SE TRASLADÓ A LA PROVINCIA LA ROMANA, CON LA FINALIDAD DE INSPECCIONAR LA SOLICITUDES SIN FINES DE LUCRO DE UNIROMANA, EL DIA 6 DE OCTUBRE DEL AÑO 2023</t>
    </r>
  </si>
  <si>
    <r>
      <rPr>
        <b/>
        <sz val="8"/>
        <color indexed="8"/>
        <rFont val="Segoe UI"/>
        <family val="2"/>
      </rPr>
      <t>FRANCISCO ALBERTO MATOS,</t>
    </r>
    <r>
      <rPr>
        <sz val="8"/>
        <color indexed="8"/>
        <rFont val="Segoe UI"/>
        <family val="2"/>
      </rPr>
      <t xml:space="preserve"> PAGO VIÁTICOS QUIEN  TRANSPOTÓ AL ENCARGADO PATRI DURAN A LA PROVINCIA LA ROMANA, CON LA FINALIDAD DE INSPECCIONAR LA SOLICITUDES SIN FINES DE LUCRO DE UNIROMANA, EL DIA 6 DE OCTUBRE DEL AÑO 2023</t>
    </r>
  </si>
  <si>
    <r>
      <rPr>
        <b/>
        <sz val="8"/>
        <color indexed="8"/>
        <rFont val="Segoe UI"/>
        <family val="2"/>
      </rPr>
      <t>INSTITUTO CULTURAL DOMINICO AMERICANO,</t>
    </r>
    <r>
      <rPr>
        <sz val="8"/>
        <color indexed="8"/>
        <rFont val="Segoe UI"/>
        <family val="2"/>
      </rPr>
      <t xml:space="preserve"> PAGO FACTURA NO. 000048322 (NCF B1500002860), D/F 06/10/2023, POR CONCEPTO DE CAPACITACIÓN DE TRESCIENTO TREINTA Y OCHO (338) ESTUDIANTES, A LAS INSTITUCIONES QUE PARTICIPAN EN LA EJECUCIÓN DEL PROGRAMA DE INGLÉS POR INMERSIÓN QUE LLEVA A CABO ESTE MINISTERIO, DURANTE EL PERIODO COMPRENDIDO DEL 22/08/2023 AL 16/10/2023, CORRESPONDIENTE AL NIVEL INTERMEDIO I</t>
    </r>
  </si>
  <si>
    <r>
      <rPr>
        <b/>
        <sz val="8"/>
        <color indexed="8"/>
        <rFont val="Segoe UI"/>
        <family val="2"/>
      </rPr>
      <t>INSTITUTO CULTURAL DOMINICO AMERICANO,</t>
    </r>
    <r>
      <rPr>
        <sz val="8"/>
        <color indexed="8"/>
        <rFont val="Segoe UI"/>
        <family val="2"/>
      </rPr>
      <t xml:space="preserve"> PAGO FACTURA NO. 000048323 (NCF B1500002861), D/F 06/10/2023, POR CONCEPTO DE CAPACITACIÓN DE OCHENTA Y OCHO (88) ESTUDIANTES, A LAS INSTITUCIONES QUE PARTICIPAN EN LA EJECUCIÓN DEL PROGRAMA DE INGLÉS POR INMERSIÓN QUE LLEVA A CABO ESTE MINISTERIO, DURANTE EL PERIODO COMPRENDIDO DEL 22/08/2023 AL 16/10/2023, CORRESPONDIENTE AL NIVEL INTERMEDIO II</t>
    </r>
  </si>
  <si>
    <r>
      <rPr>
        <b/>
        <sz val="8"/>
        <color indexed="8"/>
        <rFont val="Segoe UI"/>
        <family val="2"/>
      </rPr>
      <t>INSTITUTO CULTURAL DOMINICO AMERICANO,</t>
    </r>
    <r>
      <rPr>
        <sz val="8"/>
        <color indexed="8"/>
        <rFont val="Segoe UI"/>
        <family val="2"/>
      </rPr>
      <t xml:space="preserve"> PAGO FACTURA NO. 000048324 (NCF B1500002862), D/F 06/10/2023, POR CONCEPTO DE CAPACITACIÓN DE DOSCIENTOS SESENTA Y OCHO (268) ESTUDIANTES, A LAS INSTITUCIONES QUE PARTICIPAN EN LA EJECUCIÓN DEL PROGRAMA DE INGLÉS POR INMERSIÓN QUE LLEVA A CABO ESTE MINISTERIO, DURANTE EL PERIODO COMPRENDIDO DEL 22/08/2023 AL 16/10/2023, CORRESPONDIENTE AL NIVEL INTERMEDIO II</t>
    </r>
  </si>
  <si>
    <r>
      <rPr>
        <b/>
        <sz val="8"/>
        <color indexed="8"/>
        <rFont val="Segoe UI"/>
        <family val="2"/>
      </rPr>
      <t>RAUL PERALTA,</t>
    </r>
    <r>
      <rPr>
        <sz val="8"/>
        <color indexed="8"/>
        <rFont val="Segoe UI"/>
        <family val="2"/>
      </rPr>
      <t xml:space="preserve"> PAGO VIÁTICOS QUIEN SE TRASLADO A LA CIUDAD DE SANTIAGO DE LOS CABALLEROS, CON LA FINALIDAD DE REALIZAR VISITA TECNICA A MESCYT-SANTIAGO, PARA LA DESINTALACIÓN E INSTALACIÓN DE CUBICULOS EN DIFERENTES OFICINAS, EL DÍA 05 DE SEPTIEMBRE DEL 2023</t>
    </r>
  </si>
  <si>
    <r>
      <rPr>
        <b/>
        <sz val="8"/>
        <color indexed="8"/>
        <rFont val="Segoe UI"/>
        <family val="2"/>
      </rPr>
      <t xml:space="preserve">MILAGROS ALTAGRACIA CONCEPCIÓN C. , </t>
    </r>
    <r>
      <rPr>
        <sz val="8"/>
        <color indexed="8"/>
        <rFont val="Segoe UI"/>
        <family val="2"/>
      </rPr>
      <t>PAGO VIÁTICOS QUIÉN SE TRASLADÓ AL MUNICIPIO DE COTUÍ, PROVINCIA SÁNCHEZ RAMÍREZ, CON LA FINALIDAD DE VISITA DE SEGUIMIENTO A LA GESTIÓN ACAÉMICA UTECO-COTUÍ, EL DIA  11 DE SEPTIEMBRE DEL 2023</t>
    </r>
  </si>
  <si>
    <r>
      <rPr>
        <b/>
        <sz val="8"/>
        <color indexed="8"/>
        <rFont val="Segoe UI"/>
        <family val="2"/>
      </rPr>
      <t>ENGLISH COMMUNICATION LANGUAGE SCHOOL (ENCOM SRL),</t>
    </r>
    <r>
      <rPr>
        <sz val="8"/>
        <color indexed="8"/>
        <rFont val="Segoe UI"/>
        <family val="2"/>
      </rPr>
      <t xml:space="preserve"> PAGO FACTURA NCF. B1500000171, D/F 31/08/2023, POR SERVICIOS DE CAPACITACIÓN DE DOSCIENTO UN (201) ESTUDIANTES BECADOS A LAS INSTITUCIONES QUE PARTICIPAN EN LA EJECUCIÓN DEL PROGRAMA DE INGLÉS POR INMERSIÓN QUE DESARROLLA ESTE MINISTERIO, CORRESPONDIENTE A LOS PERIODOS DEL 22/08/2023 AL 16/10/2023, DEL NIVEL INTERMEDIO II</t>
    </r>
  </si>
  <si>
    <r>
      <rPr>
        <b/>
        <sz val="8"/>
        <color indexed="8"/>
        <rFont val="Segoe UI"/>
        <family val="2"/>
      </rPr>
      <t>JUAN BAUTISTA ABREU VALERIO,</t>
    </r>
    <r>
      <rPr>
        <sz val="8"/>
        <color indexed="8"/>
        <rFont val="Segoe UI"/>
        <family val="2"/>
      </rPr>
      <t xml:space="preserve"> PAGO VIÁTICOS QUIÉN SE TRASLADÓ A LA CIUDAD  DE SANTIAGO DE LOS CABALLEROS, CON LA FINALIDAD DE REALIZAR TRABAJO DE ARQUEOS A LA CAJA CHICA Y CAJA GENERAL DE LA OFICINA REGIONAL NORTE-SANTIAGO,  EL DÍA 18 DE OCTUBRE DEL 2023</t>
    </r>
  </si>
  <si>
    <r>
      <rPr>
        <b/>
        <sz val="8"/>
        <color indexed="8"/>
        <rFont val="Segoe UI"/>
        <family val="2"/>
      </rPr>
      <t>FRANCISCO ALBERTO MATOS PEÑA,</t>
    </r>
    <r>
      <rPr>
        <sz val="8"/>
        <color indexed="8"/>
        <rFont val="Segoe UI"/>
        <family val="2"/>
      </rPr>
      <t xml:space="preserve"> PAGO VIÁTICOS QUIÉN  TRASNPORTÓ AL SEÑOR JUAN BAUTISTA A LA CIUDAD  DE SANTIAGO DE LOS CABALLEROS, CON LA FINALIDAD DE REALIZAR TRABAJO DE ARQUEOS A LA CAJA CHICA Y CAJA GENERAL DE LA OFICINA REGIONAL NORTE-SANTIAGO,  EL DÍA 18 DE OCTUBRE DEL 2023</t>
    </r>
  </si>
  <si>
    <r>
      <rPr>
        <b/>
        <sz val="8"/>
        <color indexed="8"/>
        <rFont val="Segoe UI"/>
        <family val="2"/>
      </rPr>
      <t>JOSE LUIS SANTOS</t>
    </r>
    <r>
      <rPr>
        <sz val="8"/>
        <color indexed="8"/>
        <rFont val="Segoe UI"/>
        <family val="2"/>
      </rPr>
      <t>, PAGO VIÁTICOS QUIEN  SE TRASLADÓ A LA SEDE SANTO DOMINGO, CON LA FINALIDAD  DE DAR SEGUIMIENTO EN LOS DIVERSOS DEPARTAMENTOS DE LA DIRECCION DE CONTROL ACADEMICO, ATENCION AL USUARIO Y AREA DE MANTENIMIENTO, EL DÍA 4 DE OCTUBRE 2023</t>
    </r>
  </si>
  <si>
    <r>
      <rPr>
        <b/>
        <sz val="8"/>
        <color indexed="8"/>
        <rFont val="Segoe UI"/>
        <family val="2"/>
      </rPr>
      <t>JOSE LUIS SANTOS (PAGO VIATICOS)</t>
    </r>
    <r>
      <rPr>
        <sz val="8"/>
        <color indexed="8"/>
        <rFont val="Segoe UI"/>
        <family val="2"/>
      </rPr>
      <t>, PAGO VIÁTICOS QUIEN  SE TRASLADÓ A LA SEDE SANTO DOMINGO, CON LA FINALIDAD  DE DAR SEGUIMIENTO EN LOS DIVERSOS DEPARTAMENTOS DE LA DIRECCION DE CONTROL ACADEMICO, ATENCION AL USUARIO Y AREA DE MANTENIMIENTO, EL DÍA 19 DE OCTUBRE 2023</t>
    </r>
  </si>
  <si>
    <r>
      <rPr>
        <b/>
        <sz val="8"/>
        <color indexed="8"/>
        <rFont val="Segoe UI"/>
        <family val="2"/>
      </rPr>
      <t>JOSE LUIS SANTOS (PAGO VIATICOS),</t>
    </r>
    <r>
      <rPr>
        <sz val="8"/>
        <color indexed="8"/>
        <rFont val="Segoe UI"/>
        <family val="2"/>
      </rPr>
      <t xml:space="preserve"> PAGO VIÁTICOS QUIEN  SE TRASLADÓ A LA SEDE SANTO DOMINGO, CON LA FINALIDAD  DE DAR SEGUIMIENTO EN LOS DIVERSOS DEPARTAMENTOS DE LA DIRECCION DE CONTROL ACADEMICO, ATENCION AL USUARIO Y AREA DE MANTENIMIENTO, EL DÍA 12 DE OCTUBRE 2023</t>
    </r>
  </si>
  <si>
    <r>
      <rPr>
        <b/>
        <sz val="8"/>
        <color indexed="8"/>
        <rFont val="Segoe UI"/>
        <family val="2"/>
      </rPr>
      <t>HIMAL &amp; COMPAÑIA, S.A.</t>
    </r>
    <r>
      <rPr>
        <sz val="8"/>
        <color indexed="8"/>
        <rFont val="Segoe UI"/>
        <family val="2"/>
      </rPr>
      <t>, PAGO FACTURA NO. FAT00007649 (NCF B1500000107), D/F 19/10/2023, POR CONCEPTO DE CAPACITACIÓN DE MIL CINCO (1,005) ESTUDIANTES, A LAS INSTITUCIONES QUE PARTICIPAN EN LA EJECUCIÓN DEL PROGRAMA DE INGLÉS POR INMERSIÓN QUE LLEVA A CABO ESTE MINISTERIO, DURANTE EL PERIODO COMPRENDIDO DEL 17 DE OCTUBRE AL 24 DE NOVIEMBRE DEL 2023, CORRESPONDIENTE AL NIVEL AVANZADOI</t>
    </r>
  </si>
  <si>
    <r>
      <rPr>
        <b/>
        <sz val="8"/>
        <color indexed="8"/>
        <rFont val="Segoe UI"/>
        <family val="2"/>
      </rPr>
      <t>ELVIRA BILINGUAL SCHOOL, SRL</t>
    </r>
    <r>
      <rPr>
        <sz val="8"/>
        <color indexed="8"/>
        <rFont val="Segoe UI"/>
        <family val="2"/>
      </rPr>
      <t>, PAGO FACTURA NO. B-000134 (NCF B1500000134), D/F 19/10/2023, POR CONCEPTO DE CAPACITACIÓN DE SEISCIENTOS SETENTA Y TRES (673) ESTUDIANTES, A LAS INSTITUCIONES QUE PARTICIPAN EN LA EJECUCIÓN DEL PROGRAMA DE INGLÉS POR INMERSIÓN QUE LLEVA A CABO ESTE MINISTERIO, DURANTE EL PERIODO COMPRENDIDO DEL 17 DE OCTUBRE AL 24 DE NOVIEMBRE DEL 2023, CORRESPONDIENTE AL NIVEL AVANZADO</t>
    </r>
  </si>
  <si>
    <r>
      <rPr>
        <b/>
        <sz val="8"/>
        <color indexed="8"/>
        <rFont val="Segoe UI"/>
        <family val="2"/>
      </rPr>
      <t xml:space="preserve">OLGA GISSEL ROEDAN (PAGO VIATICOS), </t>
    </r>
    <r>
      <rPr>
        <sz val="8"/>
        <color indexed="8"/>
        <rFont val="Segoe UI"/>
        <family val="2"/>
      </rPr>
      <t>PAGO VIÁTICOS QUIEN SE TRASLADÓ A LAS PROVINCIAS BARAHONA, BONAO, AZUA, LA VEGA Y SANTIAGO, CON LA FINALIDAD DE  SEGUIMIENTO Y MONITOREO DE COMPROMISOS ASUMIDOS PARA EL CUMPLIMIENTO DEL OBJETIVO NO.4 DE LOS ODS PARA GARANTIZAR UNA EDUCACIÓN INCLUSIVA, EQUITATIVA Y DE CALIDAD, LOS DIAS  10, 11, 17, 18 Y 20 DE OCTUBRE DEL 2023</t>
    </r>
  </si>
  <si>
    <r>
      <rPr>
        <b/>
        <sz val="8"/>
        <color indexed="8"/>
        <rFont val="Segoe UI"/>
        <family val="2"/>
      </rPr>
      <t>JUAN PABLO TEJADA (PAGO VIATICOS),</t>
    </r>
    <r>
      <rPr>
        <sz val="8"/>
        <color indexed="8"/>
        <rFont val="Segoe UI"/>
        <family val="2"/>
      </rPr>
      <t xml:space="preserve"> PAGO VIÁTICOS QUIEN  TRANSPORTÓ A LA LICENCIADA  OLGA GISSELLE ROEDAN, LAS PROVINCIAS BARAHONA, BONAO, AZUA, LA VEGA Y SANTIAGO, CON LA FINALIDAD DE  SEGUIMIENTO Y MONITOREO DE COMPROMISOS ASUMIDOS PARA EL CUMPLIMIENTO DEL OBJETIVO NO.4 DE LOS ODS PARA GARANTIZAR UNA EDUCACIÓN INCLUSIVA, EQUITATIVA Y DE CALIDAD, LOS DIAS  10, 11, 17, 18 Y 20 DE OCTUBRE DEL 2023</t>
    </r>
  </si>
  <si>
    <r>
      <rPr>
        <b/>
        <sz val="8"/>
        <color indexed="8"/>
        <rFont val="Segoe UI"/>
        <family val="2"/>
      </rPr>
      <t>DESPACHO DEL MINISTRO (PAGO VIÀTICOS ),</t>
    </r>
    <r>
      <rPr>
        <sz val="8"/>
        <color indexed="8"/>
        <rFont val="Segoe UI"/>
        <family val="2"/>
      </rPr>
      <t xml:space="preserve"> PAGO VIÁTICOS QUIÉNES SE TRASLADARON AL MUNICIPIO DE GASPAR HERNÀNDEZ, PROVINCIA DE ESPAILLAT, CON LA FINALIDAD DE INAUGURACIÓN CENTRO DE ENTRENAMIENTO POLICIAL DEL MINISTERIO PÚBLICO, EL DÍA 11 DE OCTUBRE DEL 2023</t>
    </r>
  </si>
  <si>
    <r>
      <rPr>
        <b/>
        <sz val="8"/>
        <color indexed="8"/>
        <rFont val="Segoe UI"/>
        <family val="2"/>
      </rPr>
      <t>DEPARTAMENTO DE BECAS (PAGO VIATICOS)</t>
    </r>
    <r>
      <rPr>
        <sz val="8"/>
        <color indexed="8"/>
        <rFont val="Segoe UI"/>
        <family val="2"/>
      </rPr>
      <t>, PAGO VIÁTICOS A QUIENES  SE TRASLADÓN A LAS PROVINCIAS DE LA VEGA Y SAN FRANCISCO DE MACORIS, CON LA FINALIDAD  DE ENTREGAR LAS CARTAS A LOS ESTUDIANTES BECADOS, EN LAS UNIVERSIDADES (UCNE) Y (UCATECI), EL DÍAS 12 DE OCTUBRE 2023</t>
    </r>
  </si>
  <si>
    <r>
      <rPr>
        <b/>
        <sz val="8"/>
        <color indexed="8"/>
        <rFont val="Segoe UI"/>
        <family val="2"/>
      </rPr>
      <t>JOSE LUIS SANTOS (PAGO VIATICOS)</t>
    </r>
    <r>
      <rPr>
        <sz val="8"/>
        <color indexed="8"/>
        <rFont val="Segoe UI"/>
        <family val="2"/>
      </rPr>
      <t>, PAGO VIÁTICOS QUIEN  SE TRASLADÓ A LA SEDE SANTO DOMINGO, CON LA FINALIDAD  DE DAR SEGUIMIENTO EN LOS DIVERSOS DEPARTAMENTOS DE LA DIRECCION DE CONTROL ACADEMICO, ATENCION AL USUARIO Y AREA DE MANTENIMIENTO, EL DÍA 26 DE OCTUBRE 2023</t>
    </r>
  </si>
  <si>
    <r>
      <rPr>
        <b/>
        <sz val="8"/>
        <color indexed="8"/>
        <rFont val="Segoe UI"/>
        <family val="2"/>
      </rPr>
      <t>OLGA GISSEL ROEDAN (PAGO VIATICOS)</t>
    </r>
    <r>
      <rPr>
        <sz val="8"/>
        <color indexed="8"/>
        <rFont val="Segoe UI"/>
        <family val="2"/>
      </rPr>
      <t>, PAGO VIÁTICOS QUIEN SE TRASLADÓ A PUNTA CANA, CON LA FINALIDAD DE  SEGUIMIENTO Y MONITOREO DE COMPROMISOS ASUMIDOS PARA EL CUMPLIMIENTO DEL OBJETIVO NO.4 DE LOS ODS PARA GARANTIZAR UNA EDUCACIÓN INCLUSIVA, EQUITATIVA Y DE CALIDAD, EL DIA  14 DE OCTUBRE DEL 2023</t>
    </r>
  </si>
  <si>
    <r>
      <rPr>
        <b/>
        <sz val="8"/>
        <color indexed="8"/>
        <rFont val="Segoe UI"/>
        <family val="2"/>
      </rPr>
      <t>JUAN PABLO TEJADA, (PAGO VIATICOS),</t>
    </r>
    <r>
      <rPr>
        <sz val="8"/>
        <color indexed="8"/>
        <rFont val="Segoe UI"/>
        <family val="2"/>
      </rPr>
      <t xml:space="preserve"> PAGO VIÁTICOS QUIEN TRANSPOTÓ A LA LICENCIADA  gISSEL ROEDAN A PUNTA CANA, CON LA FINALIDAD DE  SEGUIMIENTO Y MONITOREO DE COMPROMISOS ASUMIDOS PARA EL CUMPLIMIENTO DEL OBJETIVO NO.4 DE LOS ODS PARA GARANTIZAR UNA EDUCACIÓN INCLUSIVA, EQUITATIVA Y DE CALIDAD, EL DIA  14 DE OCTUBRE DEL 2023</t>
    </r>
  </si>
  <si>
    <r>
      <rPr>
        <b/>
        <sz val="8"/>
        <color indexed="8"/>
        <rFont val="Segoe UI"/>
        <family val="2"/>
      </rPr>
      <t>GISSEL ROEDAN</t>
    </r>
    <r>
      <rPr>
        <sz val="8"/>
        <color indexed="8"/>
        <rFont val="Segoe UI"/>
        <family val="2"/>
      </rPr>
      <t>, PAGO VIÁTICOS QUIEN SE TRANSLADÓ A LA CIUDAD DE HIGUEY, CON LA FINALIDAD DE  SEGUIMIENTO Y MONITOREO DE COMPROMISOS ASUMIDOS PARA EL CUMPLIMIENTO DEL OBJETIVO NO.4 DE LOS ODS PARA GARANTIZAR UNA EDUCACIÓN INCLUSIVA, EQUITATIVA Y DE CALIDAD, EL DIA  13 DE OCTUBRE DEL 2023</t>
    </r>
  </si>
  <si>
    <r>
      <rPr>
        <b/>
        <sz val="8"/>
        <color indexed="8"/>
        <rFont val="Segoe UI"/>
        <family val="2"/>
      </rPr>
      <t>JUAN PABLO TEJADA, (PAGO VIATICOS)</t>
    </r>
    <r>
      <rPr>
        <sz val="8"/>
        <color indexed="8"/>
        <rFont val="Segoe UI"/>
        <family val="2"/>
      </rPr>
      <t>, PAGO VIÁTICOS QUIEN TRANSPORTÓ A LA LICENCIADA GISSEL ROEDAN, A HIGUEY, CON LA FINALIDAD DE  SEGUIMIENTO Y MONITOREO DE COMPROMISOS ASUMIDOS PARA EL CUMPLIMIENTO DEL OBJETIVO NO.4 DE LOS ODS PARA GARANTIZAR UNA EDUCACIÓN INCLUSIVA, EQUITATIVA Y DE CALIDAD, EL DIA  13 DE OCTUBRE DEL 2023</t>
    </r>
  </si>
  <si>
    <r>
      <rPr>
        <b/>
        <sz val="8"/>
        <color indexed="8"/>
        <rFont val="Segoe UI"/>
        <family val="2"/>
      </rPr>
      <t>BANCO DE RESERVAS DE LA REP. DOM,</t>
    </r>
    <r>
      <rPr>
        <sz val="8"/>
        <color indexed="8"/>
        <rFont val="Segoe UI"/>
        <family val="2"/>
      </rPr>
      <t xml:space="preserve"> IMPUESTO 0.15% SOBRE PAGOS EMITIDOS</t>
    </r>
  </si>
  <si>
    <r>
      <rPr>
        <b/>
        <sz val="8"/>
        <color indexed="8"/>
        <rFont val="Segoe UI"/>
        <family val="2"/>
      </rPr>
      <t>BANCO DE RESERVAS DE LA REP. DOM,</t>
    </r>
    <r>
      <rPr>
        <sz val="8"/>
        <color indexed="8"/>
        <rFont val="Segoe UI"/>
        <family val="2"/>
      </rPr>
      <t xml:space="preserve"> COMISIÓN MANEJO DE CUENTA</t>
    </r>
  </si>
  <si>
    <t>FLE-0900</t>
  </si>
  <si>
    <t>FLE-0906</t>
  </si>
  <si>
    <t>FLE-0907</t>
  </si>
  <si>
    <t>FLE-0908</t>
  </si>
  <si>
    <t>CK-0199</t>
  </si>
  <si>
    <t>CK-0200</t>
  </si>
  <si>
    <t>CK-0201</t>
  </si>
  <si>
    <t>CK-0202</t>
  </si>
  <si>
    <t>FLE-0902</t>
  </si>
  <si>
    <t>FLE-0912</t>
  </si>
  <si>
    <t>FLE-0916</t>
  </si>
  <si>
    <t>FLE-0918</t>
  </si>
  <si>
    <t>TR-10101010</t>
  </si>
  <si>
    <t>FLE-0913</t>
  </si>
  <si>
    <t>FLE-0914</t>
  </si>
  <si>
    <t>FLE-0917</t>
  </si>
  <si>
    <t>FLE-0920</t>
  </si>
  <si>
    <t>CK-0203</t>
  </si>
  <si>
    <t>FLE-0922</t>
  </si>
  <si>
    <t>FLE-0927</t>
  </si>
  <si>
    <t>FLE-0925</t>
  </si>
  <si>
    <t>FLE-0926</t>
  </si>
  <si>
    <t>FLE-0929</t>
  </si>
  <si>
    <t>FLE-0930</t>
  </si>
  <si>
    <t>FLE-0931</t>
  </si>
  <si>
    <t>FLE-0917*</t>
  </si>
  <si>
    <t>FLE-0921</t>
  </si>
  <si>
    <t>FLE-0932</t>
  </si>
  <si>
    <t>FLE-0934</t>
  </si>
  <si>
    <t>FLE-0935</t>
  </si>
  <si>
    <t>FLE-0937</t>
  </si>
  <si>
    <t>FLE-0938</t>
  </si>
  <si>
    <t>FLE-0939</t>
  </si>
  <si>
    <t>FLE-0943</t>
  </si>
  <si>
    <t>FLE-0923</t>
  </si>
  <si>
    <t>FLE-0933</t>
  </si>
  <si>
    <t>FLE-0936</t>
  </si>
  <si>
    <t>FLE-0941</t>
  </si>
  <si>
    <t>FLE-0942</t>
  </si>
  <si>
    <t>13/10/2023</t>
  </si>
  <si>
    <t>16/10/2023</t>
  </si>
  <si>
    <t>17/10/2023</t>
  </si>
  <si>
    <t>18/10/2023</t>
  </si>
  <si>
    <t>19/10/2023</t>
  </si>
  <si>
    <t>20/10/2023</t>
  </si>
  <si>
    <t>23/10/2023</t>
  </si>
  <si>
    <t>26/10/2023</t>
  </si>
  <si>
    <t>27/10/2023</t>
  </si>
  <si>
    <t>30/10/2023</t>
  </si>
  <si>
    <t>31/10/2023</t>
  </si>
  <si>
    <r>
      <rPr>
        <b/>
        <sz val="8"/>
        <color indexed="8"/>
        <rFont val="Segoe UI"/>
        <family val="2"/>
      </rPr>
      <t>BANCO DE RESERVAS DE LA REP. DOM.</t>
    </r>
    <r>
      <rPr>
        <sz val="8"/>
        <color indexed="8"/>
        <rFont val="Segoe UI"/>
        <family val="2"/>
      </rPr>
      <t>, REVERSION DE LA TRANSFERENCIA FLE-0917, POR ERROR EN CUENTA DE RAUL PERALTA, PAGO VIÁTICOS QUIEN SE TRASLADO A LA CIUDAD DE SANTIAGO DE LOS CABALLEROS, CON LA FINALIDAD DE REALIZAR VISITA TECNICA A MESCYT-SANTIAGO, PARA LA DESINTALACIÓN E INSTALACIÓN DE CUBICULOS EN DIFERENTES OFICINAS, EL DÍA 05 DE SEPTIEMBRE DEL 2023</t>
    </r>
  </si>
  <si>
    <r>
      <rPr>
        <b/>
        <sz val="8"/>
        <color indexed="8"/>
        <rFont val="Segoe UI"/>
        <family val="2"/>
      </rPr>
      <t>MABELIN  IVETTE HINKERT AQUINO</t>
    </r>
    <r>
      <rPr>
        <sz val="8"/>
        <color indexed="8"/>
        <rFont val="Segoe UI"/>
        <family val="2"/>
      </rPr>
      <t>, PAGO REPOSICIÓN DE CAJA CHICA, DEL RECIBO NO. 4828 AL 4844, CORRESPONDIENTE A GASTOS MENORES EN LA REALIZACIÓN DE ACTIVIDADES DEL PROGRAMA INGLÉS POR INMERSIÓN QUE DESARROLLA ESTE MESCYT</t>
    </r>
  </si>
</sst>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 numFmtId="206" formatCode="mmm\-yyyy"/>
  </numFmts>
  <fonts count="58">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2"/>
      <name val="Arial"/>
      <family val="2"/>
    </font>
    <font>
      <sz val="14"/>
      <name val="Arial"/>
      <family val="2"/>
    </font>
    <font>
      <sz val="10"/>
      <name val="Times New Roman"/>
      <family val="1"/>
    </font>
    <font>
      <b/>
      <sz val="12"/>
      <name val="Arial"/>
      <family val="2"/>
    </font>
    <font>
      <sz val="8"/>
      <color indexed="8"/>
      <name val="Segoe UI"/>
      <family val="2"/>
    </font>
    <font>
      <sz val="8"/>
      <name val="Arial"/>
      <family val="2"/>
    </font>
    <font>
      <b/>
      <sz val="8"/>
      <name val="Arial"/>
      <family val="2"/>
    </font>
    <font>
      <sz val="8"/>
      <name val="Times New Roman"/>
      <family val="1"/>
    </font>
    <font>
      <sz val="8"/>
      <name val="Segoe UI"/>
      <family val="2"/>
    </font>
    <font>
      <b/>
      <sz val="8"/>
      <name val="Segoe UI"/>
      <family val="2"/>
    </font>
    <font>
      <i/>
      <sz val="8"/>
      <name val="Segoe UI"/>
      <family val="2"/>
    </font>
    <font>
      <b/>
      <i/>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
      <sz val="8"/>
      <color theme="1"/>
      <name val="Calibri"/>
      <family val="2"/>
    </font>
    <font>
      <sz val="8"/>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thin"/>
    </border>
    <border>
      <left style="thin">
        <color indexed="8"/>
      </left>
      <right style="thin">
        <color indexed="8"/>
      </right>
      <top style="thin">
        <color indexed="8"/>
      </top>
      <bottom style="thin">
        <color indexed="8"/>
      </bottom>
    </border>
    <border>
      <left>
        <color indexed="63"/>
      </left>
      <right style="thin"/>
      <top>
        <color indexed="63"/>
      </top>
      <bottom style="medium"/>
    </border>
    <border>
      <left style="medium"/>
      <right style="medium"/>
      <top>
        <color indexed="63"/>
      </top>
      <bottom style="medium"/>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60">
    <xf numFmtId="0" fontId="0" fillId="0" borderId="0" xfId="0" applyAlignment="1">
      <alignment/>
    </xf>
    <xf numFmtId="0" fontId="1" fillId="0" borderId="0" xfId="0" applyFont="1" applyAlignment="1">
      <alignment vertical="center"/>
    </xf>
    <xf numFmtId="0" fontId="0" fillId="33" borderId="0" xfId="0" applyFill="1" applyAlignment="1">
      <alignment vertical="center"/>
    </xf>
    <xf numFmtId="0" fontId="2" fillId="33" borderId="0" xfId="0" applyFont="1" applyFill="1" applyAlignment="1">
      <alignment vertical="center"/>
    </xf>
    <xf numFmtId="0" fontId="8" fillId="33" borderId="0" xfId="0" applyFont="1" applyFill="1" applyAlignment="1">
      <alignment vertical="center"/>
    </xf>
    <xf numFmtId="0" fontId="0" fillId="33" borderId="0" xfId="0"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4" fontId="5" fillId="33" borderId="10" xfId="0" applyNumberFormat="1" applyFont="1" applyFill="1" applyBorder="1" applyAlignment="1">
      <alignment horizontal="right" vertical="center"/>
    </xf>
    <xf numFmtId="4" fontId="5" fillId="33" borderId="11"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0" fontId="1" fillId="33" borderId="0" xfId="0" applyFont="1" applyFill="1" applyAlignment="1">
      <alignment horizontal="center" vertical="center"/>
    </xf>
    <xf numFmtId="0" fontId="10" fillId="33" borderId="0" xfId="0" applyFont="1" applyFill="1" applyAlignment="1">
      <alignment horizontal="right" vertical="center"/>
    </xf>
    <xf numFmtId="0" fontId="7" fillId="33" borderId="0" xfId="0" applyFont="1" applyFill="1" applyAlignment="1">
      <alignment vertical="center"/>
    </xf>
    <xf numFmtId="0" fontId="7" fillId="33" borderId="0" xfId="0" applyFont="1" applyFill="1" applyAlignment="1">
      <alignment horizontal="right" vertical="center"/>
    </xf>
    <xf numFmtId="0" fontId="1" fillId="34" borderId="12" xfId="0" applyFont="1" applyFill="1" applyBorder="1" applyAlignment="1">
      <alignment horizontal="center" vertical="center" wrapText="1"/>
    </xf>
    <xf numFmtId="4" fontId="1" fillId="0" borderId="0" xfId="0" applyNumberFormat="1" applyFont="1" applyAlignment="1">
      <alignment horizontal="right" vertical="center"/>
    </xf>
    <xf numFmtId="4" fontId="1" fillId="34" borderId="13" xfId="0" applyNumberFormat="1" applyFont="1" applyFill="1" applyBorder="1" applyAlignment="1">
      <alignment horizontal="right" vertical="center" wrapText="1"/>
    </xf>
    <xf numFmtId="0" fontId="1" fillId="34" borderId="14"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55" fillId="33" borderId="17" xfId="0" applyFont="1" applyFill="1" applyBorder="1" applyAlignment="1">
      <alignment horizontal="justify" vertical="center" wrapText="1" readingOrder="1"/>
    </xf>
    <xf numFmtId="0" fontId="11" fillId="33" borderId="17" xfId="0" applyFont="1" applyFill="1" applyBorder="1" applyAlignment="1">
      <alignment horizontal="center" vertical="center" wrapText="1" readingOrder="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43" fontId="9" fillId="33" borderId="22" xfId="49" applyFont="1" applyFill="1" applyBorder="1" applyAlignment="1">
      <alignment vertical="center" wrapText="1"/>
    </xf>
    <xf numFmtId="0" fontId="6" fillId="33" borderId="0" xfId="0" applyFont="1" applyFill="1" applyAlignment="1">
      <alignment horizontal="center" vertical="center"/>
    </xf>
    <xf numFmtId="0" fontId="10" fillId="33" borderId="0" xfId="0" applyFont="1" applyFill="1" applyAlignment="1">
      <alignment horizontal="center" vertical="center"/>
    </xf>
    <xf numFmtId="0" fontId="11" fillId="33" borderId="23" xfId="0" applyFont="1" applyFill="1" applyBorder="1" applyAlignment="1">
      <alignment horizontal="justify" vertical="justify" wrapText="1" readingOrder="1"/>
    </xf>
    <xf numFmtId="4" fontId="13" fillId="33" borderId="10" xfId="0" applyNumberFormat="1" applyFont="1" applyFill="1" applyBorder="1" applyAlignment="1">
      <alignment horizontal="left" vertical="center"/>
    </xf>
    <xf numFmtId="4" fontId="1" fillId="33" borderId="24" xfId="0" applyNumberFormat="1" applyFont="1" applyFill="1" applyBorder="1" applyAlignment="1">
      <alignment horizontal="right" vertical="center"/>
    </xf>
    <xf numFmtId="0" fontId="1" fillId="33" borderId="25" xfId="0"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xf>
    <xf numFmtId="0" fontId="56" fillId="33" borderId="17" xfId="0" applyFont="1" applyFill="1" applyBorder="1" applyAlignment="1">
      <alignment/>
    </xf>
    <xf numFmtId="43" fontId="14" fillId="33" borderId="17" xfId="49" applyFont="1" applyFill="1" applyBorder="1" applyAlignment="1">
      <alignment vertical="center" wrapText="1"/>
    </xf>
    <xf numFmtId="0" fontId="11" fillId="33" borderId="17" xfId="0" applyFont="1" applyFill="1" applyBorder="1" applyAlignment="1">
      <alignment horizontal="left" vertical="center" wrapText="1" readingOrder="1"/>
    </xf>
    <xf numFmtId="14" fontId="57" fillId="33" borderId="17" xfId="0" applyNumberFormat="1" applyFont="1" applyFill="1" applyBorder="1" applyAlignment="1">
      <alignment horizontal="center" vertical="center"/>
    </xf>
    <xf numFmtId="43" fontId="57" fillId="33" borderId="26" xfId="0" applyNumberFormat="1" applyFont="1" applyFill="1" applyBorder="1" applyAlignment="1">
      <alignment vertical="center"/>
    </xf>
    <xf numFmtId="0" fontId="17" fillId="0" borderId="0" xfId="0" applyFont="1" applyAlignment="1">
      <alignment horizontal="center" vertical="center"/>
    </xf>
    <xf numFmtId="0" fontId="15" fillId="0" borderId="0" xfId="0" applyFont="1" applyAlignment="1">
      <alignment horizontal="center" vertical="center"/>
    </xf>
    <xf numFmtId="0" fontId="1" fillId="34" borderId="27" xfId="0" applyFont="1" applyFill="1" applyBorder="1" applyAlignment="1">
      <alignment horizontal="center" vertical="center"/>
    </xf>
    <xf numFmtId="0" fontId="1" fillId="34" borderId="28" xfId="0" applyFont="1" applyFill="1" applyBorder="1" applyAlignment="1">
      <alignment horizontal="center" vertical="center"/>
    </xf>
    <xf numFmtId="0" fontId="1" fillId="34" borderId="0" xfId="0" applyFont="1" applyFill="1" applyBorder="1" applyAlignment="1">
      <alignment horizontal="center" vertical="center" wrapText="1"/>
    </xf>
    <xf numFmtId="0" fontId="18" fillId="0" borderId="0" xfId="0" applyFont="1" applyAlignment="1">
      <alignment horizontal="center" vertical="center"/>
    </xf>
    <xf numFmtId="0" fontId="6" fillId="33" borderId="0" xfId="0" applyFont="1" applyFill="1" applyAlignment="1">
      <alignment horizontal="center" vertical="center"/>
    </xf>
    <xf numFmtId="0" fontId="10" fillId="33" borderId="0" xfId="0" applyFont="1" applyFill="1" applyAlignment="1">
      <alignment horizontal="center" vertical="center"/>
    </xf>
    <xf numFmtId="0" fontId="16" fillId="0" borderId="0" xfId="0" applyFont="1" applyAlignment="1">
      <alignment horizontal="center" vertical="center"/>
    </xf>
    <xf numFmtId="0" fontId="5" fillId="34" borderId="29"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11" fillId="33" borderId="17" xfId="0" applyFont="1" applyFill="1" applyBorder="1" applyAlignment="1">
      <alignment horizontal="justify" vertical="justify" wrapText="1" readingOrder="1"/>
    </xf>
    <xf numFmtId="43" fontId="56" fillId="33" borderId="17" xfId="49" applyFont="1" applyFill="1" applyBorder="1" applyAlignment="1">
      <alignment horizontal="center" vertical="center"/>
    </xf>
    <xf numFmtId="0" fontId="11" fillId="33" borderId="17" xfId="0" applyFont="1" applyFill="1" applyBorder="1" applyAlignment="1">
      <alignment horizontal="justify" wrapText="1" readingOrder="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9525</xdr:rowOff>
    </xdr:from>
    <xdr:to>
      <xdr:col>5</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904875" y="171450"/>
          <a:ext cx="76200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G86"/>
  <sheetViews>
    <sheetView tabSelected="1" zoomScalePageLayoutView="0" workbookViewId="0" topLeftCell="A64">
      <selection activeCell="D47" sqref="D47"/>
    </sheetView>
  </sheetViews>
  <sheetFormatPr defaultColWidth="11.421875" defaultRowHeight="12.75"/>
  <cols>
    <col min="2" max="2" width="14.7109375" style="0" customWidth="1"/>
    <col min="3" max="3" width="16.57421875" style="0" customWidth="1"/>
    <col min="4" max="4" width="54.57421875" style="0" bestFit="1" customWidth="1"/>
    <col min="5" max="5" width="17.421875" style="0" customWidth="1"/>
    <col min="6" max="6" width="20.28125" style="0" customWidth="1"/>
    <col min="7" max="7" width="22.421875" style="0" customWidth="1"/>
  </cols>
  <sheetData>
    <row r="1" spans="1:7" ht="12.75">
      <c r="A1" s="2"/>
      <c r="B1" s="2"/>
      <c r="C1" s="2"/>
      <c r="D1" s="2"/>
      <c r="E1" s="2"/>
      <c r="F1" s="2"/>
      <c r="G1" s="5"/>
    </row>
    <row r="2" spans="1:7" ht="12.75">
      <c r="A2" s="2"/>
      <c r="B2" s="2"/>
      <c r="C2" s="2"/>
      <c r="D2" s="2"/>
      <c r="E2" s="2"/>
      <c r="F2" s="2"/>
      <c r="G2" s="5"/>
    </row>
    <row r="3" spans="1:7" ht="18">
      <c r="A3" s="2"/>
      <c r="B3" s="2"/>
      <c r="C3" s="3"/>
      <c r="D3" s="3"/>
      <c r="E3" s="4"/>
      <c r="F3" s="2"/>
      <c r="G3" s="5"/>
    </row>
    <row r="4" spans="1:7" ht="12.75">
      <c r="A4" s="2"/>
      <c r="B4" s="2"/>
      <c r="C4" s="2"/>
      <c r="D4" s="2"/>
      <c r="E4" s="2"/>
      <c r="F4" s="2"/>
      <c r="G4" s="5"/>
    </row>
    <row r="5" spans="1:7" ht="12.75">
      <c r="A5" s="2"/>
      <c r="B5" s="2"/>
      <c r="C5" s="2"/>
      <c r="D5" s="2"/>
      <c r="E5" s="2"/>
      <c r="F5" s="2"/>
      <c r="G5" s="5"/>
    </row>
    <row r="6" spans="1:7" ht="19.5">
      <c r="A6" s="52"/>
      <c r="B6" s="52"/>
      <c r="C6" s="52"/>
      <c r="D6" s="52"/>
      <c r="E6" s="52"/>
      <c r="F6" s="52"/>
      <c r="G6" s="52"/>
    </row>
    <row r="7" spans="1:7" ht="19.5">
      <c r="A7" s="28"/>
      <c r="B7" s="28"/>
      <c r="C7" s="28"/>
      <c r="D7" s="28"/>
      <c r="E7" s="28"/>
      <c r="F7" s="28"/>
      <c r="G7" s="28"/>
    </row>
    <row r="8" spans="1:7" ht="12.75">
      <c r="A8" s="11"/>
      <c r="B8" s="11"/>
      <c r="C8" s="11"/>
      <c r="D8" s="11"/>
      <c r="E8" s="11"/>
      <c r="F8" s="11"/>
      <c r="G8" s="6"/>
    </row>
    <row r="9" spans="1:7" ht="15.75">
      <c r="A9" s="53" t="s">
        <v>3</v>
      </c>
      <c r="B9" s="53"/>
      <c r="C9" s="53"/>
      <c r="D9" s="53"/>
      <c r="E9" s="53"/>
      <c r="F9" s="53"/>
      <c r="G9" s="53"/>
    </row>
    <row r="10" spans="1:7" ht="15.75">
      <c r="A10" s="29"/>
      <c r="B10" s="29"/>
      <c r="C10" s="29"/>
      <c r="D10" s="29" t="s">
        <v>10</v>
      </c>
      <c r="E10" s="29"/>
      <c r="F10" s="29"/>
      <c r="G10" s="12"/>
    </row>
    <row r="11" spans="1:7" ht="15.75">
      <c r="A11" s="53" t="s">
        <v>27</v>
      </c>
      <c r="B11" s="53"/>
      <c r="C11" s="53"/>
      <c r="D11" s="53"/>
      <c r="E11" s="53"/>
      <c r="F11" s="53"/>
      <c r="G11" s="53"/>
    </row>
    <row r="12" spans="1:7" ht="15.75" thickBot="1">
      <c r="A12" s="13"/>
      <c r="B12" s="13"/>
      <c r="C12" s="13"/>
      <c r="D12" s="13"/>
      <c r="E12" s="13"/>
      <c r="F12" s="13"/>
      <c r="G12" s="14"/>
    </row>
    <row r="13" spans="1:7" ht="21" customHeight="1">
      <c r="A13" s="55"/>
      <c r="B13" s="48" t="s">
        <v>4</v>
      </c>
      <c r="C13" s="48"/>
      <c r="D13" s="48"/>
      <c r="E13" s="48" t="s">
        <v>19</v>
      </c>
      <c r="F13" s="48"/>
      <c r="G13" s="49"/>
    </row>
    <row r="14" spans="1:7" ht="33.75" customHeight="1" thickBot="1">
      <c r="A14" s="56"/>
      <c r="B14" s="50" t="s">
        <v>18</v>
      </c>
      <c r="C14" s="50"/>
      <c r="D14" s="15"/>
      <c r="E14" s="50" t="s">
        <v>8</v>
      </c>
      <c r="F14" s="50"/>
      <c r="G14" s="17">
        <v>1280155.62</v>
      </c>
    </row>
    <row r="15" spans="1:7" ht="21.75" customHeight="1" thickBot="1">
      <c r="A15" s="56"/>
      <c r="B15" s="26" t="s">
        <v>5</v>
      </c>
      <c r="C15" s="24" t="s">
        <v>6</v>
      </c>
      <c r="D15" s="25" t="s">
        <v>7</v>
      </c>
      <c r="E15" s="26" t="s">
        <v>0</v>
      </c>
      <c r="F15" s="18" t="s">
        <v>1</v>
      </c>
      <c r="G15" s="23" t="s">
        <v>2</v>
      </c>
    </row>
    <row r="16" spans="1:7" ht="63">
      <c r="A16" s="19"/>
      <c r="B16" s="44">
        <v>44967</v>
      </c>
      <c r="C16" s="22" t="s">
        <v>81</v>
      </c>
      <c r="D16" s="21" t="s">
        <v>29</v>
      </c>
      <c r="E16" s="41"/>
      <c r="F16" s="42">
        <v>10800</v>
      </c>
      <c r="G16" s="27">
        <f>G14+E16-F16</f>
        <v>1269355.62</v>
      </c>
    </row>
    <row r="17" spans="1:7" ht="36" customHeight="1">
      <c r="A17" s="20"/>
      <c r="B17" s="44">
        <v>44995</v>
      </c>
      <c r="C17" s="22" t="s">
        <v>82</v>
      </c>
      <c r="D17" s="21" t="s">
        <v>30</v>
      </c>
      <c r="E17" s="41"/>
      <c r="F17" s="42">
        <v>1700</v>
      </c>
      <c r="G17" s="45">
        <f>G16+E17-F17</f>
        <v>1267655.62</v>
      </c>
    </row>
    <row r="18" spans="1:7" ht="31.5">
      <c r="A18" s="20"/>
      <c r="B18" s="44">
        <v>44995</v>
      </c>
      <c r="C18" s="22" t="s">
        <v>83</v>
      </c>
      <c r="D18" s="21" t="s">
        <v>31</v>
      </c>
      <c r="E18" s="41"/>
      <c r="F18" s="42">
        <v>1700</v>
      </c>
      <c r="G18" s="45">
        <f aca="true" t="shared" si="0" ref="G18:G70">G17+E18-F18</f>
        <v>1265955.62</v>
      </c>
    </row>
    <row r="19" spans="1:7" ht="31.5">
      <c r="A19" s="20"/>
      <c r="B19" s="44">
        <v>44995</v>
      </c>
      <c r="C19" s="22" t="s">
        <v>84</v>
      </c>
      <c r="D19" s="21" t="s">
        <v>32</v>
      </c>
      <c r="E19" s="41"/>
      <c r="F19" s="42">
        <v>1700</v>
      </c>
      <c r="G19" s="45">
        <f t="shared" si="0"/>
        <v>1264255.62</v>
      </c>
    </row>
    <row r="20" spans="1:7" ht="42">
      <c r="A20" s="20"/>
      <c r="B20" s="44">
        <v>45026</v>
      </c>
      <c r="C20" s="22" t="s">
        <v>85</v>
      </c>
      <c r="D20" s="21" t="s">
        <v>33</v>
      </c>
      <c r="E20" s="41"/>
      <c r="F20" s="42">
        <v>1028.57</v>
      </c>
      <c r="G20" s="45">
        <f t="shared" si="0"/>
        <v>1263227.05</v>
      </c>
    </row>
    <row r="21" spans="1:7" ht="44.25" customHeight="1">
      <c r="A21" s="20"/>
      <c r="B21" s="44">
        <v>45056</v>
      </c>
      <c r="C21" s="22" t="s">
        <v>86</v>
      </c>
      <c r="D21" s="59" t="s">
        <v>132</v>
      </c>
      <c r="E21" s="41"/>
      <c r="F21" s="42">
        <v>25126.97</v>
      </c>
      <c r="G21" s="45">
        <f t="shared" si="0"/>
        <v>1238100.08</v>
      </c>
    </row>
    <row r="22" spans="1:7" ht="12.75">
      <c r="A22" s="20"/>
      <c r="B22" s="44">
        <v>45209</v>
      </c>
      <c r="C22" s="22" t="s">
        <v>87</v>
      </c>
      <c r="D22" s="43" t="s">
        <v>28</v>
      </c>
      <c r="E22" s="41"/>
      <c r="F22" s="42">
        <v>0</v>
      </c>
      <c r="G22" s="45">
        <f t="shared" si="0"/>
        <v>1238100.08</v>
      </c>
    </row>
    <row r="23" spans="1:7" ht="73.5">
      <c r="A23" s="20"/>
      <c r="B23" s="44">
        <v>45209</v>
      </c>
      <c r="C23" s="22" t="s">
        <v>88</v>
      </c>
      <c r="D23" s="21" t="s">
        <v>34</v>
      </c>
      <c r="E23" s="41"/>
      <c r="F23" s="42">
        <v>154557.5</v>
      </c>
      <c r="G23" s="45">
        <f t="shared" si="0"/>
        <v>1083542.58</v>
      </c>
    </row>
    <row r="24" spans="1:7" ht="37.5" customHeight="1">
      <c r="A24" s="20"/>
      <c r="B24" s="44">
        <v>45209</v>
      </c>
      <c r="C24" s="22" t="s">
        <v>89</v>
      </c>
      <c r="D24" s="21" t="s">
        <v>35</v>
      </c>
      <c r="E24" s="41"/>
      <c r="F24" s="42">
        <v>16800</v>
      </c>
      <c r="G24" s="45">
        <f t="shared" si="0"/>
        <v>1066742.58</v>
      </c>
    </row>
    <row r="25" spans="1:7" ht="63">
      <c r="A25" s="20"/>
      <c r="B25" s="44">
        <v>45209</v>
      </c>
      <c r="C25" s="22" t="s">
        <v>90</v>
      </c>
      <c r="D25" s="21" t="s">
        <v>36</v>
      </c>
      <c r="E25" s="41"/>
      <c r="F25" s="42">
        <v>527408</v>
      </c>
      <c r="G25" s="45">
        <f t="shared" si="0"/>
        <v>539334.5800000001</v>
      </c>
    </row>
    <row r="26" spans="1:7" ht="52.5">
      <c r="A26" s="20"/>
      <c r="B26" s="44">
        <v>45209</v>
      </c>
      <c r="C26" s="22" t="s">
        <v>91</v>
      </c>
      <c r="D26" s="30" t="s">
        <v>37</v>
      </c>
      <c r="E26" s="42"/>
      <c r="F26" s="42">
        <v>87321.6</v>
      </c>
      <c r="G26" s="45">
        <f t="shared" si="0"/>
        <v>452012.9800000001</v>
      </c>
    </row>
    <row r="27" spans="1:7" ht="52.5">
      <c r="A27" s="20"/>
      <c r="B27" s="44">
        <v>45209</v>
      </c>
      <c r="C27" s="22" t="s">
        <v>91</v>
      </c>
      <c r="D27" s="21" t="s">
        <v>38</v>
      </c>
      <c r="E27" s="41"/>
      <c r="F27" s="42">
        <v>43660.8</v>
      </c>
      <c r="G27" s="45">
        <f t="shared" si="0"/>
        <v>408352.1800000001</v>
      </c>
    </row>
    <row r="28" spans="1:7" ht="52.5">
      <c r="A28" s="20"/>
      <c r="B28" s="44" t="s">
        <v>120</v>
      </c>
      <c r="C28" s="22" t="s">
        <v>92</v>
      </c>
      <c r="D28" s="21" t="s">
        <v>39</v>
      </c>
      <c r="E28" s="41"/>
      <c r="F28" s="42">
        <v>750</v>
      </c>
      <c r="G28" s="45">
        <f t="shared" si="0"/>
        <v>407602.1800000001</v>
      </c>
    </row>
    <row r="29" spans="1:7" ht="42">
      <c r="A29" s="20"/>
      <c r="B29" s="44" t="s">
        <v>120</v>
      </c>
      <c r="C29" s="22" t="s">
        <v>92</v>
      </c>
      <c r="D29" s="21" t="s">
        <v>40</v>
      </c>
      <c r="E29" s="41"/>
      <c r="F29" s="42">
        <v>900</v>
      </c>
      <c r="G29" s="45">
        <f t="shared" si="0"/>
        <v>406702.1800000001</v>
      </c>
    </row>
    <row r="30" spans="1:7" ht="42">
      <c r="A30" s="20"/>
      <c r="B30" s="44" t="s">
        <v>120</v>
      </c>
      <c r="C30" s="22" t="s">
        <v>92</v>
      </c>
      <c r="D30" s="21" t="s">
        <v>41</v>
      </c>
      <c r="E30" s="41"/>
      <c r="F30" s="42">
        <v>1050</v>
      </c>
      <c r="G30" s="45">
        <f t="shared" si="0"/>
        <v>405652.1800000001</v>
      </c>
    </row>
    <row r="31" spans="1:7" ht="42">
      <c r="A31" s="20"/>
      <c r="B31" s="44" t="s">
        <v>120</v>
      </c>
      <c r="C31" s="22" t="s">
        <v>92</v>
      </c>
      <c r="D31" s="21" t="s">
        <v>42</v>
      </c>
      <c r="E31" s="41"/>
      <c r="F31" s="42">
        <v>1200</v>
      </c>
      <c r="G31" s="45">
        <f t="shared" si="0"/>
        <v>404452.1800000001</v>
      </c>
    </row>
    <row r="32" spans="1:7" ht="31.5">
      <c r="A32" s="20"/>
      <c r="B32" s="44" t="s">
        <v>121</v>
      </c>
      <c r="C32" s="22" t="s">
        <v>93</v>
      </c>
      <c r="D32" s="21" t="s">
        <v>43</v>
      </c>
      <c r="E32" s="42">
        <v>22882</v>
      </c>
      <c r="F32" s="42"/>
      <c r="G32" s="45">
        <f t="shared" si="0"/>
        <v>427334.1800000001</v>
      </c>
    </row>
    <row r="33" spans="1:7" ht="31.5">
      <c r="A33" s="20"/>
      <c r="B33" s="44" t="s">
        <v>122</v>
      </c>
      <c r="C33" s="22" t="s">
        <v>25</v>
      </c>
      <c r="D33" s="21" t="s">
        <v>44</v>
      </c>
      <c r="E33" s="42">
        <v>18032494.63</v>
      </c>
      <c r="F33" s="42"/>
      <c r="G33" s="45">
        <f t="shared" si="0"/>
        <v>18459828.81</v>
      </c>
    </row>
    <row r="34" spans="1:7" ht="63">
      <c r="A34" s="20"/>
      <c r="B34" s="44" t="s">
        <v>123</v>
      </c>
      <c r="C34" s="22" t="s">
        <v>94</v>
      </c>
      <c r="D34" s="21" t="s">
        <v>45</v>
      </c>
      <c r="E34" s="41"/>
      <c r="F34" s="42">
        <v>4653600</v>
      </c>
      <c r="G34" s="45">
        <f t="shared" si="0"/>
        <v>13806228.809999999</v>
      </c>
    </row>
    <row r="35" spans="1:7" ht="73.5">
      <c r="A35" s="20"/>
      <c r="B35" s="44" t="s">
        <v>123</v>
      </c>
      <c r="C35" s="22" t="s">
        <v>95</v>
      </c>
      <c r="D35" s="21" t="s">
        <v>46</v>
      </c>
      <c r="E35" s="41"/>
      <c r="F35" s="42">
        <v>2205728</v>
      </c>
      <c r="G35" s="45">
        <f t="shared" si="0"/>
        <v>11600500.809999999</v>
      </c>
    </row>
    <row r="36" spans="1:7" ht="52.5">
      <c r="A36" s="20"/>
      <c r="B36" s="44" t="s">
        <v>124</v>
      </c>
      <c r="C36" s="22" t="s">
        <v>96</v>
      </c>
      <c r="D36" s="21" t="s">
        <v>47</v>
      </c>
      <c r="E36" s="41"/>
      <c r="F36" s="42">
        <v>8700</v>
      </c>
      <c r="G36" s="45">
        <f t="shared" si="0"/>
        <v>11591800.809999999</v>
      </c>
    </row>
    <row r="37" spans="1:7" ht="63">
      <c r="A37" s="20"/>
      <c r="B37" s="44" t="s">
        <v>124</v>
      </c>
      <c r="C37" s="22" t="s">
        <v>97</v>
      </c>
      <c r="D37" s="21" t="s">
        <v>48</v>
      </c>
      <c r="E37" s="41"/>
      <c r="F37" s="42">
        <v>1639411.2</v>
      </c>
      <c r="G37" s="45">
        <f t="shared" si="0"/>
        <v>9952389.61</v>
      </c>
    </row>
    <row r="38" spans="1:7" ht="42">
      <c r="A38" s="20"/>
      <c r="B38" s="44" t="s">
        <v>125</v>
      </c>
      <c r="C38" s="22" t="s">
        <v>98</v>
      </c>
      <c r="D38" s="21" t="s">
        <v>49</v>
      </c>
      <c r="E38" s="42"/>
      <c r="F38" s="42">
        <v>24297.92</v>
      </c>
      <c r="G38" s="45">
        <f t="shared" si="0"/>
        <v>9928091.69</v>
      </c>
    </row>
    <row r="39" spans="1:7" ht="31.5">
      <c r="A39" s="20"/>
      <c r="B39" s="44" t="s">
        <v>125</v>
      </c>
      <c r="C39" s="22" t="s">
        <v>93</v>
      </c>
      <c r="D39" s="21" t="s">
        <v>50</v>
      </c>
      <c r="E39" s="42">
        <v>16211.04</v>
      </c>
      <c r="F39" s="42"/>
      <c r="G39" s="45">
        <f t="shared" si="0"/>
        <v>9944302.729999999</v>
      </c>
    </row>
    <row r="40" spans="1:7" ht="42">
      <c r="A40" s="20"/>
      <c r="B40" s="44" t="s">
        <v>125</v>
      </c>
      <c r="C40" s="22" t="s">
        <v>99</v>
      </c>
      <c r="D40" s="21" t="s">
        <v>51</v>
      </c>
      <c r="E40" s="42"/>
      <c r="F40" s="42">
        <v>17700</v>
      </c>
      <c r="G40" s="45">
        <f t="shared" si="0"/>
        <v>9926602.729999999</v>
      </c>
    </row>
    <row r="41" spans="1:7" ht="63">
      <c r="A41" s="20"/>
      <c r="B41" s="44" t="s">
        <v>125</v>
      </c>
      <c r="C41" s="22" t="s">
        <v>100</v>
      </c>
      <c r="D41" s="21" t="s">
        <v>52</v>
      </c>
      <c r="E41" s="42"/>
      <c r="F41" s="42">
        <v>39300</v>
      </c>
      <c r="G41" s="45">
        <f t="shared" si="0"/>
        <v>9887302.729999999</v>
      </c>
    </row>
    <row r="42" spans="1:7" ht="63">
      <c r="A42" s="20"/>
      <c r="B42" s="44" t="s">
        <v>125</v>
      </c>
      <c r="C42" s="22" t="s">
        <v>101</v>
      </c>
      <c r="D42" s="21" t="s">
        <v>53</v>
      </c>
      <c r="E42" s="41"/>
      <c r="F42" s="42">
        <v>1700</v>
      </c>
      <c r="G42" s="45">
        <f t="shared" si="0"/>
        <v>9885602.729999999</v>
      </c>
    </row>
    <row r="43" spans="1:7" ht="42">
      <c r="A43" s="20"/>
      <c r="B43" s="44" t="s">
        <v>126</v>
      </c>
      <c r="C43" s="22" t="s">
        <v>102</v>
      </c>
      <c r="D43" s="21" t="s">
        <v>54</v>
      </c>
      <c r="E43" s="41"/>
      <c r="F43" s="42">
        <v>2257.5</v>
      </c>
      <c r="G43" s="45">
        <f t="shared" si="0"/>
        <v>9883345.229999999</v>
      </c>
    </row>
    <row r="44" spans="1:7" ht="42">
      <c r="A44" s="20"/>
      <c r="B44" s="44" t="s">
        <v>126</v>
      </c>
      <c r="C44" s="22" t="s">
        <v>102</v>
      </c>
      <c r="D44" s="21" t="s">
        <v>55</v>
      </c>
      <c r="E44" s="41"/>
      <c r="F44" s="42">
        <v>2887.5</v>
      </c>
      <c r="G44" s="45">
        <f t="shared" si="0"/>
        <v>9880457.729999999</v>
      </c>
    </row>
    <row r="45" spans="1:7" ht="42">
      <c r="A45" s="20"/>
      <c r="B45" s="44" t="s">
        <v>126</v>
      </c>
      <c r="C45" s="22" t="s">
        <v>102</v>
      </c>
      <c r="D45" s="21" t="s">
        <v>56</v>
      </c>
      <c r="E45" s="41"/>
      <c r="F45" s="42">
        <v>1785</v>
      </c>
      <c r="G45" s="45">
        <f t="shared" si="0"/>
        <v>9878672.729999999</v>
      </c>
    </row>
    <row r="46" spans="1:7" ht="66.75" customHeight="1">
      <c r="A46" s="20"/>
      <c r="B46" s="44" t="s">
        <v>127</v>
      </c>
      <c r="C46" s="22" t="s">
        <v>93</v>
      </c>
      <c r="D46" s="21" t="s">
        <v>131</v>
      </c>
      <c r="E46" s="58">
        <v>1700</v>
      </c>
      <c r="F46" s="42"/>
      <c r="G46" s="45">
        <f t="shared" si="0"/>
        <v>9880372.729999999</v>
      </c>
    </row>
    <row r="47" spans="1:7" ht="75.75" customHeight="1">
      <c r="A47" s="20"/>
      <c r="B47" s="44" t="s">
        <v>127</v>
      </c>
      <c r="C47" s="22" t="s">
        <v>103</v>
      </c>
      <c r="D47" s="21" t="s">
        <v>57</v>
      </c>
      <c r="E47" s="41"/>
      <c r="F47" s="42">
        <v>1563993.6</v>
      </c>
      <c r="G47" s="45">
        <f t="shared" si="0"/>
        <v>8316379.129999999</v>
      </c>
    </row>
    <row r="48" spans="1:7" ht="73.5">
      <c r="A48" s="20"/>
      <c r="B48" s="44" t="s">
        <v>127</v>
      </c>
      <c r="C48" s="22" t="s">
        <v>104</v>
      </c>
      <c r="D48" s="21" t="s">
        <v>58</v>
      </c>
      <c r="E48" s="41"/>
      <c r="F48" s="42">
        <v>407193.6</v>
      </c>
      <c r="G48" s="45">
        <f t="shared" si="0"/>
        <v>7909185.529999999</v>
      </c>
    </row>
    <row r="49" spans="1:7" ht="73.5">
      <c r="A49" s="20"/>
      <c r="B49" s="44" t="s">
        <v>127</v>
      </c>
      <c r="C49" s="22" t="s">
        <v>105</v>
      </c>
      <c r="D49" s="21" t="s">
        <v>59</v>
      </c>
      <c r="E49" s="41"/>
      <c r="F49" s="42">
        <v>1240089.6</v>
      </c>
      <c r="G49" s="45">
        <f t="shared" si="0"/>
        <v>6669095.93</v>
      </c>
    </row>
    <row r="50" spans="1:7" ht="52.5">
      <c r="A50" s="20"/>
      <c r="B50" s="44" t="s">
        <v>128</v>
      </c>
      <c r="C50" s="22" t="s">
        <v>106</v>
      </c>
      <c r="D50" s="21" t="s">
        <v>60</v>
      </c>
      <c r="E50" s="41"/>
      <c r="F50" s="42">
        <v>1700</v>
      </c>
      <c r="G50" s="45">
        <f t="shared" si="0"/>
        <v>6667395.93</v>
      </c>
    </row>
    <row r="51" spans="1:7" ht="42">
      <c r="A51" s="20"/>
      <c r="B51" s="44" t="s">
        <v>128</v>
      </c>
      <c r="C51" s="22" t="s">
        <v>107</v>
      </c>
      <c r="D51" s="21" t="s">
        <v>61</v>
      </c>
      <c r="E51" s="41"/>
      <c r="F51" s="42">
        <v>3050</v>
      </c>
      <c r="G51" s="45">
        <f t="shared" si="0"/>
        <v>6664345.93</v>
      </c>
    </row>
    <row r="52" spans="1:7" ht="73.5">
      <c r="A52" s="20"/>
      <c r="B52" s="44" t="s">
        <v>128</v>
      </c>
      <c r="C52" s="22" t="s">
        <v>101</v>
      </c>
      <c r="D52" s="21" t="s">
        <v>62</v>
      </c>
      <c r="E52" s="41"/>
      <c r="F52" s="42">
        <v>1026868.8</v>
      </c>
      <c r="G52" s="45">
        <f t="shared" si="0"/>
        <v>5637477.13</v>
      </c>
    </row>
    <row r="53" spans="1:7" ht="48.75" customHeight="1">
      <c r="A53" s="20"/>
      <c r="B53" s="44" t="s">
        <v>128</v>
      </c>
      <c r="C53" s="22" t="s">
        <v>108</v>
      </c>
      <c r="D53" s="21" t="s">
        <v>63</v>
      </c>
      <c r="E53" s="41"/>
      <c r="F53" s="42">
        <v>1750</v>
      </c>
      <c r="G53" s="45">
        <f t="shared" si="0"/>
        <v>5635727.13</v>
      </c>
    </row>
    <row r="54" spans="1:7" ht="52.5">
      <c r="A54" s="20"/>
      <c r="B54" s="44" t="s">
        <v>128</v>
      </c>
      <c r="C54" s="22" t="s">
        <v>108</v>
      </c>
      <c r="D54" s="21" t="s">
        <v>64</v>
      </c>
      <c r="E54" s="41"/>
      <c r="F54" s="42">
        <v>1100</v>
      </c>
      <c r="G54" s="45">
        <f t="shared" si="0"/>
        <v>5634627.13</v>
      </c>
    </row>
    <row r="55" spans="1:7" ht="52.5">
      <c r="A55" s="20"/>
      <c r="B55" s="44" t="s">
        <v>128</v>
      </c>
      <c r="C55" s="22" t="s">
        <v>109</v>
      </c>
      <c r="D55" s="21" t="s">
        <v>65</v>
      </c>
      <c r="E55" s="41"/>
      <c r="F55" s="42">
        <v>1700</v>
      </c>
      <c r="G55" s="45">
        <f t="shared" si="0"/>
        <v>5632927.13</v>
      </c>
    </row>
    <row r="56" spans="1:7" ht="52.5">
      <c r="A56" s="20"/>
      <c r="B56" s="44" t="s">
        <v>128</v>
      </c>
      <c r="C56" s="22" t="s">
        <v>110</v>
      </c>
      <c r="D56" s="21" t="s">
        <v>66</v>
      </c>
      <c r="E56" s="41"/>
      <c r="F56" s="42">
        <v>1700</v>
      </c>
      <c r="G56" s="45">
        <f t="shared" si="0"/>
        <v>5631227.13</v>
      </c>
    </row>
    <row r="57" spans="1:7" ht="52.5">
      <c r="A57" s="20"/>
      <c r="B57" s="44" t="s">
        <v>128</v>
      </c>
      <c r="C57" s="22" t="s">
        <v>111</v>
      </c>
      <c r="D57" s="21" t="s">
        <v>67</v>
      </c>
      <c r="E57" s="41"/>
      <c r="F57" s="42">
        <v>1700</v>
      </c>
      <c r="G57" s="45">
        <f t="shared" si="0"/>
        <v>5629527.13</v>
      </c>
    </row>
    <row r="58" spans="1:7" ht="73.5" customHeight="1">
      <c r="A58" s="20"/>
      <c r="B58" s="44" t="s">
        <v>128</v>
      </c>
      <c r="C58" s="22" t="s">
        <v>112</v>
      </c>
      <c r="D58" s="21" t="s">
        <v>68</v>
      </c>
      <c r="E58" s="41"/>
      <c r="F58" s="42">
        <v>3062235</v>
      </c>
      <c r="G58" s="45">
        <f t="shared" si="0"/>
        <v>2567292.13</v>
      </c>
    </row>
    <row r="59" spans="1:7" ht="79.5" customHeight="1">
      <c r="A59" s="20"/>
      <c r="B59" s="44" t="s">
        <v>128</v>
      </c>
      <c r="C59" s="22" t="s">
        <v>113</v>
      </c>
      <c r="D59" s="21" t="s">
        <v>69</v>
      </c>
      <c r="E59" s="41"/>
      <c r="F59" s="42">
        <v>2050631</v>
      </c>
      <c r="G59" s="45">
        <f t="shared" si="0"/>
        <v>516661.1299999999</v>
      </c>
    </row>
    <row r="60" spans="1:7" ht="74.25" customHeight="1">
      <c r="A60" s="20"/>
      <c r="B60" s="44" t="s">
        <v>128</v>
      </c>
      <c r="C60" s="22" t="s">
        <v>114</v>
      </c>
      <c r="D60" s="21" t="s">
        <v>70</v>
      </c>
      <c r="E60" s="41"/>
      <c r="F60" s="42">
        <v>12250</v>
      </c>
      <c r="G60" s="45">
        <f t="shared" si="0"/>
        <v>504411.1299999999</v>
      </c>
    </row>
    <row r="61" spans="1:7" ht="75" customHeight="1">
      <c r="A61" s="20"/>
      <c r="B61" s="44" t="s">
        <v>128</v>
      </c>
      <c r="C61" s="22" t="s">
        <v>114</v>
      </c>
      <c r="D61" s="21" t="s">
        <v>71</v>
      </c>
      <c r="E61" s="41"/>
      <c r="F61" s="42">
        <v>8500</v>
      </c>
      <c r="G61" s="45">
        <f t="shared" si="0"/>
        <v>495911.1299999999</v>
      </c>
    </row>
    <row r="62" spans="1:7" ht="59.25" customHeight="1">
      <c r="A62" s="20"/>
      <c r="B62" s="44" t="s">
        <v>128</v>
      </c>
      <c r="C62" s="22" t="s">
        <v>115</v>
      </c>
      <c r="D62" s="21" t="s">
        <v>72</v>
      </c>
      <c r="E62" s="41"/>
      <c r="F62" s="42">
        <v>33750</v>
      </c>
      <c r="G62" s="45">
        <f t="shared" si="0"/>
        <v>462161.1299999999</v>
      </c>
    </row>
    <row r="63" spans="1:7" ht="57" customHeight="1">
      <c r="A63" s="20"/>
      <c r="B63" s="44" t="s">
        <v>128</v>
      </c>
      <c r="C63" s="22" t="s">
        <v>116</v>
      </c>
      <c r="D63" s="21" t="s">
        <v>73</v>
      </c>
      <c r="E63" s="41"/>
      <c r="F63" s="42">
        <v>4550</v>
      </c>
      <c r="G63" s="45">
        <f t="shared" si="0"/>
        <v>457611.1299999999</v>
      </c>
    </row>
    <row r="64" spans="1:7" ht="57.75" customHeight="1">
      <c r="A64" s="20"/>
      <c r="B64" s="44" t="s">
        <v>129</v>
      </c>
      <c r="C64" s="22" t="s">
        <v>117</v>
      </c>
      <c r="D64" s="21" t="s">
        <v>74</v>
      </c>
      <c r="E64" s="41"/>
      <c r="F64" s="42">
        <v>1700</v>
      </c>
      <c r="G64" s="45">
        <f t="shared" si="0"/>
        <v>455911.1299999999</v>
      </c>
    </row>
    <row r="65" spans="1:7" ht="54.75" customHeight="1">
      <c r="A65" s="20"/>
      <c r="B65" s="44" t="s">
        <v>130</v>
      </c>
      <c r="C65" s="22" t="s">
        <v>118</v>
      </c>
      <c r="D65" s="21" t="s">
        <v>75</v>
      </c>
      <c r="E65" s="41"/>
      <c r="F65" s="42">
        <v>3391.79</v>
      </c>
      <c r="G65" s="45">
        <f t="shared" si="0"/>
        <v>452519.3399999999</v>
      </c>
    </row>
    <row r="66" spans="1:7" ht="64.5" customHeight="1">
      <c r="A66" s="20"/>
      <c r="B66" s="44" t="s">
        <v>130</v>
      </c>
      <c r="C66" s="22" t="s">
        <v>118</v>
      </c>
      <c r="D66" s="21" t="s">
        <v>76</v>
      </c>
      <c r="E66" s="41"/>
      <c r="F66" s="42">
        <v>1259.81</v>
      </c>
      <c r="G66" s="45">
        <f t="shared" si="0"/>
        <v>451259.5299999999</v>
      </c>
    </row>
    <row r="67" spans="1:7" ht="54" customHeight="1">
      <c r="A67" s="20"/>
      <c r="B67" s="44" t="s">
        <v>130</v>
      </c>
      <c r="C67" s="22" t="s">
        <v>119</v>
      </c>
      <c r="D67" s="21" t="s">
        <v>77</v>
      </c>
      <c r="E67" s="41"/>
      <c r="F67" s="42">
        <v>5512.5</v>
      </c>
      <c r="G67" s="45">
        <f t="shared" si="0"/>
        <v>445747.0299999999</v>
      </c>
    </row>
    <row r="68" spans="1:7" ht="67.5" customHeight="1">
      <c r="A68" s="20"/>
      <c r="B68" s="44" t="s">
        <v>130</v>
      </c>
      <c r="C68" s="22" t="s">
        <v>119</v>
      </c>
      <c r="D68" s="21" t="s">
        <v>78</v>
      </c>
      <c r="E68" s="41"/>
      <c r="F68" s="42">
        <v>4095</v>
      </c>
      <c r="G68" s="45">
        <f t="shared" si="0"/>
        <v>441652.0299999999</v>
      </c>
    </row>
    <row r="69" spans="1:7" ht="27.75" customHeight="1">
      <c r="A69" s="20"/>
      <c r="B69" s="44" t="s">
        <v>130</v>
      </c>
      <c r="C69" s="22" t="s">
        <v>26</v>
      </c>
      <c r="D69" s="57" t="s">
        <v>79</v>
      </c>
      <c r="E69" s="42"/>
      <c r="F69" s="42">
        <v>28346.33</v>
      </c>
      <c r="G69" s="45">
        <f t="shared" si="0"/>
        <v>413305.6999999999</v>
      </c>
    </row>
    <row r="70" spans="1:7" ht="22.5" customHeight="1">
      <c r="A70" s="20"/>
      <c r="B70" s="44" t="s">
        <v>130</v>
      </c>
      <c r="C70" s="22" t="s">
        <v>26</v>
      </c>
      <c r="D70" s="43" t="s">
        <v>80</v>
      </c>
      <c r="E70" s="42"/>
      <c r="F70" s="42">
        <v>175</v>
      </c>
      <c r="G70" s="45">
        <f t="shared" si="0"/>
        <v>413130.6999999999</v>
      </c>
    </row>
    <row r="71" spans="1:7" ht="17.25" thickBot="1">
      <c r="A71" s="33"/>
      <c r="B71" s="32"/>
      <c r="C71" s="10"/>
      <c r="D71" s="31" t="s">
        <v>9</v>
      </c>
      <c r="E71" s="8">
        <f>SUM(E16:E70)</f>
        <v>18073287.669999998</v>
      </c>
      <c r="F71" s="8">
        <f>SUM(F16:F70)</f>
        <v>18940312.589999996</v>
      </c>
      <c r="G71" s="9">
        <f>G14+E71-F71</f>
        <v>413130.700000003</v>
      </c>
    </row>
    <row r="72" spans="1:7" ht="12.75">
      <c r="A72" s="1"/>
      <c r="B72" s="1"/>
      <c r="C72" s="1"/>
      <c r="D72" s="1"/>
      <c r="E72" s="1"/>
      <c r="F72" s="1"/>
      <c r="G72" s="7"/>
    </row>
    <row r="73" spans="1:7" ht="12.75">
      <c r="A73" s="1"/>
      <c r="B73" s="1"/>
      <c r="C73" s="1"/>
      <c r="D73" s="1"/>
      <c r="E73" s="1"/>
      <c r="F73" s="1"/>
      <c r="G73" s="16"/>
    </row>
    <row r="74" spans="1:7" ht="12.75">
      <c r="A74" s="1"/>
      <c r="B74" s="1"/>
      <c r="C74" s="1"/>
      <c r="D74" s="1"/>
      <c r="E74" s="1"/>
      <c r="F74" s="1"/>
      <c r="G74" s="7"/>
    </row>
    <row r="75" spans="1:7" ht="12.75">
      <c r="A75" s="54" t="s">
        <v>16</v>
      </c>
      <c r="B75" s="54"/>
      <c r="C75" s="54"/>
      <c r="D75" s="34"/>
      <c r="E75" s="54" t="s">
        <v>17</v>
      </c>
      <c r="F75" s="54"/>
      <c r="G75" s="54"/>
    </row>
    <row r="76" spans="1:7" ht="12.75">
      <c r="A76" s="46" t="s">
        <v>11</v>
      </c>
      <c r="B76" s="46"/>
      <c r="C76" s="46"/>
      <c r="D76" s="35"/>
      <c r="E76" s="46" t="s">
        <v>12</v>
      </c>
      <c r="F76" s="46"/>
      <c r="G76" s="46"/>
    </row>
    <row r="77" spans="1:7" ht="12.75">
      <c r="A77" s="51" t="s">
        <v>23</v>
      </c>
      <c r="B77" s="51"/>
      <c r="C77" s="51"/>
      <c r="D77" s="36"/>
      <c r="E77" s="51" t="s">
        <v>24</v>
      </c>
      <c r="F77" s="51"/>
      <c r="G77" s="51"/>
    </row>
    <row r="78" spans="1:7" ht="12.75">
      <c r="A78" s="46" t="s">
        <v>20</v>
      </c>
      <c r="B78" s="46"/>
      <c r="C78" s="46"/>
      <c r="D78" s="35"/>
      <c r="E78" s="46" t="s">
        <v>13</v>
      </c>
      <c r="F78" s="46"/>
      <c r="G78" s="46"/>
    </row>
    <row r="79" spans="1:7" ht="12.75">
      <c r="A79" s="35"/>
      <c r="B79" s="35"/>
      <c r="C79" s="35"/>
      <c r="D79" s="35"/>
      <c r="E79" s="35"/>
      <c r="F79" s="35"/>
      <c r="G79" s="37"/>
    </row>
    <row r="80" spans="1:7" ht="12.75">
      <c r="A80" s="38"/>
      <c r="B80" s="38"/>
      <c r="C80" s="38"/>
      <c r="D80" s="38"/>
      <c r="E80" s="38"/>
      <c r="F80" s="38"/>
      <c r="G80" s="39"/>
    </row>
    <row r="81" spans="1:7" ht="12.75">
      <c r="A81" s="38"/>
      <c r="B81" s="38"/>
      <c r="C81" s="38"/>
      <c r="D81" s="38"/>
      <c r="E81" s="38"/>
      <c r="F81" s="38"/>
      <c r="G81" s="39"/>
    </row>
    <row r="82" spans="1:7" ht="12.75">
      <c r="A82" s="47" t="s">
        <v>14</v>
      </c>
      <c r="B82" s="47"/>
      <c r="C82" s="47"/>
      <c r="D82" s="47"/>
      <c r="E82" s="47"/>
      <c r="F82" s="47"/>
      <c r="G82" s="47"/>
    </row>
    <row r="83" spans="1:7" ht="12.75">
      <c r="A83" s="46" t="s">
        <v>15</v>
      </c>
      <c r="B83" s="46"/>
      <c r="C83" s="46"/>
      <c r="D83" s="46"/>
      <c r="E83" s="46"/>
      <c r="F83" s="46"/>
      <c r="G83" s="46"/>
    </row>
    <row r="84" spans="1:7" ht="12.75">
      <c r="A84" s="51" t="s">
        <v>21</v>
      </c>
      <c r="B84" s="51"/>
      <c r="C84" s="51"/>
      <c r="D84" s="51"/>
      <c r="E84" s="51"/>
      <c r="F84" s="51"/>
      <c r="G84" s="51"/>
    </row>
    <row r="85" spans="1:7" ht="12.75">
      <c r="A85" s="46" t="s">
        <v>22</v>
      </c>
      <c r="B85" s="46"/>
      <c r="C85" s="46"/>
      <c r="D85" s="46"/>
      <c r="E85" s="46"/>
      <c r="F85" s="46"/>
      <c r="G85" s="46"/>
    </row>
    <row r="86" spans="1:7" ht="12.75">
      <c r="A86" s="40"/>
      <c r="B86" s="40"/>
      <c r="C86" s="40"/>
      <c r="D86" s="40"/>
      <c r="E86" s="40"/>
      <c r="F86" s="40"/>
      <c r="G86" s="40"/>
    </row>
  </sheetData>
  <sheetProtection/>
  <mergeCells count="20">
    <mergeCell ref="A84:G84"/>
    <mergeCell ref="A85:G85"/>
    <mergeCell ref="A6:G6"/>
    <mergeCell ref="A9:G9"/>
    <mergeCell ref="A75:C75"/>
    <mergeCell ref="E75:G75"/>
    <mergeCell ref="A76:C76"/>
    <mergeCell ref="E76:G76"/>
    <mergeCell ref="A11:G11"/>
    <mergeCell ref="A13:A15"/>
    <mergeCell ref="A78:C78"/>
    <mergeCell ref="E78:G78"/>
    <mergeCell ref="A82:G82"/>
    <mergeCell ref="A83:G83"/>
    <mergeCell ref="B13:D13"/>
    <mergeCell ref="E13:G13"/>
    <mergeCell ref="B14:C14"/>
    <mergeCell ref="E14:F14"/>
    <mergeCell ref="A77:C77"/>
    <mergeCell ref="E77:G77"/>
  </mergeCells>
  <printOptions verticalCentered="1"/>
  <pageMargins left="0.7" right="0.7" top="0.75" bottom="0.75" header="0.3" footer="0.3"/>
  <pageSetup fitToHeight="0" fitToWidth="1" horizontalDpi="600" verticalDpi="600" orientation="portrait" scale="58" r:id="rId2"/>
  <rowBreaks count="2" manualBreakCount="2">
    <brk id="88" max="6" man="1"/>
    <brk id="9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2023-11-13T19:49:37Z</cp:lastPrinted>
  <dcterms:created xsi:type="dcterms:W3CDTF">2006-07-11T17:39:34Z</dcterms:created>
  <dcterms:modified xsi:type="dcterms:W3CDTF">2023-11-13T19:52:52Z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