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25" tabRatio="830" activeTab="1"/>
  </bookViews>
  <sheets>
    <sheet name="Cta Becas y Viajes Estudios RD$" sheetId="1" r:id="rId1"/>
    <sheet name="Hoja1" sheetId="2" r:id="rId2"/>
  </sheets>
  <definedNames/>
  <calcPr fullCalcOnLoad="1"/>
</workbook>
</file>

<file path=xl/sharedStrings.xml><?xml version="1.0" encoding="utf-8"?>
<sst xmlns="http://schemas.openxmlformats.org/spreadsheetml/2006/main" count="866" uniqueCount="263">
  <si>
    <t>Debito</t>
  </si>
  <si>
    <t>Credito</t>
  </si>
  <si>
    <t>Balance</t>
  </si>
  <si>
    <t>Libro Banco</t>
  </si>
  <si>
    <t xml:space="preserve">Cuenta Bancaria No: </t>
  </si>
  <si>
    <t>Fecha</t>
  </si>
  <si>
    <t>No. Ck/Transf.</t>
  </si>
  <si>
    <t>Descripcion</t>
  </si>
  <si>
    <t xml:space="preserve">Balance Inicial: </t>
  </si>
  <si>
    <t>Totales</t>
  </si>
  <si>
    <t>Banco de Reservas de la República Dominicana</t>
  </si>
  <si>
    <t>010-241785-7</t>
  </si>
  <si>
    <t>Becas y Viajes de Estudios
Moneda: RD$</t>
  </si>
  <si>
    <t>Preparado por:</t>
  </si>
  <si>
    <t>Revisado por:</t>
  </si>
  <si>
    <t>Director Financiero</t>
  </si>
  <si>
    <t>_____________________________________</t>
  </si>
  <si>
    <t>Aprobado por:</t>
  </si>
  <si>
    <t>______________________________________</t>
  </si>
  <si>
    <t>__________________________________________</t>
  </si>
  <si>
    <t>Encargada Dpto de Contabilidad</t>
  </si>
  <si>
    <t>Lic. Jose Cancel</t>
  </si>
  <si>
    <t>Viceministro Administrativo y Financiero</t>
  </si>
  <si>
    <t>Lic. Faride Nin Nin</t>
  </si>
  <si>
    <t>Lic. Noel Luperón Ramírez</t>
  </si>
  <si>
    <t>N/D</t>
  </si>
  <si>
    <r>
      <rPr>
        <b/>
        <sz val="8"/>
        <color indexed="8"/>
        <rFont val="Segoe UI"/>
        <family val="2"/>
      </rPr>
      <t xml:space="preserve">BANCO DE RESERVAS DE LA REP. DOM., </t>
    </r>
    <r>
      <rPr>
        <sz val="8"/>
        <color indexed="8"/>
        <rFont val="Segoe UI"/>
        <family val="2"/>
      </rPr>
      <t>IMPUESTO 0.15% SOBRE PAGOS EMITIDOS</t>
    </r>
  </si>
  <si>
    <r>
      <rPr>
        <b/>
        <sz val="8"/>
        <color indexed="8"/>
        <rFont val="Segoe UI"/>
        <family val="2"/>
      </rPr>
      <t xml:space="preserve">BANCO DE RESERVAS DE LA REP. DOM., </t>
    </r>
    <r>
      <rPr>
        <sz val="8"/>
        <color indexed="8"/>
        <rFont val="Segoe UI"/>
        <family val="2"/>
      </rPr>
      <t>COMISIÓN MANEJO DE CUENTA</t>
    </r>
  </si>
  <si>
    <t>TR-10101010</t>
  </si>
  <si>
    <r>
      <rPr>
        <b/>
        <sz val="8"/>
        <color indexed="8"/>
        <rFont val="Segoe UI"/>
        <family val="2"/>
      </rPr>
      <t xml:space="preserve">BANCO DE RESERVAS DE LA REP. DOM., </t>
    </r>
    <r>
      <rPr>
        <sz val="8"/>
        <color indexed="8"/>
        <rFont val="Segoe UI"/>
        <family val="2"/>
      </rPr>
      <t>COMISIÓN SOBRE TRANSFERENCIA AL EXTERIOR.</t>
    </r>
  </si>
  <si>
    <t>Del 1ero al 30 de Noviembre  2023</t>
  </si>
  <si>
    <t>30/11/2023</t>
  </si>
  <si>
    <t>13/11/2023</t>
  </si>
  <si>
    <t>14/11/2023</t>
  </si>
  <si>
    <t>17/11/2023</t>
  </si>
  <si>
    <t>20/11/2023</t>
  </si>
  <si>
    <t>21/11/2023</t>
  </si>
  <si>
    <t>22/11/2023</t>
  </si>
  <si>
    <t>23/11/2023</t>
  </si>
  <si>
    <t>24/11/2023</t>
  </si>
  <si>
    <t>27/11/2023</t>
  </si>
  <si>
    <t>28/11/2023</t>
  </si>
  <si>
    <t>29/11/2023</t>
  </si>
  <si>
    <t>BN-04211</t>
  </si>
  <si>
    <t>MESCYT-DESP-02514</t>
  </si>
  <si>
    <t>CK-20337</t>
  </si>
  <si>
    <t>MESCYT-DESP-02557</t>
  </si>
  <si>
    <t>BN-03843</t>
  </si>
  <si>
    <t>BN-04135</t>
  </si>
  <si>
    <t>BN-04173</t>
  </si>
  <si>
    <t>BN-04189</t>
  </si>
  <si>
    <t>BN-04191</t>
  </si>
  <si>
    <t>BN-04192</t>
  </si>
  <si>
    <t>BN-04193</t>
  </si>
  <si>
    <t>BN-04194</t>
  </si>
  <si>
    <t>BN-04195</t>
  </si>
  <si>
    <t>BN-04197</t>
  </si>
  <si>
    <t>BN-04198</t>
  </si>
  <si>
    <t>BN-04201</t>
  </si>
  <si>
    <t>BN-04202</t>
  </si>
  <si>
    <t>BN-04203</t>
  </si>
  <si>
    <t>BN-04206</t>
  </si>
  <si>
    <t>BN-04207</t>
  </si>
  <si>
    <t>BN-04208</t>
  </si>
  <si>
    <t>BN-04209</t>
  </si>
  <si>
    <t>BN-04210</t>
  </si>
  <si>
    <t>BN-04214</t>
  </si>
  <si>
    <t>BN-04217</t>
  </si>
  <si>
    <t>BN-04223</t>
  </si>
  <si>
    <t>BN-04224</t>
  </si>
  <si>
    <t>BN-04226</t>
  </si>
  <si>
    <t>BN-04228</t>
  </si>
  <si>
    <t>BN-04229</t>
  </si>
  <si>
    <t>BN-04231</t>
  </si>
  <si>
    <t>BN-04234</t>
  </si>
  <si>
    <t>BN-04235</t>
  </si>
  <si>
    <t>MESCYT-DESP-02336</t>
  </si>
  <si>
    <t>MESCYT-DESP-02337</t>
  </si>
  <si>
    <t>MESCYT-DESP-02389</t>
  </si>
  <si>
    <t>MESCYT-DESP-02392</t>
  </si>
  <si>
    <t>MESCYT-DESP-02397</t>
  </si>
  <si>
    <t>MESCYT-DESP-02398</t>
  </si>
  <si>
    <t>MESCYT-DESP-02396</t>
  </si>
  <si>
    <t>MESCYT-DESP-02404</t>
  </si>
  <si>
    <t>MESCYT-DESP-02516</t>
  </si>
  <si>
    <t>MESCYT-DESP-02520</t>
  </si>
  <si>
    <t>MESCYT-DESP-02521</t>
  </si>
  <si>
    <t>MESCYT-DESP-02524</t>
  </si>
  <si>
    <t>MESCYT-DESP-02394</t>
  </si>
  <si>
    <t>MESCYT-DESP-02395</t>
  </si>
  <si>
    <t>MESCYT-DESP-02511</t>
  </si>
  <si>
    <t>MESCYT-DESP-02515</t>
  </si>
  <si>
    <t>MESCYT-DESP-02517</t>
  </si>
  <si>
    <t>MESCYT-DESP-02518</t>
  </si>
  <si>
    <t>MESCYT-DESP-02519</t>
  </si>
  <si>
    <t>MESCYT-DESP-02522</t>
  </si>
  <si>
    <t>MESCYT-DESP-02526</t>
  </si>
  <si>
    <t>MESCYT-DESP-02527</t>
  </si>
  <si>
    <t>MESCYT-DESP-02528</t>
  </si>
  <si>
    <t>MESCYT-DESP-02529</t>
  </si>
  <si>
    <t>MESCYT-DESP-02530</t>
  </si>
  <si>
    <t>MESCYT-DESP-02561</t>
  </si>
  <si>
    <t>MESCYT-DESP-02564</t>
  </si>
  <si>
    <t>MESCYT-DESP-02568</t>
  </si>
  <si>
    <t>MESCYT-DESP-02570</t>
  </si>
  <si>
    <t>MESCYT-DESP-02571</t>
  </si>
  <si>
    <t>MESCYT-DESP-02572</t>
  </si>
  <si>
    <t>MESCYT-DESP-02574</t>
  </si>
  <si>
    <t>MESCYT-DESP-02387</t>
  </si>
  <si>
    <t>MESCYT-DESP-02388</t>
  </si>
  <si>
    <t>MESCYT-DESP-02525</t>
  </si>
  <si>
    <t>BN-04180</t>
  </si>
  <si>
    <t>BN-04181</t>
  </si>
  <si>
    <t>BN-04182</t>
  </si>
  <si>
    <t>BN-04183</t>
  </si>
  <si>
    <t>BN-04184</t>
  </si>
  <si>
    <t>BN-04185</t>
  </si>
  <si>
    <t>BN-04186</t>
  </si>
  <si>
    <t>MESCYT-DESP-02558</t>
  </si>
  <si>
    <t>MESCYT-DESP-02562</t>
  </si>
  <si>
    <t>MESCYT-DESP-02565</t>
  </si>
  <si>
    <t>MESCYT-DESP-02559</t>
  </si>
  <si>
    <t xml:space="preserve"> MESCYT-DESP-02519</t>
  </si>
  <si>
    <t>MESCYT-DESP-02726</t>
  </si>
  <si>
    <t>BN-04328</t>
  </si>
  <si>
    <t>BN-04332</t>
  </si>
  <si>
    <t>MESCYT-DESP-02738</t>
  </si>
  <si>
    <t>BN-FDCT-0678</t>
  </si>
  <si>
    <t>MESCYT-DESP-02732</t>
  </si>
  <si>
    <t>BN-04330</t>
  </si>
  <si>
    <r>
      <rPr>
        <b/>
        <sz val="8"/>
        <color indexed="8"/>
        <rFont val="Segoe UI"/>
        <family val="2"/>
      </rPr>
      <t xml:space="preserve">UNIVERSIDAD ADVENTISTA DOMINICANA (UNAD), </t>
    </r>
    <r>
      <rPr>
        <sz val="8"/>
        <color indexed="8"/>
        <rFont val="Segoe UI"/>
        <family val="2"/>
      </rPr>
      <t>PAGO FACTURA NFC: B1500000566 D/F 28/09/2023, CORRESPONDIENTE A LA MATRICULACION AL PERIODO JULIO-SEPTIEMBRE 2023, A  FAVOR DE (01) UN ESTUDIANTE BECADO POR ESTE MINISTERIO.</t>
    </r>
  </si>
  <si>
    <r>
      <rPr>
        <b/>
        <sz val="8"/>
        <color indexed="8"/>
        <rFont val="Segoe UI"/>
        <family val="2"/>
      </rPr>
      <t xml:space="preserve">NEWCASTLE 2023-2024, </t>
    </r>
    <r>
      <rPr>
        <sz val="8"/>
        <color indexed="8"/>
        <rFont val="Segoe UI"/>
        <family val="2"/>
      </rPr>
      <t>PAGO CUOTA DE LA 1 A LA 7/12, CORRESPONDIENTE A MANUTENCIÓN MES DE SEPTIEMBRE 2023/MARZO 2024, A FAVOR DE CHARYSMEL AURORA PEÑA SOTO BECADA POR ESTE MINISTERIO.</t>
    </r>
  </si>
  <si>
    <r>
      <rPr>
        <b/>
        <sz val="8"/>
        <color indexed="8"/>
        <rFont val="Segoe UI"/>
        <family val="2"/>
      </rPr>
      <t xml:space="preserve">COLECTOR DE IMPUESTOS INTERNOS, </t>
    </r>
    <r>
      <rPr>
        <sz val="8"/>
        <color indexed="8"/>
        <rFont val="Segoe UI"/>
        <family val="2"/>
      </rPr>
      <t>PAGO RETENCIONES REALIZADAS A PERSONAS FISICAS, IR-17 CORRESPONDIENTES AL MES DE SEPTIEMBRE 2023 DE LA CTA, 010-241785-7 PROGRAMA DE BECAS NACIONALES.</t>
    </r>
  </si>
  <si>
    <r>
      <rPr>
        <b/>
        <sz val="8"/>
        <color indexed="8"/>
        <rFont val="Segoe UI"/>
        <family val="2"/>
      </rPr>
      <t xml:space="preserve">BANCO DE RESERVAS DE LA REP. DOM, </t>
    </r>
    <r>
      <rPr>
        <sz val="8"/>
        <color indexed="8"/>
        <rFont val="Segoe UI"/>
        <family val="2"/>
      </rPr>
      <t>TRANSFERENCIA RECIBIDA DE LA TESORERIA NACIONAL, CORRESPONDIENTE APERTURA FONDO EN AVANCE DE BECAS Y VIAJES DE ESTUDIOS, LIB. 4145-1 D/F 02/11/2023.</t>
    </r>
  </si>
  <si>
    <r>
      <rPr>
        <b/>
        <sz val="8"/>
        <color indexed="8"/>
        <rFont val="Segoe UI"/>
        <family val="2"/>
      </rPr>
      <t xml:space="preserve">BANCO DE RESERVAS DE LA REP. DOM, </t>
    </r>
    <r>
      <rPr>
        <sz val="8"/>
        <color indexed="8"/>
        <rFont val="Segoe UI"/>
        <family val="2"/>
      </rPr>
      <t>TRANSFERENCIA RECIBIDA DE LA TESORERIA NACIONAL, CORRESPONDIENTE APERTURA FONDO EN AVANCE DE BECAS Y VIAJES DE ESTUDIOS, LIB.  4145-1  D/F 02/11/2023.</t>
    </r>
  </si>
  <si>
    <r>
      <rPr>
        <b/>
        <sz val="8"/>
        <color indexed="8"/>
        <rFont val="Segoe UI"/>
        <family val="2"/>
      </rPr>
      <t xml:space="preserve">CONSCIUOS MANAGEMENT INSTITUTE (CMI), </t>
    </r>
    <r>
      <rPr>
        <sz val="8"/>
        <color indexed="8"/>
        <rFont val="Segoe UI"/>
        <family val="2"/>
      </rPr>
      <t xml:space="preserve">PAGO CUOTAS 1 A LA 6/12, CORRESPONDIENTE A MANUTENCIÓN MES DE OCTUBRE 2023/MARZO 2024, A FAVOR DE KAREN A. MEDINA UREÑA BECADA POR ESTE MINISTERIO. </t>
    </r>
  </si>
  <si>
    <r>
      <rPr>
        <b/>
        <sz val="8"/>
        <color indexed="8"/>
        <rFont val="Segoe UI"/>
        <family val="2"/>
      </rPr>
      <t xml:space="preserve">BANCO DE RESERVAS DE LA REP. DOM, </t>
    </r>
    <r>
      <rPr>
        <sz val="8"/>
        <color indexed="8"/>
        <rFont val="Segoe UI"/>
        <family val="2"/>
      </rPr>
      <t>TRANSFERENCIA REALIZADA POR AVISO DE DEBITO EN DIFERENCIA TASA CAMBIARIA EN LIBRAMIENTOS POR SERVICIOS DE CONSULTORIA PARA LA IMPLEMENTACIÓN DE PROYECTO PARA EL DESARROLLO DE EDUCACIÓN MEDICA EN LA REPUBLICA DOMINICANA LIB.-3983-1 D/F 25/10/2023.</t>
    </r>
  </si>
  <si>
    <r>
      <rPr>
        <b/>
        <sz val="8"/>
        <color indexed="8"/>
        <rFont val="Segoe UI"/>
        <family val="2"/>
      </rPr>
      <t xml:space="preserve">CONSCIUOS MANAGEMENT INSTITUTE (CMI), </t>
    </r>
    <r>
      <rPr>
        <sz val="8"/>
        <color indexed="8"/>
        <rFont val="Segoe UI"/>
        <family val="2"/>
      </rPr>
      <t xml:space="preserve">PAGO CUOTAS 1 A LA 6/12, CORRESPONDIENTE A MANUTENCIÓN MES DE OCTUBRE 2023/MARZO 2024, A FAVOR DE (18) BECADOS POR ESTE MINISTERIO. </t>
    </r>
  </si>
  <si>
    <r>
      <rPr>
        <b/>
        <sz val="8"/>
        <color indexed="8"/>
        <rFont val="Segoe UI"/>
        <family val="2"/>
      </rPr>
      <t xml:space="preserve">UNIVERSIDAD IBEROAMERICANA, </t>
    </r>
    <r>
      <rPr>
        <sz val="8"/>
        <color indexed="8"/>
        <rFont val="Segoe UI"/>
        <family val="2"/>
      </rPr>
      <t>PAGO FACTURA NCF NO. B1500001281, D/F 18/04/2023, POR CONCEPTO DE INSCRIPCION Y MATRICULACION A FAVOR DE  CIENTO VEINTISIETE   (127) ESTUDIANTES BECADOS POR ESTE MINISTERIO, CORRESPONDIENTE AL PERIODO ACADEMICO MAYO-AGOSTO 2023.</t>
    </r>
  </si>
  <si>
    <r>
      <rPr>
        <b/>
        <sz val="8"/>
        <color indexed="8"/>
        <rFont val="Segoe UI"/>
        <family val="2"/>
      </rPr>
      <t>INSTITUTO TECNOLOGICO DE SANTO DOMINGO (INTEC),</t>
    </r>
    <r>
      <rPr>
        <sz val="8"/>
        <color indexed="8"/>
        <rFont val="Segoe UI"/>
        <family val="2"/>
      </rPr>
      <t xml:space="preserve"> PAGO DE LA FACTURA B1500002828, D/F 20/04/2023 ,POR LA INSCRIPCION Y MATRICULACION A FAVOR DE DIEZ (10) ESTUDIANTES BECADOS POR ESTE MINISTERIO, CORRESPONDIENTE AL PERIODO FEBRERO-ABRIL 2022.</t>
    </r>
  </si>
  <si>
    <r>
      <rPr>
        <b/>
        <sz val="8"/>
        <color indexed="8"/>
        <rFont val="Segoe UI"/>
        <family val="2"/>
      </rPr>
      <t>INSTITUTO TECNOLOGICO DE SANTO DOMINGO (INTEC),</t>
    </r>
    <r>
      <rPr>
        <sz val="8"/>
        <color indexed="8"/>
        <rFont val="Segoe UI"/>
        <family val="2"/>
      </rPr>
      <t xml:space="preserve"> PAGO FACTURA NCF B1500001923 D/F21/12/2021,  A FAVOR DE NUEVE (09) ESTUDIANTES, BECADOS POR ESTE MINISTERIO CORRESPONDIENTE AL PERIODO NOVIEMBRE 2021-ENERO 2022.</t>
    </r>
  </si>
  <si>
    <r>
      <rPr>
        <b/>
        <sz val="8"/>
        <color indexed="8"/>
        <rFont val="Segoe UI"/>
        <family val="2"/>
      </rPr>
      <t xml:space="preserve">UNIVERSIDAD TECNOLOGICA DEL CIBAO ORIENTAL (UTECO), </t>
    </r>
    <r>
      <rPr>
        <sz val="8"/>
        <color indexed="8"/>
        <rFont val="Segoe UI"/>
        <family val="2"/>
      </rPr>
      <t>PAGO FACTURA NCF B1500000429 D/F 04/09/2023, POR CONCEPTO DE MATRICULACION DE VEINTISIETE (27) ESTUDIANTES BECADOS POR ESTE MINISTERIO, CORRESPONDIENTE AL PERIODO ENERO-MARZO 2023.</t>
    </r>
  </si>
  <si>
    <r>
      <rPr>
        <b/>
        <sz val="8"/>
        <color indexed="8"/>
        <rFont val="Segoe UI"/>
        <family val="2"/>
      </rPr>
      <t>PONTIFICIA UNIVERSIDAD CATOLICA MADRE Y MAESTRA (PUCMM),</t>
    </r>
    <r>
      <rPr>
        <sz val="8"/>
        <color indexed="8"/>
        <rFont val="Segoe UI"/>
        <family val="2"/>
      </rPr>
      <t xml:space="preserve"> PAGO FACTURA NCF B1500008120 D/F 24/06/2023, B1500008122 D/F 24/06/2023, B1500008124 D/F 24/06/2023, B1500008426 17/07/2023, MENOS NOTA DE CREDITO NCF B0400006911  D/F 17/7/2023, B0400006910  D/F 17/07/2023, B0400006912 D/F 17/07/2023  POR CONCEPTO DE MATRICULACION DE  ESTUDIANTES BECADOS POR ESTE MINISTERIO, CORRESPONIDENTE  AL PERIODO MAYO-AGOSTO 2022 HASTA MAYO-AGOSTO 2023.</t>
    </r>
  </si>
  <si>
    <r>
      <rPr>
        <b/>
        <sz val="8"/>
        <color indexed="8"/>
        <rFont val="Segoe UI"/>
        <family val="2"/>
      </rPr>
      <t>FUNDANCION HERGAR PARA LA INVESTIGACION Y PROMOCION EDUCATIVA,</t>
    </r>
    <r>
      <rPr>
        <sz val="8"/>
        <color indexed="8"/>
        <rFont val="Segoe UI"/>
        <family val="2"/>
      </rPr>
      <t xml:space="preserve"> PAGO FACTURA NFC: B1500000198 D/F 07/06/2023 , POR CONCEPTO DE CURSO DE EMPRENDIMIENTO E INNOVACION A FAVOR DE CUARENTA Y NUEVE (49) ESTUDIANTES BECADOS POR ESTE MINISTERIO.</t>
    </r>
  </si>
  <si>
    <r>
      <rPr>
        <b/>
        <sz val="8"/>
        <color indexed="8"/>
        <rFont val="Segoe UI"/>
        <family val="2"/>
      </rPr>
      <t>FUNDANCION HERGAR PARA LA INVESTIGACION Y PROMOCION EDUCATIVA,</t>
    </r>
    <r>
      <rPr>
        <sz val="8"/>
        <color indexed="8"/>
        <rFont val="Segoe UI"/>
        <family val="2"/>
      </rPr>
      <t xml:space="preserve"> PAGO FACTURA NFC: B1500000200 D/F 12/06/2023 , POR CONCEPTO DE CURSO DE EMPRENDIMIENTO E INNOVACION A FAVOR DE TREINTA Y TRES (33) ESTUDIANTES BECADOS POR ESTE MINISTERIO.</t>
    </r>
  </si>
  <si>
    <r>
      <rPr>
        <b/>
        <sz val="8"/>
        <color indexed="8"/>
        <rFont val="Segoe UI"/>
        <family val="2"/>
      </rPr>
      <t xml:space="preserve">UNIVERSIDAD UNAPEC (APEC), </t>
    </r>
    <r>
      <rPr>
        <sz val="8"/>
        <color indexed="8"/>
        <rFont val="Segoe UI"/>
        <family val="2"/>
      </rPr>
      <t>PAGO FACTURA NCF B1500003612  D/F 19/07/2023, POR CONCEPTO DE MATRICULACION DE GRADO DE VEINTIOCHO  (28) ESTUDIANTES BECADOS POR ESTE MINISTERIO, CORRESPONDIENTE  AL PERIODO MAYO-AGOSTO 2023.</t>
    </r>
  </si>
  <si>
    <r>
      <rPr>
        <b/>
        <sz val="8"/>
        <color indexed="8"/>
        <rFont val="Segoe UI"/>
        <family val="2"/>
      </rPr>
      <t xml:space="preserve">UNIVERSIDAD UNAPEC (APEC), </t>
    </r>
    <r>
      <rPr>
        <sz val="8"/>
        <color indexed="8"/>
        <rFont val="Segoe UI"/>
        <family val="2"/>
      </rPr>
      <t>PAGO FACTURA NCF B1500003030  D/F 14/11/2022, POR CONCEPTO DE MATRICULACION DE GRADO DE TREINTA Y CUATRO (34) ESTUDIANTES BECADOS POR ESTE MINISTERIO, CORRESPONDIENTE  AL PERIODO SEPTIEMBRE-DICIEMBRE 2022.</t>
    </r>
  </si>
  <si>
    <r>
      <rPr>
        <b/>
        <sz val="8"/>
        <color indexed="8"/>
        <rFont val="Segoe UI"/>
        <family val="2"/>
      </rPr>
      <t>UNIVERSIDAD TERCERA EDAD (UTE),</t>
    </r>
    <r>
      <rPr>
        <sz val="8"/>
        <color indexed="8"/>
        <rFont val="Segoe UI"/>
        <family val="2"/>
      </rPr>
      <t xml:space="preserve"> PAGO FACTURA NCF B1500000443  D/F 06/07/2023, POR CONCEPTO DE MATRICULACION DE GRADO DE CUATRO  (04) ESTUDIANTES BECADOS POR ESTE MINISTERIO, CORRESPONDIENTE  AL PERIODO SEPTIEMBRE/DICIEMBRE 2023.</t>
    </r>
  </si>
  <si>
    <r>
      <rPr>
        <b/>
        <sz val="8"/>
        <color indexed="8"/>
        <rFont val="Segoe UI"/>
        <family val="2"/>
      </rPr>
      <t xml:space="preserve">UNIVERSIDAD TECNOLOGICA DEL CIBAO ORIENTAL (UTECO), </t>
    </r>
    <r>
      <rPr>
        <sz val="8"/>
        <color indexed="8"/>
        <rFont val="Segoe UI"/>
        <family val="2"/>
      </rPr>
      <t>PAGO FACTURA NCF B1500000428 D/F04/09/2023, POR CONCEPTO DE MATRICULACION DE MARILENY GIL Y ANGEL DE JESUS ALMONTE, ESTUDIANTES BECADOS POR ESTE MINISTERIO, CORRESPONIDENTE  AL PERIODO ENERO-MARZO 2023.</t>
    </r>
  </si>
  <si>
    <r>
      <rPr>
        <b/>
        <sz val="8"/>
        <color indexed="8"/>
        <rFont val="Segoe UI"/>
        <family val="2"/>
      </rPr>
      <t xml:space="preserve">PONTIFICIA UNIVERSIDAD CATOLICA MADRE Y MAESTRA (PUCMM), </t>
    </r>
    <r>
      <rPr>
        <sz val="8"/>
        <color indexed="8"/>
        <rFont val="Segoe UI"/>
        <family val="2"/>
      </rPr>
      <t>PAGO UNICO FACTURA NFC. B1500008544 D/F 20/9/2023 POR CONCEPTO DEL DOCTORADO EN ESTUDIO DEL ESPAÑOL, LINGÜISTICA Y LITERATURA, CORRESPONDIENTE A LA ESTUDIANTE EILEEN ELIZABETH RAMIREZ BAEZ, BECADA POR ESTE MINISTERIO.</t>
    </r>
  </si>
  <si>
    <r>
      <rPr>
        <b/>
        <sz val="8"/>
        <color indexed="8"/>
        <rFont val="Segoe UI"/>
        <family val="2"/>
      </rPr>
      <t xml:space="preserve">PONTIFICIA UNIVERSIDAD CATOLICA MADRE Y MAESTRA (PUCMM), </t>
    </r>
    <r>
      <rPr>
        <sz val="8"/>
        <color indexed="8"/>
        <rFont val="Segoe UI"/>
        <family val="2"/>
      </rPr>
      <t>PAGO FACTURA NCF B1500007366 D/F 25/07/2023, MENOS NOTA DE CREDITO B0400006917 D/F17/07/2023, 
B0400006921 D/F 25/08/2023, POR CONCEPTO DE MATRICULACION DE CUARENTA Y TRES (43)  ESTUDIANTES BECADOS POR ESTE MINISTERIO, CORRESPONIDENTE AL PERIODO ENERO-ABRIL 2023.</t>
    </r>
  </si>
  <si>
    <r>
      <t>INSTITUTO TECNOLOGICO DE  LAS AMERICAS (ITLA),</t>
    </r>
    <r>
      <rPr>
        <sz val="8"/>
        <color indexed="8"/>
        <rFont val="Segoe UI"/>
        <family val="2"/>
      </rPr>
      <t xml:space="preserve"> PAGO FACTURA NCF B1500000540 D/F  10/02/2023, POR CONCEPTO DE MATRICULACION A FAVOR DE CUATRO (04) ESTUDIANTES, BECADOS POR ESTE MINISTERIO, CORRESPONDIENTE AL PERIODO ENERO-ABRIL 2023.</t>
    </r>
  </si>
  <si>
    <r>
      <rPr>
        <b/>
        <sz val="8"/>
        <color indexed="8"/>
        <rFont val="Segoe UI"/>
        <family val="2"/>
      </rPr>
      <t>UNIVERSIDAD UNAPEC (APEC)</t>
    </r>
    <r>
      <rPr>
        <sz val="8"/>
        <color indexed="8"/>
        <rFont val="Segoe UI"/>
        <family val="2"/>
      </rPr>
      <t>, PAGO FACTURA NFC: B1500003610 D/F 19/07/2023, MENOS NOTA DE CREDITO B0400000241, POR CONCEPTO DE PAGO DE INSCRIPCION Y MATRICULACION CORRESPONDIENTE AL PERIODO MAYO-AGOSTO 2023, POR (70) SETENTA ESTUDIANTES BECADOS POR ESTE MINISTERIO.</t>
    </r>
  </si>
  <si>
    <r>
      <rPr>
        <b/>
        <sz val="8"/>
        <color indexed="8"/>
        <rFont val="Segoe UI"/>
        <family val="2"/>
      </rPr>
      <t>UNIVERSIDAD UNAPEC (APEC)</t>
    </r>
    <r>
      <rPr>
        <sz val="8"/>
        <color indexed="8"/>
        <rFont val="Segoe UI"/>
        <family val="2"/>
      </rPr>
      <t>, PAGO FACTURAS NFC: B15000002744 D/F 29/07/2022, B1500002745 D/F 29/07/2022, B1500002715 D/F 29/06/2022 POR CONCEPTO DE PAGO INSCRIPCION Y MATRICULACION CORRESPONDIENTE AL PERIODO SEPTIEMBRE-DICIEMBRE 2021, ENERO-ABRIL 2022, MAYO-AGOSTO 2022.</t>
    </r>
  </si>
  <si>
    <r>
      <rPr>
        <b/>
        <sz val="8"/>
        <color indexed="8"/>
        <rFont val="Segoe UI"/>
        <family val="2"/>
      </rPr>
      <t>UNIVERSIDAD UNAPEC (APEC)</t>
    </r>
    <r>
      <rPr>
        <sz val="8"/>
        <color indexed="8"/>
        <rFont val="Segoe UI"/>
        <family val="2"/>
      </rPr>
      <t>, PAGO FACTURA NFC: B1500003182 D/F 10/03/2023, MENOS NOTA DE CREDITO B0400000240 POR CONCEPTO DE INSCRIPCION Y MATRICULACION CORRESPONDIENTE AL PERIODO ENERO-ABRIL 2023, POR (35) TREINTA Y CINCO ESTUDIANTES BECADOS POR ESTE MINISTERIO.</t>
    </r>
  </si>
  <si>
    <r>
      <rPr>
        <b/>
        <sz val="8"/>
        <color indexed="8"/>
        <rFont val="Segoe UI"/>
        <family val="2"/>
      </rPr>
      <t>UNIVERSIDAD UNAPEC (APEC)</t>
    </r>
    <r>
      <rPr>
        <sz val="8"/>
        <color indexed="8"/>
        <rFont val="Segoe UI"/>
        <family val="2"/>
      </rPr>
      <t>, PAGO FACTURA NFC: B1500000990 D/F 24/10/2019 , POR CONCEPTO DE MATRICULACION AL PERIODO SEPTIEMBRE- DICIEMBRE 2019, A FAVOR DE (30) ESTUDIANTES BECADOS POR ESTE MINISTERIO.</t>
    </r>
  </si>
  <si>
    <r>
      <rPr>
        <b/>
        <sz val="8"/>
        <color indexed="8"/>
        <rFont val="Segoe UI"/>
        <family val="2"/>
      </rPr>
      <t>UNIVERSIDAD UNAPEC (APEC)</t>
    </r>
    <r>
      <rPr>
        <sz val="8"/>
        <color indexed="8"/>
        <rFont val="Segoe UI"/>
        <family val="2"/>
      </rPr>
      <t>, PAGO FACTURA NFC: B1500003004 D/F 13/10/2022, B1500003005 D/F 13/10/2022, POR CONCEPTO DE PAGO CORRESPONDIENTE AL PERIODO ENERO-ABRIL, MAYO-AGOSTO 2021, POR (01) UN ESTUDIANTE BECADOS POR ESTE MINISTERIO.</t>
    </r>
  </si>
  <si>
    <r>
      <t xml:space="preserve">INSTITUTO TECNOLOGICO DE  LAS AMERICAS (ITLA), </t>
    </r>
    <r>
      <rPr>
        <sz val="8"/>
        <color indexed="8"/>
        <rFont val="Segoe UI"/>
        <family val="2"/>
      </rPr>
      <t>PAGO FACTURA NFC: B1500000576 D/F 20/06/2023, B150000584 D/F 20/06/2023, B1500000585 D/F 20/07/2023, POR CONCEPTO DE PAGO INSCRIPCION Y MATRICULACION CORRESPONDIENTE AL PERIODO MAYO-AGOSTO 2023, POR (234) DOSCIENTOS TREINTA Y CUATRO ESTUDIANTES BECADOS POR ESTE MINISTERIO.</t>
    </r>
  </si>
  <si>
    <r>
      <rPr>
        <b/>
        <sz val="8"/>
        <color indexed="8"/>
        <rFont val="Segoe UI"/>
        <family val="2"/>
      </rPr>
      <t xml:space="preserve">UNIVERSIDAD ADVENTISTA DOMINICANA (UNAD), </t>
    </r>
    <r>
      <rPr>
        <sz val="8"/>
        <color indexed="8"/>
        <rFont val="Segoe UI"/>
        <family val="2"/>
      </rPr>
      <t>PAGO FACTURA NCF B1500000542 D/F 10/08/2023, POR CONCEPTO DE MATRICULACION DE TREINTA (30) ESTUDIANTES, BECADOS POR ESTE MINISTERIO, CORRESPONDIENTE AL PERIODO ABRIL-JUNIO 2023.</t>
    </r>
  </si>
  <si>
    <r>
      <rPr>
        <b/>
        <sz val="8"/>
        <color indexed="8"/>
        <rFont val="Segoe UI"/>
        <family val="2"/>
      </rPr>
      <t xml:space="preserve">INSTITUTO CULTURAL DOMINICO AMERICANO, </t>
    </r>
    <r>
      <rPr>
        <sz val="8"/>
        <color indexed="8"/>
        <rFont val="Segoe UI"/>
        <family val="2"/>
      </rPr>
      <t>PAGO FACTURA NFC: B1500002411 D/F 28/03/2023,CORRESPONDIENTE AL PERIODO ENERO-ABRIL 2023, A FAVOR DE CUATRO (04) ESTUDIANTES, EN EL INSTITUTO CULTURAL DOMINICO AMERICANO (INC).</t>
    </r>
  </si>
  <si>
    <r>
      <rPr>
        <b/>
        <sz val="8"/>
        <color indexed="8"/>
        <rFont val="Segoe UI"/>
        <family val="2"/>
      </rPr>
      <t>UNIVERSIDAD UNAPEC (APEC)</t>
    </r>
    <r>
      <rPr>
        <sz val="8"/>
        <color indexed="8"/>
        <rFont val="Segoe UI"/>
        <family val="2"/>
      </rPr>
      <t>, PAGO FACTURA NFC: B1500003216 D/F 30/03/2023, MENOS NOTA DE CREDITO B0400000245,CORRESPONDIENTE AL PERIODO MAYO-AGOSTO 2021, A FAVOR DE DOS (02) ESTUDIANTES, EN LA UNIVERSIDAD UNAPEC (APEC).</t>
    </r>
  </si>
  <si>
    <r>
      <rPr>
        <b/>
        <sz val="8"/>
        <color indexed="8"/>
        <rFont val="Segoe UI"/>
        <family val="2"/>
      </rPr>
      <t xml:space="preserve">INSTITUTO CULTURAL DOMINICO AMERICANO, </t>
    </r>
    <r>
      <rPr>
        <sz val="8"/>
        <color indexed="8"/>
        <rFont val="Segoe UI"/>
        <family val="2"/>
      </rPr>
      <t>PAGO FACTURA NCF B1500002409 D/F 28/03/2023, POR CONCEPTO  DE INSCRIPCION Y MATRICULACION DE QUINCE (15) ESTUDIANTES BECADOS POR ESTE MINISTERIO,  CORRESPONDIENTE AL PERIODO DE ENERO-ABRIL 2023.</t>
    </r>
  </si>
  <si>
    <r>
      <rPr>
        <b/>
        <sz val="8"/>
        <color indexed="8"/>
        <rFont val="Segoe UI"/>
        <family val="2"/>
      </rPr>
      <t xml:space="preserve">INSTITUTO CULTURAL DOMINICO AMERICANO, </t>
    </r>
    <r>
      <rPr>
        <sz val="8"/>
        <color indexed="8"/>
        <rFont val="Segoe UI"/>
        <family val="2"/>
      </rPr>
      <t>PAGO FACTURA NFC: B1500002802 D/F 13/09/2023, POR CONCEPTO DE INSCRIPCION Y MATRICULACION DE DIEZ (10) ESTUDIANTES BECADOS POR ESTE MINISTERIO, CORRESPONDIENTE A LOS PERIODO MAYO-AGOSTO 2023.</t>
    </r>
  </si>
  <si>
    <r>
      <rPr>
        <b/>
        <sz val="8"/>
        <color indexed="8"/>
        <rFont val="Segoe UI"/>
        <family val="2"/>
      </rPr>
      <t>UNIVERSIDAD TERCERA EDAD (UTE),</t>
    </r>
    <r>
      <rPr>
        <sz val="8"/>
        <color indexed="8"/>
        <rFont val="Segoe UI"/>
        <family val="2"/>
      </rPr>
      <t xml:space="preserve"> PAGO FACTURA NFC: B1500000440 D/F 15/06/2023, POR CONCEPTO DE INSCRIPCION Y UN (01) ESTUDIANTE BECADO POR ESTE MINISTERIO, CORRESPONDIENTE AL PERIODO ENERO-ABRIL 2023.</t>
    </r>
  </si>
  <si>
    <r>
      <rPr>
        <b/>
        <sz val="8"/>
        <color indexed="8"/>
        <rFont val="Segoe UI"/>
        <family val="2"/>
      </rPr>
      <t xml:space="preserve">UNIVERSIDAD ADVENTISTA DOMINICANA (UNAD), </t>
    </r>
    <r>
      <rPr>
        <sz val="8"/>
        <color indexed="8"/>
        <rFont val="Segoe UI"/>
        <family val="2"/>
      </rPr>
      <t>PAGO FACTURA NFC: B1500000564 D/F 28/09/2023, POR CONCEPTO DE INSCRIPCION Y UN (12) ESTUDIANTES BECADOS POR ESTE MINISTERIO, CORRESPONDIENTE AL PERIODO SEPTIEMBRE-DICIEMBRE 2023.</t>
    </r>
  </si>
  <si>
    <r>
      <rPr>
        <b/>
        <sz val="8"/>
        <color indexed="8"/>
        <rFont val="Segoe UI"/>
        <family val="2"/>
      </rPr>
      <t>UNIVERSIDAD UNAPEC (APEC)</t>
    </r>
    <r>
      <rPr>
        <sz val="8"/>
        <color indexed="8"/>
        <rFont val="Segoe UI"/>
        <family val="2"/>
      </rPr>
      <t>, PAGO PAGO FACTURA NCF B1500003215 D/F 30/03/2023, MENOS NOTA DE CRDITO B0400000244 D/F 16/10/2023, POR CONCEPTO DE MATRICULACION DE SUSANA BLAS  RORIGUEZ Y JOSE MIGUEL TEJADA ESTUDIANTES BECADOS POR ESTE MINISTERIO, CORRESPONDIENTE AL PERIODO ENERO-ABRIL 2021.</t>
    </r>
  </si>
  <si>
    <r>
      <rPr>
        <b/>
        <sz val="8"/>
        <color indexed="8"/>
        <rFont val="Segoe UI"/>
        <family val="2"/>
      </rPr>
      <t>UNIVERSIDAD UNAPEC (APEC)</t>
    </r>
    <r>
      <rPr>
        <sz val="8"/>
        <color indexed="8"/>
        <rFont val="Segoe UI"/>
        <family val="2"/>
      </rPr>
      <t>, PAGO FACTURA NCF B1500003218 D/F 30/03/2023, MENOS NOTA DE CRDITO B0400000247 D/F 16/10/2023, POR CONCEPTO DE MATRICULACION DE VEITISEIS ESTUDIANTES (26) BECADOS POR ESTE MINISTERIO, CORRESPONDIENTE AL PERIODO ENERO-ABRIL 2022.</t>
    </r>
  </si>
  <si>
    <r>
      <rPr>
        <b/>
        <sz val="8"/>
        <color indexed="8"/>
        <rFont val="Segoe UI"/>
        <family val="2"/>
      </rPr>
      <t xml:space="preserve">UNIVERSIDAD JOSE ORTEGA Y GASSET, GREGORIO MARAÑON, </t>
    </r>
    <r>
      <rPr>
        <sz val="8"/>
        <color indexed="8"/>
        <rFont val="Segoe UI"/>
        <family val="2"/>
      </rPr>
      <t>PAGO CUOTA 1, 2, 3, 4, 5 Y 6/12  CORRESPONDIENTE A MANUTENCIÓN MES DE OCTUBRE 2023/MARZO 2024, DE LA BECADA ALONDRA FERNANDEZ POLANCO (REP. DOMINICANA).</t>
    </r>
  </si>
  <si>
    <r>
      <rPr>
        <b/>
        <sz val="8"/>
        <color indexed="8"/>
        <rFont val="Segoe UI"/>
        <family val="2"/>
      </rPr>
      <t xml:space="preserve">UNIVERSIDAD JOSE ORTEGA Y GASSET, GREGORIO MARAÑON, </t>
    </r>
    <r>
      <rPr>
        <sz val="8"/>
        <color indexed="8"/>
        <rFont val="Segoe UI"/>
        <family val="2"/>
      </rPr>
      <t>PAGO CUOTA 1, 2, 3, 4, 5 Y 6/12  CORRESPONDIENTE A MANUTENCIÓN MES DE OCTUBRE 2023/MARZO 2024, DE LA BECADA DIANA ELIZABETH GUERRERO PUELLO (REP. DOMINICANA).</t>
    </r>
  </si>
  <si>
    <r>
      <rPr>
        <b/>
        <sz val="8"/>
        <color indexed="8"/>
        <rFont val="Segoe UI"/>
        <family val="2"/>
      </rPr>
      <t xml:space="preserve">UNIVERSIDAD JOSE ORTEGA Y GASSET, GREGORIO MARAÑON, </t>
    </r>
    <r>
      <rPr>
        <sz val="8"/>
        <color indexed="8"/>
        <rFont val="Segoe UI"/>
        <family val="2"/>
      </rPr>
      <t>PAGO CUOTA 1, 2, 3, 4, 5 Y 6/12  CORRESPONDIENTE A MANUTENCIÓN MES DE OCTUBRE 2023/MARZO 2024, DE LA BECADA ROSSINA IVET MEDINA MONTERO (REP. DOMINICANA).</t>
    </r>
  </si>
  <si>
    <r>
      <rPr>
        <b/>
        <sz val="8"/>
        <color indexed="8"/>
        <rFont val="Segoe UI"/>
        <family val="2"/>
      </rPr>
      <t xml:space="preserve">UNIVERSIDAD JOSE ORTEGA Y GASSET, GREGORIO MARAÑON, </t>
    </r>
    <r>
      <rPr>
        <sz val="8"/>
        <color indexed="8"/>
        <rFont val="Segoe UI"/>
        <family val="2"/>
      </rPr>
      <t>PAGO CUOTA 1, 2, 3, 4, 5 Y 6/12  CORRESPONDIENTE A MANUTENCIÓN MES DE OCTUBRE 2023/MARZO 2024, DE LA BECADA VERA LUCIA PERALTA MARCHENA (REP. DOMINICANA).</t>
    </r>
  </si>
  <si>
    <r>
      <rPr>
        <b/>
        <sz val="8"/>
        <color indexed="8"/>
        <rFont val="Segoe UI"/>
        <family val="2"/>
      </rPr>
      <t xml:space="preserve">UNIVERSIDAD JOSE ORTEGA Y GASSET, GREGORIO MARAÑON, </t>
    </r>
    <r>
      <rPr>
        <sz val="8"/>
        <color indexed="8"/>
        <rFont val="Segoe UI"/>
        <family val="2"/>
      </rPr>
      <t>PAGO CUOTA 1, 2, 3, 4, 5 Y 6/12  CORRESPONDIENTE A MANUTENCIÓN MES DE OCTUBRE 2023/MARZO 2024, DE LA BECADO ANEUDRI MIGUEL CEBALLO DE LA ROSA (REP. DOMINICANA).</t>
    </r>
  </si>
  <si>
    <r>
      <rPr>
        <b/>
        <sz val="8"/>
        <color indexed="8"/>
        <rFont val="Segoe UI"/>
        <family val="2"/>
      </rPr>
      <t xml:space="preserve">UNIVERSIDAD JOSE ORTEGA Y GASSET, GREGORIO MARAÑON, </t>
    </r>
    <r>
      <rPr>
        <sz val="8"/>
        <color indexed="8"/>
        <rFont val="Segoe UI"/>
        <family val="2"/>
      </rPr>
      <t>PAGO CUOTA 1, 2, 3, 4, 5 Y 6/12  CORRESPONDIENTE A MANUTENCIÓN MES DE OCTUBRE 2023/MARZO 2024, DE LA BECADA ILMA MIGDALIA MENDEZ PEREZ (REP. DOMINICANA).</t>
    </r>
  </si>
  <si>
    <r>
      <rPr>
        <b/>
        <sz val="8"/>
        <color indexed="8"/>
        <rFont val="Segoe UI"/>
        <family val="2"/>
      </rPr>
      <t>UNIVERSIDAD POLITECNICA DE VALENCIA,</t>
    </r>
    <r>
      <rPr>
        <sz val="8"/>
        <color indexed="8"/>
        <rFont val="Segoe UI"/>
        <family val="2"/>
      </rPr>
      <t xml:space="preserve"> PAGO CUOTA 1 A LA 5/5, CORRESPONDIENTE A MANUTENCIÓN MES DE OCTUBRE 2023/FEBRERO 2024, A FAVOR DE ZOILA MICHELLE TAVERAS RODRIGUEZ.</t>
    </r>
  </si>
  <si>
    <r>
      <rPr>
        <b/>
        <sz val="8"/>
        <color indexed="8"/>
        <rFont val="Segoe UI"/>
        <family val="2"/>
      </rPr>
      <t xml:space="preserve">UNIVERSIDAD JOSE ORTEGA Y GASSET, GREGORIO MARAÑON, </t>
    </r>
    <r>
      <rPr>
        <sz val="8"/>
        <color indexed="8"/>
        <rFont val="Segoe UI"/>
        <family val="2"/>
      </rPr>
      <t>PAGO CUOTA 1, 2, 3, 4, 5 Y 6/12  CORRESPONDIENTE A MANUTENCIÓN MES DE OCTUBRE 2023/MARZO 2024, DE LA BECADO KENY DE LEON AGRAMONTE (REP. DOMINICANA).</t>
    </r>
  </si>
  <si>
    <r>
      <rPr>
        <b/>
        <sz val="8"/>
        <color indexed="8"/>
        <rFont val="Segoe UI"/>
        <family val="2"/>
      </rPr>
      <t xml:space="preserve">UNIVERSIDAD JOSE ORTEGA Y GASSET, GREGORIO MARAÑON, </t>
    </r>
    <r>
      <rPr>
        <sz val="8"/>
        <color indexed="8"/>
        <rFont val="Segoe UI"/>
        <family val="2"/>
      </rPr>
      <t>PAGO CUOTA 1, 2, 3, 4, 5 Y 6/12  CORRESPONDIENTE A MANUTENCIÓN MES DE OCTUBRE 2023/MARZO 2024, DE LA BECADO RICLARI MARIÑEZ LEBRON  (REP. DOMINICANA).</t>
    </r>
  </si>
  <si>
    <r>
      <rPr>
        <b/>
        <sz val="8"/>
        <color indexed="8"/>
        <rFont val="Segoe UI"/>
        <family val="2"/>
      </rPr>
      <t xml:space="preserve">UNIVERSIDAD JOSE ORTEGA Y GASSET, GREGORIO MARAÑON, </t>
    </r>
    <r>
      <rPr>
        <sz val="8"/>
        <color indexed="8"/>
        <rFont val="Segoe UI"/>
        <family val="2"/>
      </rPr>
      <t>PAGO CUOTA 1, 2, 3, 4, 5 Y 6/12  CORRESPONDIENTE A MANUTENCIÓN MES DE OCTUBRE 2023/MARZO 2024, DE LA BECADA ADRIALIS ODETH HERRERA DEL ROSARIO  (REP. DOMINICANA).</t>
    </r>
  </si>
  <si>
    <r>
      <rPr>
        <b/>
        <sz val="8"/>
        <color indexed="8"/>
        <rFont val="Segoe UI"/>
        <family val="2"/>
      </rPr>
      <t xml:space="preserve">UNIVERSIDAD JOSE ORTEGA Y GASSET, GREGORIO MARAÑON, </t>
    </r>
    <r>
      <rPr>
        <sz val="8"/>
        <color indexed="8"/>
        <rFont val="Segoe UI"/>
        <family val="2"/>
      </rPr>
      <t>PAGO CUOTA 1, 2, 3, 4, 5 Y 6/12  CORRESPONDIENTE A MANUTENCIÓN MES DE OCTUBRE 2023/MARZO 2024, DE LA BECADA GENESIS MASSIEL BRITO ALCANTARA  (REP. DOMINICANA).</t>
    </r>
  </si>
  <si>
    <r>
      <rPr>
        <b/>
        <sz val="8"/>
        <color indexed="8"/>
        <rFont val="Segoe UI"/>
        <family val="2"/>
      </rPr>
      <t xml:space="preserve">UNIVERSIDAD JOSE ORTEGA Y GASSET, GREGORIO MARAÑON, </t>
    </r>
    <r>
      <rPr>
        <sz val="8"/>
        <color indexed="8"/>
        <rFont val="Segoe UI"/>
        <family val="2"/>
      </rPr>
      <t>PAGO CUOTA 1, 2, 3, 4, 5 Y 6/12  CORRESPONDIENTE A MANUTENCIÓN MES DE OCTUBRE 2023/MARZO 2024, DE LA BECADA ANDRY REYNA SOTO DE VARGAS  (REP. DOMINICANA).</t>
    </r>
  </si>
  <si>
    <r>
      <rPr>
        <b/>
        <sz val="8"/>
        <color indexed="8"/>
        <rFont val="Segoe UI"/>
        <family val="2"/>
      </rPr>
      <t xml:space="preserve">UNIVERSIDAD JOSE ORTEGA Y GASSET, GREGORIO MARAÑON, </t>
    </r>
    <r>
      <rPr>
        <sz val="8"/>
        <color indexed="8"/>
        <rFont val="Segoe UI"/>
        <family val="2"/>
      </rPr>
      <t>PAGO CUOTA 1, 2, 3, 4, 5 Y 6/12  CORRESPONDIENTE A MANUTENCIÓN MES DE OCTUBRE 2023/MARZO 2024, DE LA BECADA DIANA MIGUELINAA ORTEGA RAMOS  (REP. DOMINICANA).</t>
    </r>
  </si>
  <si>
    <r>
      <rPr>
        <b/>
        <sz val="8"/>
        <color indexed="8"/>
        <rFont val="Segoe UI"/>
        <family val="2"/>
      </rPr>
      <t xml:space="preserve">INDEPENDIENTE 1-2023, </t>
    </r>
    <r>
      <rPr>
        <sz val="8"/>
        <color indexed="8"/>
        <rFont val="Segoe UI"/>
        <family val="2"/>
      </rPr>
      <t>PAGO CUOTA 1 A LA 6/10 CORRESPONDIENTE A MANUTENCIÓN MES DE OCTUBRE 2023/MARZO 2024, A FAVOR DE GENOVEVA MARGARITA VILLANEVA TRONCOSO BECADA POR ESTE MINISTERIO.</t>
    </r>
  </si>
  <si>
    <r>
      <rPr>
        <b/>
        <sz val="8"/>
        <color indexed="8"/>
        <rFont val="Segoe UI"/>
        <family val="2"/>
      </rPr>
      <t xml:space="preserve">SWISS EDUCATION GROUP, </t>
    </r>
    <r>
      <rPr>
        <sz val="8"/>
        <color indexed="8"/>
        <rFont val="Segoe UI"/>
        <family val="2"/>
      </rPr>
      <t>PAGO UNICO CORRESPONDIENTE A MANUTENCIÓN MES DE OCTUBRE 2023/FEBRERO 2024, A FAVOR DE ALFREDO ACOSTA PEÑA BECADO POR ESTE MINISTERIO.</t>
    </r>
  </si>
  <si>
    <r>
      <rPr>
        <b/>
        <sz val="8"/>
        <color indexed="8"/>
        <rFont val="Segoe UI"/>
        <family val="2"/>
      </rPr>
      <t xml:space="preserve">UNIVERSIDAD JOSE ORTEGA Y GASSET, GREGORIO MARAÑON, </t>
    </r>
    <r>
      <rPr>
        <sz val="8"/>
        <color indexed="8"/>
        <rFont val="Segoe UI"/>
        <family val="2"/>
      </rPr>
      <t>PAGO CUOTA 1, 2, 3, 4, 5 Y 6/12  CORRESPONDIENTE A MANUTENCIÓN MES DE OCTUBRE 2023/MARZO 2024, DE LA BECADA ALEJANDRINA BERIGUETE FRANCO  (REP. DOMINICANA).</t>
    </r>
  </si>
  <si>
    <r>
      <rPr>
        <b/>
        <sz val="8"/>
        <color indexed="8"/>
        <rFont val="Segoe UI"/>
        <family val="2"/>
      </rPr>
      <t xml:space="preserve">UNIVERSIDAD JOSE ORTEGA Y GASSET, GREGORIO MARAÑON, </t>
    </r>
    <r>
      <rPr>
        <sz val="8"/>
        <color indexed="8"/>
        <rFont val="Segoe UI"/>
        <family val="2"/>
      </rPr>
      <t>PAGO CUOTA 1, 2, 3, 4, 5 Y 6/12  CORRESPONDIENTE A MANUTENCIÓN MES DE OCTUBRE 2023/MARZO 2024, DE LA BECADA MARGARET MARIA SOSA ALVARADO  (REP. DOMINICANA).</t>
    </r>
  </si>
  <si>
    <r>
      <rPr>
        <b/>
        <sz val="8"/>
        <color indexed="8"/>
        <rFont val="Segoe UI"/>
        <family val="2"/>
      </rPr>
      <t>NABA 2022-2023,</t>
    </r>
    <r>
      <rPr>
        <sz val="8"/>
        <color indexed="8"/>
        <rFont val="Segoe UI"/>
        <family val="2"/>
      </rPr>
      <t xml:space="preserve"> PAGO CUOTA 1 A LA 6/12  CORRESPONDIENTE A MANUTENCIÓN MES DE OCTUBRE 2023-MARZO 2024, A FAVOR DE ELI BRYAN ALCANTARA SANCHEZ BECADA POR ESTE MINISTERIO(ITALIA).</t>
    </r>
  </si>
  <si>
    <r>
      <rPr>
        <b/>
        <sz val="8"/>
        <color indexed="8"/>
        <rFont val="Segoe UI"/>
        <family val="2"/>
      </rPr>
      <t>NABA 2022-2023,</t>
    </r>
    <r>
      <rPr>
        <sz val="8"/>
        <color indexed="8"/>
        <rFont val="Segoe UI"/>
        <family val="2"/>
      </rPr>
      <t xml:space="preserve"> PAGO CUOTA 1 A LA 6/12  CORRESPONDIENTE A MANUTENCIÓN MES DE OCTUBRE 2023-MARZO 2024, A FAVOR DE JORGE ISAAC VASQUEZ PEREZ  BECADO POR ESTE MINISTERIO(ITALIA).</t>
    </r>
  </si>
  <si>
    <r>
      <rPr>
        <b/>
        <sz val="8"/>
        <color indexed="8"/>
        <rFont val="Segoe UI"/>
        <family val="2"/>
      </rPr>
      <t>NABA 2022-2023,</t>
    </r>
    <r>
      <rPr>
        <sz val="8"/>
        <color indexed="8"/>
        <rFont val="Segoe UI"/>
        <family val="2"/>
      </rPr>
      <t xml:space="preserve"> PAGO CUOTA 1 A LA 6/12  CORRESPONDIENTE A MANUTENCIÓN MES DE OCTUBRE 2023-MARZO 2024, A FAVOR DE JUAN DIEGO LEON MERCEDES  BECADO POR ESTE MINISTERIO(ITALIA).</t>
    </r>
  </si>
  <si>
    <r>
      <rPr>
        <b/>
        <sz val="8"/>
        <color indexed="8"/>
        <rFont val="Segoe UI"/>
        <family val="2"/>
      </rPr>
      <t>NABA 2022-2023,</t>
    </r>
    <r>
      <rPr>
        <sz val="8"/>
        <color indexed="8"/>
        <rFont val="Segoe UI"/>
        <family val="2"/>
      </rPr>
      <t xml:space="preserve"> PAGO CUOTA 1 A LA 6/12  CORRESPONDIENTE A MANUTENCIÓN MES DE OCTUBRE 2023-MARZO 2024, A FAVOR DE YANDRA MARA VARGAS VALDEZ  BECADA POR ESTE MINISTERIO(ITALIA).</t>
    </r>
  </si>
  <si>
    <r>
      <rPr>
        <b/>
        <sz val="8"/>
        <color indexed="8"/>
        <rFont val="Segoe UI"/>
        <family val="2"/>
      </rPr>
      <t xml:space="preserve">CORUÑA 2023-2025, </t>
    </r>
    <r>
      <rPr>
        <sz val="8"/>
        <color indexed="8"/>
        <rFont val="Segoe UI"/>
        <family val="2"/>
      </rPr>
      <t>PAGO CUOTA 1 A LA 7/18 CORRESPONDIENTE A MANUTENCIÓN MES DE SEPTIEMBRE 2023/MARZO 2024, A FAVOR DE YEURI DE JESUS BONIFACIO DURAN BECADO POR ESTE MINISTERIO.</t>
    </r>
  </si>
  <si>
    <r>
      <rPr>
        <b/>
        <sz val="8"/>
        <color indexed="8"/>
        <rFont val="Segoe UI"/>
        <family val="2"/>
      </rPr>
      <t>CTO 2023-2025- PRESENCIAL,</t>
    </r>
    <r>
      <rPr>
        <sz val="8"/>
        <color indexed="8"/>
        <rFont val="Segoe UI"/>
        <family val="2"/>
      </rPr>
      <t xml:space="preserve"> PAGO CUOTA 1 A LA 7/17  CORRESPONDIENTE A MANUTENCIÓN MES DE SEPTIEMBRE 2023/ENERO 2024, DE LA BECADO IVAN JOSE MARTINEZ HERNANDEZ (ESPAÑA)</t>
    </r>
  </si>
  <si>
    <r>
      <rPr>
        <b/>
        <sz val="8"/>
        <color indexed="8"/>
        <rFont val="Segoe UI"/>
        <family val="2"/>
      </rPr>
      <t>CTO 2023-2025- PRESENCIAL,</t>
    </r>
    <r>
      <rPr>
        <sz val="8"/>
        <color indexed="8"/>
        <rFont val="Segoe UI"/>
        <family val="2"/>
      </rPr>
      <t xml:space="preserve"> PAGO CUOTA 1 A LA 7/17  CORRESPONDIENTE A MANUTENCIÓN MES DE SEPTIEMBRE 2023/ENERO 2024, DE LA BECADO SAMUEL ALCIDES BRITO BATISTA (ESPAÑA)</t>
    </r>
  </si>
  <si>
    <r>
      <rPr>
        <b/>
        <sz val="8"/>
        <color indexed="8"/>
        <rFont val="Segoe UI"/>
        <family val="2"/>
      </rPr>
      <t>INSTUTO EUROPEO DI DESIGN, IED,</t>
    </r>
    <r>
      <rPr>
        <sz val="8"/>
        <color indexed="8"/>
        <rFont val="Segoe UI"/>
        <family val="2"/>
      </rPr>
      <t xml:space="preserve"> PAGO CUOTA 1, 2, 3, 4, 5 Y 6/6  CORRESPONDIENTE A MANUTENCIÓN MES DE OCTUBRE  2023/MARZO 2024, DEL BECADO GERMAN STALIN MARTE MINAYA (REP. DOM.)</t>
    </r>
  </si>
  <si>
    <r>
      <rPr>
        <b/>
        <sz val="8"/>
        <color indexed="8"/>
        <rFont val="Segoe UI"/>
        <family val="2"/>
      </rPr>
      <t>UNIVERSIDAD POLITECNICA DE VALENCIA,</t>
    </r>
    <r>
      <rPr>
        <sz val="8"/>
        <color indexed="8"/>
        <rFont val="Segoe UI"/>
        <family val="2"/>
      </rPr>
      <t xml:space="preserve"> PAGO CUOTA 1 A LA 5/5 Y 1 A LA 7/16, CORRESPONDIENTE A MANUTENCIÓN MES DE SEPTIEMBRE 2023/MARZO 2024, A FAVOR DE (06) BECADOS POR ESTE MINISTERIO.</t>
    </r>
  </si>
  <si>
    <r>
      <rPr>
        <b/>
        <sz val="8"/>
        <color indexed="8"/>
        <rFont val="Segoe UI"/>
        <family val="2"/>
      </rPr>
      <t>UNIVERSIDAD POLITECNICA DE VALENCIA,</t>
    </r>
    <r>
      <rPr>
        <sz val="8"/>
        <color indexed="8"/>
        <rFont val="Segoe UI"/>
        <family val="2"/>
      </rPr>
      <t xml:space="preserve"> PAGO CUOTA 1 A LA 7/13 Y 1 A LA 7/25, CORRESPONDIENTE A MANUTENCIÓN MES DE SEPTIEMBRE 2023/MARZO 2024, A FAVOR DE (09) BECADOS POR ESTE MINISTERIO.</t>
    </r>
  </si>
  <si>
    <r>
      <rPr>
        <b/>
        <sz val="8"/>
        <color indexed="8"/>
        <rFont val="Segoe UI"/>
        <family val="2"/>
      </rPr>
      <t xml:space="preserve">BERLIN SCHOOL OF BUSINESS, </t>
    </r>
    <r>
      <rPr>
        <sz val="8"/>
        <color indexed="8"/>
        <rFont val="Segoe UI"/>
        <family val="2"/>
      </rPr>
      <t>PAGO CUOTA 1 A LA 6/18, CORRESPONDIENTE A MANUTENCIÓN MES DE OCTUBRE 2023/MARZO 2024, A FAVOR DE (15) ESTUDIANTES BECADOS POR ESTE MINISTERIO.</t>
    </r>
  </si>
  <si>
    <r>
      <rPr>
        <b/>
        <sz val="8"/>
        <color indexed="8"/>
        <rFont val="Segoe UI"/>
        <family val="2"/>
      </rPr>
      <t xml:space="preserve">UNIVERSIDAD MIGUEL HERNANDEZ, </t>
    </r>
    <r>
      <rPr>
        <sz val="8"/>
        <color indexed="8"/>
        <rFont val="Segoe UI"/>
        <family val="2"/>
      </rPr>
      <t>PAGO CUOTAS 1 A LA 6/12, CORRESPONDIENTE A MANUTENCIÓN MES DE SEPTIEMBRE 2023/MARZO 2024, A FAVOR DE (09) ESTUDIANTES  BECADOS POR ESTE MINISTERIO.</t>
    </r>
  </si>
  <si>
    <r>
      <rPr>
        <b/>
        <sz val="8"/>
        <color indexed="8"/>
        <rFont val="Segoe UI"/>
        <family val="2"/>
      </rPr>
      <t>CENTRO DE ESTUDIO FINANCIEROS (CEFF),</t>
    </r>
    <r>
      <rPr>
        <sz val="8"/>
        <color indexed="8"/>
        <rFont val="Segoe UI"/>
        <family val="2"/>
      </rPr>
      <t xml:space="preserve"> PAGO CUOTA 1 A LA 6/12, CORRESPONDIENTE A MANUTENCION MES DE OCTUBRE 2023/MARZO 2024, A FAVOR DE (13) BECADOS DE ESTE MINISTERIO (ESPAÑA).</t>
    </r>
  </si>
  <si>
    <r>
      <rPr>
        <b/>
        <sz val="8"/>
        <color indexed="8"/>
        <rFont val="Segoe UI"/>
        <family val="2"/>
      </rPr>
      <t>UNIVERSIDAD CASTILLA LA MANCHA,</t>
    </r>
    <r>
      <rPr>
        <sz val="8"/>
        <color indexed="8"/>
        <rFont val="Segoe UI"/>
        <family val="2"/>
      </rPr>
      <t xml:space="preserve">   PAGO CUOTA 1 A LA 6/12, CORRESPONDIENTE A MANUTENCION MES DE OCTUBRE 2023/MARZO 2024, A FAVOR DE (12) ESTUDIANTES BECADOS DE ESTE MINISTERIO (ESPAÑA).</t>
    </r>
  </si>
  <si>
    <r>
      <rPr>
        <b/>
        <sz val="8"/>
        <color indexed="8"/>
        <rFont val="Segoe UI"/>
        <family val="2"/>
      </rPr>
      <t xml:space="preserve">IEM 2023-2025, </t>
    </r>
    <r>
      <rPr>
        <sz val="8"/>
        <color indexed="8"/>
        <rFont val="Segoe UI"/>
        <family val="2"/>
      </rPr>
      <t>PAGO CUOTA 1 A LA  6/18, CORRESPONDIENTE A MANUTENCIÓN MES DE OCTUBRE 2023/MARZO 2024, A FAVOR DE (09) BECADOS POR ESTE MINISTERIO.</t>
    </r>
  </si>
  <si>
    <r>
      <rPr>
        <b/>
        <sz val="8"/>
        <color indexed="8"/>
        <rFont val="Segoe UI"/>
        <family val="2"/>
      </rPr>
      <t>ISDE 2022-2023 FASE PRESENCIAL,</t>
    </r>
    <r>
      <rPr>
        <sz val="8"/>
        <color indexed="8"/>
        <rFont val="Segoe UI"/>
        <family val="2"/>
      </rPr>
      <t xml:space="preserve"> PAGO CUOTA 1/1 CORRESPONDIENTE A MANUTENCIÓN MES E OCTUBRE-FASE PRESENCIAL, A FAVOR DE JUANA LISMARLIN FELIZ PUJOLS BECADA POR ESTE MINISTERIO. </t>
    </r>
  </si>
  <si>
    <r>
      <rPr>
        <b/>
        <sz val="8"/>
        <color indexed="8"/>
        <rFont val="Segoe UI"/>
        <family val="2"/>
      </rPr>
      <t xml:space="preserve">ISDE 2022-2023 FASE PRESENCIAL, </t>
    </r>
    <r>
      <rPr>
        <sz val="8"/>
        <color indexed="8"/>
        <rFont val="Segoe UI"/>
        <family val="2"/>
      </rPr>
      <t xml:space="preserve">PAGO CUOTA 1/1 CORRESPONDIENTE A MANUTENCIÓN MES E OCTUBRE-FASE PRESENCIAL, A FAVOR DE YENSE ALEXANDERR AGRAMONTE MARTINEZ  BECADO POR ESTE MINISTERIO. </t>
    </r>
  </si>
  <si>
    <r>
      <rPr>
        <b/>
        <sz val="8"/>
        <color indexed="8"/>
        <rFont val="Segoe UI"/>
        <family val="2"/>
      </rPr>
      <t xml:space="preserve">MIDDLESEX, REINO UNIDO 2023-2024, </t>
    </r>
    <r>
      <rPr>
        <sz val="8"/>
        <color indexed="8"/>
        <rFont val="Segoe UI"/>
        <family val="2"/>
      </rPr>
      <t>PAGO CUOTAS 1 A LA 7/13 CORRESPONDIENTE A MANUTENCION MES DE SEPTIEMBRE  2023/MARZO 2024, DEL  BECADO VICTOR MANUEL DIAZ MATEO(REINO UNIDO).</t>
    </r>
  </si>
  <si>
    <r>
      <rPr>
        <b/>
        <sz val="8"/>
        <color indexed="8"/>
        <rFont val="Segoe UI"/>
        <family val="2"/>
      </rPr>
      <t xml:space="preserve">MIDDLESEX, REINO UNIDO 2023-2024, </t>
    </r>
    <r>
      <rPr>
        <sz val="8"/>
        <color indexed="8"/>
        <rFont val="Segoe UI"/>
        <family val="2"/>
      </rPr>
      <t>PAGO CUOTAS 1 A LA 7/13 CORRESPONDIENTE A MANUTENCION MES DE SEPTIEMBRE  2023/MARZO 2024, DEL  BECADO MELYSA IVETTE MARTINEZ MENDOZA (REINO UNIDO).</t>
    </r>
  </si>
  <si>
    <r>
      <rPr>
        <b/>
        <sz val="8"/>
        <color indexed="8"/>
        <rFont val="Segoe UI"/>
        <family val="2"/>
      </rPr>
      <t xml:space="preserve">INSTITUTO DE ESTUDIOS MEDICOS AUT. DE BARCELONA (IEM) 2022, </t>
    </r>
    <r>
      <rPr>
        <sz val="8"/>
        <color indexed="8"/>
        <rFont val="Segoe UI"/>
        <family val="2"/>
      </rPr>
      <t>PAGO CUOTA DE LA 1, 2 Y 3/3, CORRESPONDIENTE A MANUTENCION MES DE AGOSTO/OCTUBRE 2023, DE LA BECADA ANGELICA MARIA TAPIA MEDINA (ESPAÑA).</t>
    </r>
  </si>
  <si>
    <r>
      <rPr>
        <b/>
        <sz val="8"/>
        <color indexed="8"/>
        <rFont val="Segoe UI"/>
        <family val="2"/>
      </rPr>
      <t xml:space="preserve">INSTITUTO DE ESTUDIOS MEDICOS AUT. DE BARCELONA (IEM) 2022, </t>
    </r>
    <r>
      <rPr>
        <sz val="8"/>
        <color indexed="8"/>
        <rFont val="Segoe UI"/>
        <family val="2"/>
      </rPr>
      <t>PAGO CUOTA DE LA 1, 2 Y 3/3, CORRESPONDIENTE A MANUTENCION MES DE AGOSTO/OCTUBRE 2023, DE LA BECADA YOHANNA MILAGROS  BUSSI RONDON (ESPAÑA).</t>
    </r>
  </si>
  <si>
    <r>
      <rPr>
        <b/>
        <sz val="8"/>
        <color indexed="8"/>
        <rFont val="Segoe UI"/>
        <family val="2"/>
      </rPr>
      <t>MARANGONI 2023-2024,</t>
    </r>
    <r>
      <rPr>
        <sz val="8"/>
        <color indexed="8"/>
        <rFont val="Segoe UI"/>
        <family val="2"/>
      </rPr>
      <t xml:space="preserve"> PAGO CUOTA 1 A LA 6/15, CORRESPONDIENTE A MANUTENCION MES DE OCTUBRE 2023/MARZO 2024,  A FAVOR DE (12) BCADOS POR ESTE MINISTERIO (ITALIA)</t>
    </r>
  </si>
  <si>
    <r>
      <rPr>
        <b/>
        <sz val="8"/>
        <color indexed="8"/>
        <rFont val="Segoe UI"/>
        <family val="2"/>
      </rPr>
      <t>CENTRO DE ESTUDIO FINANCIEROS (CEFF),</t>
    </r>
    <r>
      <rPr>
        <sz val="8"/>
        <color indexed="8"/>
        <rFont val="Segoe UI"/>
        <family val="2"/>
      </rPr>
      <t xml:space="preserve"> PAGO CUOTA 1 A LA 6/12, CORRESPONDIENTE A MANUTENCION MES DE OCTUBRE 2023/MARZO 2024, A FAVOR DE (14) ESTUDIANTES BECADOS DE ESTE MINISTERIO (ESPAÑA).</t>
    </r>
  </si>
  <si>
    <r>
      <rPr>
        <b/>
        <sz val="8"/>
        <color indexed="8"/>
        <rFont val="Segoe UI"/>
        <family val="2"/>
      </rPr>
      <t>CENTRO DE ESTUDIO FINANCIEROS (CEFF),</t>
    </r>
    <r>
      <rPr>
        <sz val="8"/>
        <color indexed="8"/>
        <rFont val="Segoe UI"/>
        <family val="2"/>
      </rPr>
      <t xml:space="preserve"> PAGO CUOTA 1 A LA 6/12, CORRESPONDIENTE A MANUTENCION MES DE OCTUBRE 2023/MARZO 2024, A FAVOR DE (15) BECADOS DE ESTE MINISTERIO (ESPAÑA).</t>
    </r>
  </si>
  <si>
    <r>
      <rPr>
        <b/>
        <sz val="8"/>
        <color indexed="8"/>
        <rFont val="Segoe UI"/>
        <family val="2"/>
      </rPr>
      <t xml:space="preserve">UNIVERSIDAD JOSE ORTEGA Y GASSET, GREGORIO MARAÑON, </t>
    </r>
    <r>
      <rPr>
        <sz val="8"/>
        <color indexed="8"/>
        <rFont val="Segoe UI"/>
        <family val="2"/>
      </rPr>
      <t>PAGO CUOTA 1, 2, 3, 4, 5 Y 6/12  CORRESPONDIENTE A MANUTENCIÓN MES DE OCTUBRE 2023/MARZO 2024, DEL BECADO MIGUEL ANGEL BELTRE RAMIREZ  (REP. DOMINICANA).</t>
    </r>
  </si>
  <si>
    <r>
      <rPr>
        <b/>
        <sz val="8"/>
        <color indexed="8"/>
        <rFont val="Segoe UI"/>
        <family val="2"/>
      </rPr>
      <t xml:space="preserve">UNIVERSIDAD JOSE ORTEGA Y GASSET, GREGORIO MARAÑON, </t>
    </r>
    <r>
      <rPr>
        <sz val="8"/>
        <color indexed="8"/>
        <rFont val="Segoe UI"/>
        <family val="2"/>
      </rPr>
      <t>PAGO CUOTA 1, 2, 3, 4, 5 Y 6/12  CORRESPONDIENTE A MANUTENCIÓN MES DE OCTUBRE 2023/MARZO 2024, DEL BECADO MELEANCHYS FAUSTINA BERNABEL CUEVAS  (REP. DOMINICANA).</t>
    </r>
  </si>
  <si>
    <r>
      <rPr>
        <b/>
        <sz val="8"/>
        <color indexed="8"/>
        <rFont val="Segoe UI"/>
        <family val="2"/>
      </rPr>
      <t xml:space="preserve">ALCALA 2023-2024, </t>
    </r>
    <r>
      <rPr>
        <sz val="8"/>
        <color indexed="8"/>
        <rFont val="Segoe UI"/>
        <family val="2"/>
      </rPr>
      <t>PAGO CUOTA 1 A LA 6/12 CORRESPONDIENTE A MANUTENCION MES DE OCTUBRE 2023/MARZO 2024, DE LA  BECADA YULEISI ISAMAR REYES HERASME (ESPAÑA).</t>
    </r>
  </si>
  <si>
    <r>
      <rPr>
        <b/>
        <sz val="8"/>
        <color indexed="8"/>
        <rFont val="Segoe UI"/>
        <family val="2"/>
      </rPr>
      <t xml:space="preserve">ALCALA 2023-2024, </t>
    </r>
    <r>
      <rPr>
        <sz val="8"/>
        <color indexed="8"/>
        <rFont val="Segoe UI"/>
        <family val="2"/>
      </rPr>
      <t>PAGO CUOTA 1 A LA 6/12 CORRESPONDIENTE A MANUTENCION MES DE OCTUBRE 2023/MARZO 2024, DE LA  BECADO MAXIMO DOMINGO CASTRO DOLVI (ESPAÑA).</t>
    </r>
  </si>
  <si>
    <r>
      <rPr>
        <b/>
        <sz val="8"/>
        <color indexed="8"/>
        <rFont val="Segoe UI"/>
        <family val="2"/>
      </rPr>
      <t>FORDHAM UNIVERSITY,</t>
    </r>
    <r>
      <rPr>
        <sz val="8"/>
        <color indexed="8"/>
        <rFont val="Segoe UI"/>
        <family val="2"/>
      </rPr>
      <t xml:space="preserve"> PAGO CUOTAS 1, 2, 3, 4, 6 Y 7/12, CORRESPONDIENTE A MANUTENCIÓN MES DE SEPTIEMBRE 2023-MARZO 2024, A FAVOR DE MANUELISSA MOTA SANTOS BECADO POR ESTE MINISTERIO.</t>
    </r>
  </si>
  <si>
    <r>
      <rPr>
        <b/>
        <sz val="8"/>
        <color indexed="8"/>
        <rFont val="Segoe UI"/>
        <family val="2"/>
      </rPr>
      <t>SPAIN BUSINESS SCHOOL 2023-2024,</t>
    </r>
    <r>
      <rPr>
        <sz val="8"/>
        <color indexed="8"/>
        <rFont val="Segoe UI"/>
        <family val="2"/>
      </rPr>
      <t xml:space="preserve"> PAGO CUOTA 1 A LA 5/12  CORRESPONDIENTE A MANUTENCIÓN MES DE NOVIEMBRE 2023-MARZO 2024, A FAVOR DE  (37) BECADOS POR ESTE MINISTERIO(ESPAÑA).</t>
    </r>
  </si>
  <si>
    <r>
      <rPr>
        <b/>
        <sz val="8"/>
        <color indexed="8"/>
        <rFont val="Segoe UI"/>
        <family val="2"/>
      </rPr>
      <t xml:space="preserve">ANAHUAC-CANCUN 2023-2025, </t>
    </r>
    <r>
      <rPr>
        <sz val="8"/>
        <color indexed="8"/>
        <rFont val="Segoe UI"/>
        <family val="2"/>
      </rPr>
      <t>PAGO CUOTA 1 A LA 6/29, CORRESPONDIENTE A MANUTENCIÓN MES DE OCTUBRE 2023/MARZO 2024, A FAVOR DE (14) ESTUDIANTES BECADOS POR ESTE MINISTERIO.</t>
    </r>
  </si>
  <si>
    <r>
      <rPr>
        <b/>
        <sz val="8"/>
        <color indexed="8"/>
        <rFont val="Segoe UI"/>
        <family val="2"/>
      </rPr>
      <t xml:space="preserve">INSA - DOCTORADO, </t>
    </r>
    <r>
      <rPr>
        <sz val="8"/>
        <color indexed="8"/>
        <rFont val="Segoe UI"/>
        <family val="2"/>
      </rPr>
      <t>PAGO CUOTA 1 Y 2/12 CORRESPONDIENTE A MANUTENCIÓN MES SEPTIEMBRE/OCTUBRE 2023, A FAVOR DE RUDDYBEL B. TITURCIO BECADO POR ESTE MINISTERIO.</t>
    </r>
  </si>
  <si>
    <r>
      <rPr>
        <b/>
        <sz val="8"/>
        <color indexed="8"/>
        <rFont val="Segoe UI"/>
        <family val="2"/>
      </rPr>
      <t xml:space="preserve">INSA - DOCTORADO, </t>
    </r>
    <r>
      <rPr>
        <sz val="8"/>
        <color indexed="8"/>
        <rFont val="Segoe UI"/>
        <family val="2"/>
      </rPr>
      <t>PAGO CUOTA 1 Y 2/12 CORRESPONDIENTE A MANUTENCIÓN MES SEPTIEMBRE/OCTUBRE 2023, A FAVOR DE ELVIS E. GERMAN RAMIREZ BECADO POR ESTE MINISTERIO.</t>
    </r>
  </si>
  <si>
    <r>
      <rPr>
        <b/>
        <sz val="8"/>
        <color indexed="8"/>
        <rFont val="Segoe UI"/>
        <family val="2"/>
      </rPr>
      <t xml:space="preserve">INSA - DOCTORADO, </t>
    </r>
    <r>
      <rPr>
        <sz val="8"/>
        <color indexed="8"/>
        <rFont val="Segoe UI"/>
        <family val="2"/>
      </rPr>
      <t>PAGO CUOTA 1 Y 2/12 CORRESPONDIENTE A MANUTENCIÓN MES SEPTIEMBRE/OCTUBRE 2023, A FAVOR DE DOMINGO D. MONTESINO DE LEON  BECADO POR ESTE MINISTERIO.</t>
    </r>
  </si>
  <si>
    <r>
      <rPr>
        <b/>
        <sz val="8"/>
        <color indexed="8"/>
        <rFont val="Segoe UI"/>
        <family val="2"/>
      </rPr>
      <t xml:space="preserve">UNIVERSIDAD MIGUEL HERNANDEZ, </t>
    </r>
    <r>
      <rPr>
        <sz val="8"/>
        <color indexed="8"/>
        <rFont val="Segoe UI"/>
        <family val="2"/>
      </rPr>
      <t>PAGO CUOTAS 1 A LA 6/12, CORRESPONDIENTE A MANUTENCIÓN MES DE OCTUBRE 2023/MARZO 2024, A FAVOR DE (05) BECADOS POR ESTE MINISTERIO.</t>
    </r>
  </si>
  <si>
    <r>
      <rPr>
        <b/>
        <sz val="8"/>
        <color indexed="8"/>
        <rFont val="Segoe UI"/>
        <family val="2"/>
      </rPr>
      <t xml:space="preserve">UNIVERSIDAD MIGUEL HERNANDEZ, </t>
    </r>
    <r>
      <rPr>
        <sz val="8"/>
        <color indexed="8"/>
        <rFont val="Segoe UI"/>
        <family val="2"/>
      </rPr>
      <t>PAGO CUOTAS 1 A LA 6/12, CORRESPONDIENTE A MANUTENCIÓN MES DE SEPTIEMBRE 203/MARZO 2024, A FAVOR DE (15) BECADOS POR ESTE MINISTERIO.</t>
    </r>
  </si>
  <si>
    <r>
      <rPr>
        <b/>
        <sz val="8"/>
        <color indexed="8"/>
        <rFont val="Segoe UI"/>
        <family val="2"/>
      </rPr>
      <t xml:space="preserve">INSA - DOCTORADO, </t>
    </r>
    <r>
      <rPr>
        <sz val="8"/>
        <color indexed="8"/>
        <rFont val="Segoe UI"/>
        <family val="2"/>
      </rPr>
      <t>PAGO CUOTA 1 Y 2/12 CORRESPONDIENTE A MANUTENCIÓN MES SEPTIEMBRE/OCTUBRE 2023, A FAVOR DE (15)  BECADOS POR ESTE MINISTERIO.</t>
    </r>
  </si>
  <si>
    <r>
      <rPr>
        <b/>
        <sz val="8"/>
        <color indexed="8"/>
        <rFont val="Segoe UI"/>
        <family val="2"/>
      </rPr>
      <t>CENTRO DE ESTUDIO FINANCIEROS (CEFF),</t>
    </r>
    <r>
      <rPr>
        <sz val="8"/>
        <color indexed="8"/>
        <rFont val="Segoe UI"/>
        <family val="2"/>
      </rPr>
      <t xml:space="preserve"> PAGO CUOTA 1 A LA 6/12, CORRESPONDIENTE A MANUTENCION MES DE OCTUBRE 2023/MARZO 2024, A FAVOR DE ANGELICA ACEVEDO REYES BECADA DE ESTE MINISTERIO (ESPAÑA).</t>
    </r>
  </si>
  <si>
    <r>
      <rPr>
        <b/>
        <sz val="8"/>
        <color indexed="8"/>
        <rFont val="Segoe UI"/>
        <family val="2"/>
      </rPr>
      <t xml:space="preserve">PORTSMOUTH 2023-2024, </t>
    </r>
    <r>
      <rPr>
        <sz val="8"/>
        <color indexed="8"/>
        <rFont val="Segoe UI"/>
        <family val="2"/>
      </rPr>
      <t>PAGO CUOTAS 1 A LA 6/12 CORRESPONDIENTE A MANUTENCIÓN MES DE OCTUBRE 2023/MARZO 2024, A FAVOR DE NICOLE LUBINA ENCARNACIÓN DABIJA BECADO POR ESTE MINISTERIO.</t>
    </r>
  </si>
  <si>
    <r>
      <rPr>
        <b/>
        <sz val="8"/>
        <color indexed="8"/>
        <rFont val="Segoe UI"/>
        <family val="2"/>
      </rPr>
      <t>SEGUROS BANRESERVAS,</t>
    </r>
    <r>
      <rPr>
        <sz val="8"/>
        <color indexed="8"/>
        <rFont val="Segoe UI"/>
        <family val="2"/>
      </rPr>
      <t xml:space="preserve"> PAGO DE LA FACTURA 002908440 (B1500044091) D/F 30/08/2023, CORRESPONDIENTE  A LA POLIZA 2-2-134-0002199  DE SEGUROS INTERNACIONALES A FAVOR DE CUATRO (04) ESTUDIANTES BECADOS EN LA UNIVERSIDAD MAYAB-MERIDA (ANAHUAC),CON VIGENCIA DE 01/10/2023 AL 01/10/2024).
NOTA: US$2,448 X US$56.85=RD$139,168.80</t>
    </r>
  </si>
  <si>
    <r>
      <rPr>
        <b/>
        <sz val="8"/>
        <color indexed="8"/>
        <rFont val="Segoe UI"/>
        <family val="2"/>
      </rPr>
      <t>SEGUROS BANRESERVAS,</t>
    </r>
    <r>
      <rPr>
        <sz val="8"/>
        <color indexed="8"/>
        <rFont val="Segoe UI"/>
        <family val="2"/>
      </rPr>
      <t xml:space="preserve"> PAGO DE LA FACTURA 002908453 (B1500044099) D/F 30/08/2023, CORRESPONDIENTE  A LA POLIZA 2-2-134-0002230  DE SEGUROS INTERNACIONALES A FAVOR DE UN (01) ESTUDIANTE BECADO EN LA UNIVERSIDAD POLITECNICA DE VALENCIA, CON VIGENCIA 01/10/2023 AL 01/10/2024).
NOTA: US$840 X US$56.85=RD$47,754.00</t>
    </r>
  </si>
  <si>
    <r>
      <rPr>
        <b/>
        <sz val="8"/>
        <color indexed="8"/>
        <rFont val="Segoe UI"/>
        <family val="2"/>
      </rPr>
      <t>SEGUROS BANRESERVAS,</t>
    </r>
    <r>
      <rPr>
        <sz val="8"/>
        <color indexed="8"/>
        <rFont val="Segoe UI"/>
        <family val="2"/>
      </rPr>
      <t xml:space="preserve"> PAGO DE LA FACTURA 002908446 (B1500044095) D/F 30/08/2023, CORRESPONDIENTE  A LA POLIZA 2-2-134-0002228  DE SEGUROS INTERNACIONALES A FAVOR DE TRES (03) ESTUDIANTES BECADOS EN LA MAESTRIAS EN LA FUNDACION JOSE ORTEGA Y GASSET CON VIGENCIA DE 01/10/2023 AL 01/10/2024).
NOTA: US$2,520 X US$56.85=RD$143,262.00</t>
    </r>
  </si>
  <si>
    <r>
      <rPr>
        <b/>
        <sz val="8"/>
        <color indexed="8"/>
        <rFont val="Segoe UI"/>
        <family val="2"/>
      </rPr>
      <t>SEGUROS BANRESERVAS,</t>
    </r>
    <r>
      <rPr>
        <sz val="8"/>
        <color indexed="8"/>
        <rFont val="Segoe UI"/>
        <family val="2"/>
      </rPr>
      <t xml:space="preserve"> PAGO DE LA FACTURA 002908461 (B1500044102) D/F 30/08/2023, CORRESPONDIENTE  A LA POLIZA 2-2-134-0002143  DE SEGUROS INTERNACIONALES A FAVOR DE TRES (03) ESTUDIANTES BECADOS DE  MAESTRIAS EN EL CENTRO AGRONOMICO TROPICAL DE INVESTIGACION Y ENSENANZA (CATIE) ,CON VIGENCIA DE 01/10/2023 AL 01/10/2024).
NOTA: US$1,836 X US$56.85=RD$104,376.60</t>
    </r>
  </si>
  <si>
    <r>
      <rPr>
        <b/>
        <sz val="8"/>
        <color indexed="8"/>
        <rFont val="Segoe UI"/>
        <family val="2"/>
      </rPr>
      <t>SEGUROS BANRESERVAS,</t>
    </r>
    <r>
      <rPr>
        <sz val="8"/>
        <color indexed="8"/>
        <rFont val="Segoe UI"/>
        <family val="2"/>
      </rPr>
      <t xml:space="preserve"> PAGO DE LA FACTURA 002908404 (B1500044084) D/F 30/08/2023, CORRESPONDIENTE  A LA POLIZA 2-2-134-0002042  DE SEGUROS INTERNACIONALES A FAVOR DE VEINTICINTO (25) ESTUDIANTES BECADOS DE LA MAESTRIAS EN EL INSTITUTO ESTUDIOS MEDICOS EMERGENCIA TRAINING-ESPANAS,CON VIGENCIA DE 01/10/2023 AL 01/10/2024).
NOTA: US$21,840  X US$56.85=RD$1,241,604.00</t>
    </r>
  </si>
  <si>
    <r>
      <rPr>
        <b/>
        <sz val="8"/>
        <color indexed="8"/>
        <rFont val="Segoe UI"/>
        <family val="2"/>
      </rPr>
      <t>SEGUROS BANRESERVAS,</t>
    </r>
    <r>
      <rPr>
        <sz val="8"/>
        <color indexed="8"/>
        <rFont val="Segoe UI"/>
        <family val="2"/>
      </rPr>
      <t xml:space="preserve"> PAGO DE LA FACTURA 002914446 (B1500044369) D/F 14/09/2023, CORRESPONDIENTE  A LA POLIZA 2-2-134-0002748  DE SEGUROS INTERNACIONALES A FAVOR DE DOS (02) ESTUDIANTES BECADOS DE LA MAESTRIAS EN LA FUNDACION JOSE ORTEGA Y GASSET GREGORIO MARAÑON (FOM),CON VIGENCIA DE 01/10/2023 AL 01/10/2024).
NOTA: US$1,680  X US$56.85=RD$95,508.00</t>
    </r>
  </si>
  <si>
    <r>
      <rPr>
        <b/>
        <sz val="8"/>
        <color indexed="8"/>
        <rFont val="Segoe UI"/>
        <family val="2"/>
      </rPr>
      <t xml:space="preserve">SEGUROS BANRESERVAS, </t>
    </r>
    <r>
      <rPr>
        <sz val="8"/>
        <color indexed="8"/>
        <rFont val="Segoe UI"/>
        <family val="2"/>
      </rPr>
      <t>PAGO DE LA FACTURA 002908437 (B1500044089) D/F 30/08/2023, CORRESPONDIENTE  A LA POLIZA 2-2-134-0002195  DE SEGUROS INTERNACIONALES A FAVOR DE DIEZ (10) ESTUDIANTES BECADOS DE LA MAESTRIAS EN LA UNIVERSIDAD DEGLI STUDI DEL SANNIO ITALIA,CON VIGENCIA DE 01/10/2023 AL 01/10/2024).
NOTA: US$6,732.00  X US$56.85=RD$382,714.20</t>
    </r>
  </si>
  <si>
    <r>
      <rPr>
        <b/>
        <sz val="8"/>
        <color indexed="8"/>
        <rFont val="Segoe UI"/>
        <family val="2"/>
      </rPr>
      <t xml:space="preserve">BANCO DE RESERVAS DE LA REP.DOM. DEVOLUCION DE TRANSFERENCIA A FAVOR DEL IEM 2023-2025, </t>
    </r>
    <r>
      <rPr>
        <sz val="8"/>
        <color indexed="8"/>
        <rFont val="Segoe UI"/>
        <family val="2"/>
      </rPr>
      <t xml:space="preserve">PAGO CUOTA 1 A LA  6/18, CORRESPONDIENTE A MANUTENCIÓN MES DE OCTUBRE 2023/MARZO 2024, A FAVOR DE LA YULEYSI PAOLA GORIS BELEN BECADA POR  ESTE MINISTERIO. </t>
    </r>
    <r>
      <rPr>
        <sz val="8"/>
        <color indexed="8"/>
        <rFont val="Segoe UI"/>
        <family val="2"/>
      </rPr>
      <t>MESCYT-DESP-02519</t>
    </r>
  </si>
  <si>
    <r>
      <rPr>
        <b/>
        <sz val="8"/>
        <color indexed="8"/>
        <rFont val="Segoe UI"/>
        <family val="2"/>
      </rPr>
      <t xml:space="preserve">BERLIN SCHOOL OF BUSINESS, </t>
    </r>
    <r>
      <rPr>
        <sz val="8"/>
        <color indexed="8"/>
        <rFont val="Segoe UI"/>
        <family val="2"/>
      </rPr>
      <t>PAGO CUOTA 1 A LA 6/18, CORRESPONDIENTE A MANUTENCIÓN MES DE OCTUBRE 2023/MARZO 2024, A FAVOR DE CLAUDETTE D. VARGAS R.  ESTUDIANTE BECADO POR ESTE MINISTERIO.</t>
    </r>
  </si>
  <si>
    <r>
      <rPr>
        <b/>
        <sz val="8"/>
        <color indexed="8"/>
        <rFont val="Segoe UI"/>
        <family val="2"/>
      </rPr>
      <t xml:space="preserve">INSTITUTO DE ESTUDIOS MEDICOS AUT. DE BARCELONA (IEM) 2022, </t>
    </r>
    <r>
      <rPr>
        <sz val="8"/>
        <color indexed="8"/>
        <rFont val="Segoe UI"/>
        <family val="2"/>
      </rPr>
      <t>PAGO CUOTA DE LA 1, 2 Y 3/3, CORRESPONDIENTE A MANUTENCION MES DE JULIO/SEPTIEMBRE 2023, DEL  BECADO JEFRY MIGUEL GUTIERREZ MATIAS (ESPAÑA).</t>
    </r>
  </si>
  <si>
    <r>
      <rPr>
        <b/>
        <sz val="8"/>
        <color indexed="8"/>
        <rFont val="Segoe UI"/>
        <family val="2"/>
      </rPr>
      <t xml:space="preserve">CAMPUS FRANCE INDEPENDIENTE 2023-2024, </t>
    </r>
    <r>
      <rPr>
        <sz val="8"/>
        <color indexed="8"/>
        <rFont val="Segoe UI"/>
        <family val="2"/>
      </rPr>
      <t xml:space="preserve">PAGO CUOTA 1 A LA 7/12 CORRESPONDIENTE A MANUTENCIÓN SEPTIEMBRE 2023/ MARZO 2024, A FAVOR DE STHEFANY RAMIREZ JAQUEZ BECADA POR ESTE MINISTERIO. </t>
    </r>
  </si>
  <si>
    <r>
      <rPr>
        <b/>
        <sz val="8"/>
        <color indexed="8"/>
        <rFont val="Segoe UI"/>
        <family val="2"/>
      </rPr>
      <t xml:space="preserve">UNIVERSIDAD JOSE ORTEGA Y GASSET, GREGORIO MARAÑON, </t>
    </r>
    <r>
      <rPr>
        <sz val="8"/>
        <color indexed="8"/>
        <rFont val="Segoe UI"/>
        <family val="2"/>
      </rPr>
      <t>PAGO CUOTA 1, 2, 3, 4, 5 Y 6/12  CORRESPONDIENTE A MANUTENCIÓN MES DE OCTUBRE 2023/MARZO 2024, DE LA BECADA LESLIE CHANTAL READ DIAZ (REP. DOMINICANA).</t>
    </r>
  </si>
  <si>
    <r>
      <rPr>
        <b/>
        <sz val="8"/>
        <color indexed="8"/>
        <rFont val="Segoe UI"/>
        <family val="2"/>
      </rPr>
      <t>BANCO CENTRAL DE LA REP. DOM</t>
    </r>
    <r>
      <rPr>
        <sz val="8"/>
        <color indexed="8"/>
        <rFont val="Segoe UI"/>
        <family val="2"/>
      </rPr>
      <t>, TRANSFERENCIA REALIZADA DESDE LA CUENTA DE BECAS Y VIAJES DE ESTUDIOS A LA CUENTA DE BANCO CENTRAL US$, CON LA FINALIDAD DE CUBRIR DESEMBOLSOS DEL PROGRAMA DE BECAS INTERNACIONALES. US$ 303,272.27 OFICIO MESCYT 3179  D/F 17/11/2023.</t>
    </r>
  </si>
  <si>
    <r>
      <rPr>
        <b/>
        <sz val="8"/>
        <color indexed="8"/>
        <rFont val="Segoe UI"/>
        <family val="2"/>
      </rPr>
      <t>BANCO CENTRAL DE LA REP. DOM</t>
    </r>
    <r>
      <rPr>
        <sz val="8"/>
        <color indexed="8"/>
        <rFont val="Segoe UI"/>
        <family val="2"/>
      </rPr>
      <t>, TRANSFERENCIA REALIZADA DESDE LA CUENTA DE BECAS Y VIAJES DE ESTUDIOS A LA CUENTA DE BANCO CENTRAL EU$, CON LA FINALIDAD DE CUBRIR DESEMBOLSOS DEL PROGRAMA DE BECAS INTERNACIONALES. EUS$ 709,744.39 /OFICIO MESCYT/3180/2023 D/F 17/11/2023</t>
    </r>
  </si>
  <si>
    <r>
      <rPr>
        <b/>
        <sz val="8"/>
        <color indexed="8"/>
        <rFont val="Segoe UI"/>
        <family val="2"/>
      </rPr>
      <t xml:space="preserve">SWISS EDUCATION GROUP, </t>
    </r>
    <r>
      <rPr>
        <sz val="8"/>
        <color indexed="8"/>
        <rFont val="Segoe UI"/>
        <family val="2"/>
      </rPr>
      <t>PAGO UNICO CORRESPONDIENTE A MANUTENCIÓN MES DE OCTUBRE 2023/FEBRERO 2024, A FAVOR DE JHOANNA MARIBEL FERNANDEZ RODRIGUEZ BECADO POR ESTE MINISTERIO.</t>
    </r>
  </si>
  <si>
    <r>
      <rPr>
        <b/>
        <sz val="8"/>
        <color indexed="8"/>
        <rFont val="Segoe UI"/>
        <family val="2"/>
      </rPr>
      <t xml:space="preserve">IEM 2023-2025, </t>
    </r>
    <r>
      <rPr>
        <sz val="8"/>
        <color indexed="8"/>
        <rFont val="Segoe UI"/>
        <family val="2"/>
      </rPr>
      <t>PAGO CUOTA 1 A LA  6/18, CORRESPONDIENTE A MANUTENCIÓN MES DE OCTUBRE 2023/MARZO 2024, A FAVOR DE LA YULEYSI PAOLA GORIS BELEN BECADA POR  ESTE MINISTERIO.</t>
    </r>
  </si>
  <si>
    <r>
      <rPr>
        <b/>
        <sz val="8"/>
        <color indexed="8"/>
        <rFont val="Segoe UI"/>
        <family val="2"/>
      </rPr>
      <t xml:space="preserve">ALCALA 2023-2024, </t>
    </r>
    <r>
      <rPr>
        <sz val="8"/>
        <color indexed="8"/>
        <rFont val="Segoe UI"/>
        <family val="2"/>
      </rPr>
      <t>PAGO CUOTA 1 A LA 6/12, CORRESPONDIENTE A MANUTENCIÓN MES DE OCTUBRE 2023/MARZO 2024, A FAVOR DE LUIS EDUARDO DE LA CRUZ ABAD BECADO POR ESTE MINISTERIO.</t>
    </r>
  </si>
  <si>
    <r>
      <rPr>
        <b/>
        <sz val="8"/>
        <color indexed="8"/>
        <rFont val="Segoe UI"/>
        <family val="2"/>
      </rPr>
      <t xml:space="preserve">ALCALA 2023-2024, </t>
    </r>
    <r>
      <rPr>
        <sz val="8"/>
        <color indexed="8"/>
        <rFont val="Segoe UI"/>
        <family val="2"/>
      </rPr>
      <t>PAGO CUOTA 1 A LA 6/12, CORRESPONDIENTE A MANUTENCIÓN MES DE OCTUBRE 2023/MARZO 2024, A FAVOR DE ZOLANNY BUENO DUARTE BECADA POR ESTE MINISTERIO.</t>
    </r>
  </si>
  <si>
    <r>
      <rPr>
        <b/>
        <sz val="8"/>
        <color indexed="8"/>
        <rFont val="Segoe UI"/>
        <family val="2"/>
      </rPr>
      <t xml:space="preserve">NOMINA ESTUDIANTES DE LA UASD, </t>
    </r>
    <r>
      <rPr>
        <sz val="8"/>
        <color indexed="8"/>
        <rFont val="Segoe UI"/>
        <family val="2"/>
      </rPr>
      <t>PAGO NÓMINA A ESTUDIANTES CON BECAS OTORGADAS EN LA UNIVERSIDAD AUTONOMA DE SANTO DOMINGO, CORRESPONDIENTE AL MES DE NOVIEMBRE 2023, CONVOCATORIAS  2016-2, 2016-3, 2017-1, 2018-1, 2019-1, 2019-1-HE, 2019-1 SPM, 2020-1, 2020-2, 2021-1, 2021-2, 2021-3, 2022 Y 2022 BONAO.</t>
    </r>
  </si>
  <si>
    <r>
      <rPr>
        <b/>
        <sz val="8"/>
        <color indexed="8"/>
        <rFont val="Segoe UI"/>
        <family val="2"/>
      </rPr>
      <t>NOMINA ESTUDIANTES DE LA UASD,</t>
    </r>
    <r>
      <rPr>
        <sz val="8"/>
        <color indexed="8"/>
        <rFont val="Segoe UI"/>
        <family val="2"/>
      </rPr>
      <t xml:space="preserve"> PAGO NÓMINA A ESTUDIANTES CON BECAS OTORGADAS EN LA UNIVERSIDAD AUTONOMA DE SANTO DOMINGO, CORRESPONDIENTE AL MES DE DICIEMBRE 2023, CONVOCATORIAS  2016-2, 2016-3, 2017-1, 2018-1, 2019-1, 2019-1-HE, 2019-1 SPM, 2020-1, 2020-2, 2021-1, 2021-2, 2021-3, 2022 Y 2022 BONAO.</t>
    </r>
  </si>
  <si>
    <r>
      <rPr>
        <b/>
        <sz val="8"/>
        <color indexed="8"/>
        <rFont val="Segoe UI"/>
        <family val="2"/>
      </rPr>
      <t xml:space="preserve">NABA 2023-2024, </t>
    </r>
    <r>
      <rPr>
        <sz val="8"/>
        <color indexed="8"/>
        <rFont val="Segoe UI"/>
        <family val="2"/>
      </rPr>
      <t>PAGO CUOTA DE LA 1 A LA 6/12, CORRESPONDIENTE A MANUTENCIÓN MES DE OCTUBRE 2023/MARZO 2024, A FAVOR DE ROSALIA MEDINA ALCANTARA BECADA POR ESTE MINISTERIO.</t>
    </r>
  </si>
  <si>
    <r>
      <rPr>
        <b/>
        <sz val="8"/>
        <color indexed="8"/>
        <rFont val="Segoe UI"/>
        <family val="2"/>
      </rPr>
      <t>UNIVERSIDAD AUTONOMA DE SANTO DOMINGO (UASD),</t>
    </r>
    <r>
      <rPr>
        <sz val="8"/>
        <color indexed="8"/>
        <rFont val="Segoe UI"/>
        <family val="2"/>
      </rPr>
      <t xml:space="preserve"> 2DO. DESEMBOLSO AL PROYECTO DE INVESTIGACIÓN "INDICADORES DE SOSTENIBILIDAD EN SISTEMAS DE PRODUCCION GANADERA DE DOBLE PROPOSITO Y DISENO DE APLICACIONES INFORMATICAS PARA AUMENTAR SU COMPETITIVIDAD EN LA REPUBLICA DOMINICANA" SELECCIONADO EN EL PERIODO (2020-2D7-034), PARA SER FINANCIADO POR FONDOCYT.
NOTA: RESTA RD$3,396,933.16</t>
    </r>
  </si>
  <si>
    <r>
      <rPr>
        <b/>
        <sz val="8"/>
        <color indexed="8"/>
        <rFont val="Segoe UI"/>
        <family val="2"/>
      </rPr>
      <t xml:space="preserve">INSA ROUEN NORMANDIE-DOCTORADO-2023-2024, </t>
    </r>
    <r>
      <rPr>
        <sz val="8"/>
        <color indexed="8"/>
        <rFont val="Segoe UI"/>
        <family val="2"/>
      </rPr>
      <t>PAGO CUOTA 1 A LA 7/12 CORRESPONDIENTE A MANUTENCIÓN MES DE SEPTIEMBRE 2023/MARZO 2024, A FAVOR DE LA BECADA GUILLERMINA FELIZ FLORIAN  POR ESTE MINISTERIO. EU$8,400.00</t>
    </r>
  </si>
  <si>
    <r>
      <rPr>
        <b/>
        <sz val="8"/>
        <color indexed="8"/>
        <rFont val="Segoe UI"/>
        <family val="2"/>
      </rPr>
      <t xml:space="preserve">INSA ROUEN NORMANDIE-DOCTORADO-2023-2024, </t>
    </r>
    <r>
      <rPr>
        <sz val="8"/>
        <color indexed="8"/>
        <rFont val="Segoe UI"/>
        <family val="2"/>
      </rPr>
      <t>PAGO CUOTA 1 A LA 7/12 CORRESPONDIENTE A MANUTENCIÓN MES DE SEPTIEMBRE 2023/MARZO 2024, A FAVOR DEL  BECADO ERNY ENCARNACIÓN MUÑOZ  POR ESTE MINISTERIO. EU$8,400.00</t>
    </r>
  </si>
  <si>
    <r>
      <rPr>
        <b/>
        <sz val="8"/>
        <color indexed="8"/>
        <rFont val="Segoe UI"/>
        <family val="2"/>
      </rPr>
      <t xml:space="preserve">INSA ROUEN NORMANDIE-DOCTORADO-2023-2024, </t>
    </r>
    <r>
      <rPr>
        <sz val="8"/>
        <color indexed="8"/>
        <rFont val="Segoe UI"/>
        <family val="2"/>
      </rPr>
      <t>PAGO CUOTA 1 A LA 6/6 CORRESPONDIENTE A MANUTENCIÓN MES DE SEPTIEMBRE 2023/MARZO 2024, A FAVOR DE LA  BECADA LEONELA MARTES HERNANDEZ   POR ESTE MINISTERIO. EU$7,200.00</t>
    </r>
  </si>
  <si>
    <r>
      <rPr>
        <b/>
        <sz val="8"/>
        <color indexed="8"/>
        <rFont val="Segoe UI"/>
        <family val="2"/>
      </rPr>
      <t xml:space="preserve">INSA ROUEN NORMANDIE-DOCTORADO-2023-2024, </t>
    </r>
    <r>
      <rPr>
        <sz val="8"/>
        <color indexed="8"/>
        <rFont val="Segoe UI"/>
        <family val="2"/>
      </rPr>
      <t>PAGO CUOTA 1 A LA 7/12 CORRESPONDIENTE A MANUTENCIÓN MES DE SEPTIEMBRE 2023/MARZO 2024, A FAVOR DEL  BECADO JULIO ERNESTO PEREZ TAMAREZ POR ESTE MINISTERIO. EU$8,400.00</t>
    </r>
  </si>
  <si>
    <r>
      <rPr>
        <b/>
        <sz val="8"/>
        <color indexed="8"/>
        <rFont val="Segoe UI"/>
        <family val="2"/>
      </rPr>
      <t xml:space="preserve">INSA ROUEN NORMANDIE-DOCTORADO-2023-2024, </t>
    </r>
    <r>
      <rPr>
        <sz val="8"/>
        <color indexed="8"/>
        <rFont val="Segoe UI"/>
        <family val="2"/>
      </rPr>
      <t>PAGO CUOTA 1 A LA 7/12 CORRESPONDIENTE A MANUTENCIÓN MES DE SEPTIEMBRE 2023/MARZO 2024, A FAVOR DE LA BECADA PATRICIA YNES BATISTA PEGUERO  POR ESTE MINISTERIO. EU$8,400.00</t>
    </r>
  </si>
  <si>
    <r>
      <rPr>
        <b/>
        <sz val="8"/>
        <color indexed="8"/>
        <rFont val="Segoe UI"/>
        <family val="2"/>
      </rPr>
      <t xml:space="preserve">INSA ROUEN NORMANDIE-DOCTORADO-2023-2024, </t>
    </r>
    <r>
      <rPr>
        <sz val="8"/>
        <color indexed="8"/>
        <rFont val="Segoe UI"/>
        <family val="2"/>
      </rPr>
      <t>PAGO CUOTA 1 A LA 7/12 CORRESPONDIENTE A MANUTENCIÓN MES DE SEPTIEMBRE 2023/MARZO 2024, A FAVOR DEL  BECADO JOSE JIMENEZ REYES POR ESTE MINISTERIO. EU$8,400.00</t>
    </r>
  </si>
  <si>
    <r>
      <rPr>
        <b/>
        <sz val="8"/>
        <color indexed="8"/>
        <rFont val="Segoe UI"/>
        <family val="2"/>
      </rPr>
      <t xml:space="preserve">INSA ROUEN NORMANDIE-DOCTORADO-2023-2024, </t>
    </r>
    <r>
      <rPr>
        <sz val="8"/>
        <color indexed="8"/>
        <rFont val="Segoe UI"/>
        <family val="2"/>
      </rPr>
      <t>PAGO CUOTA 1 A LA 3/3 CORRESPONDIENTE A MANUTENCIÓN MES DE SEPTIEMBRE 2023/MARZO 2024, A FAVOR DE LA BECADA LAURA ELIZABETH DURAN MARTINEZ  POR ESTE MINISTERIO. EU$3,600.00</t>
    </r>
  </si>
  <si>
    <r>
      <rPr>
        <b/>
        <sz val="8"/>
        <color indexed="8"/>
        <rFont val="Segoe UI"/>
        <family val="2"/>
      </rPr>
      <t xml:space="preserve">INSA ROUEN NORMANDIE-DOCTORADO-2023-2024, </t>
    </r>
    <r>
      <rPr>
        <sz val="8"/>
        <color indexed="8"/>
        <rFont val="Segoe UI"/>
        <family val="2"/>
      </rPr>
      <t>PAGO CUOTA 3 A LA 7/12 CORRESPONDIENTE A MANUTENCIÓN MES DE NOVIEMBRE 2023/MARZO 2024, A FAVOR DEL  BECADO GABRIEL DAVID ACOSTA HIDALGO  POR ESTE MINISTERIO. EU$6,000.00</t>
    </r>
  </si>
  <si>
    <r>
      <rPr>
        <b/>
        <sz val="8"/>
        <color indexed="8"/>
        <rFont val="Segoe UI"/>
        <family val="2"/>
      </rPr>
      <t xml:space="preserve">INSA ROUEN NORMANDIE-DOCTORADO-2023-2024, </t>
    </r>
    <r>
      <rPr>
        <sz val="8"/>
        <color indexed="8"/>
        <rFont val="Segoe UI"/>
        <family val="2"/>
      </rPr>
      <t>PAGO CUOTA 3 A LA 7/12 CORRESPONDIENTE A MANUTENCIÓN MES DE NOVIEMBRE 2023/MARZO 2024, A FAVOR DEL  BECADO LUIS ALEJANDRO BAUTISTA ADAMES  POR ESTE MINISTERIO. EU$6,000.00</t>
    </r>
  </si>
  <si>
    <r>
      <rPr>
        <b/>
        <sz val="8"/>
        <color indexed="8"/>
        <rFont val="Segoe UI"/>
        <family val="2"/>
      </rPr>
      <t xml:space="preserve">INSA ROUEN NORMANDIE-DOCTORADO-2023-2024, </t>
    </r>
    <r>
      <rPr>
        <sz val="8"/>
        <color indexed="8"/>
        <rFont val="Segoe UI"/>
        <family val="2"/>
      </rPr>
      <t>PAGO CUOTA 3 A LA 7/12 CORRESPONDIENTE A MANUTENCIÓN MES DE NOVIEMBRE 2023/MARZO 2024, A FAVOR DE LA  BECADA JENNEFIFER LEONESLIS BELLO HEREDIA  POR ESTE MINISTERIO. EU$6,000.00</t>
    </r>
  </si>
  <si>
    <r>
      <rPr>
        <b/>
        <sz val="8"/>
        <color indexed="8"/>
        <rFont val="Segoe UI"/>
        <family val="2"/>
      </rPr>
      <t xml:space="preserve">INSA ROUEN NORMANDIE-DOCTORADO-2023-2024, </t>
    </r>
    <r>
      <rPr>
        <sz val="8"/>
        <color indexed="8"/>
        <rFont val="Segoe UI"/>
        <family val="2"/>
      </rPr>
      <t>PAGO CUOTA 3 A LA 7/12 CORRESPONDIENTE A MANUTENCIÓN MES DE NOVIEMBRE 2023/MARZO 2024, A FAVOR DE LA  BECADA YAMILY MATEO ROSADO  POR ESTE MINISTERIO. EU$6,000.00</t>
    </r>
  </si>
  <si>
    <r>
      <rPr>
        <b/>
        <sz val="8"/>
        <color indexed="8"/>
        <rFont val="Segoe UI"/>
        <family val="2"/>
      </rPr>
      <t xml:space="preserve">INSA ROUEN NORMANDIE-DOCTORADO-2023-2024, </t>
    </r>
    <r>
      <rPr>
        <sz val="8"/>
        <color indexed="8"/>
        <rFont val="Segoe UI"/>
        <family val="2"/>
      </rPr>
      <t>PAGO CUOTA 3 A LA 7/12 CORRESPONDIENTE A MANUTENCIÓN MES DE NOVIEMBRE 2023/MARZO 2024, A FAVOR DEL  BECADO WENFI NAUDY VASQUEZ SALCEDO  POR ESTE MINISTERIO. EU$6,000.00</t>
    </r>
  </si>
  <si>
    <r>
      <rPr>
        <b/>
        <sz val="8"/>
        <color indexed="8"/>
        <rFont val="Segoe UI"/>
        <family val="2"/>
      </rPr>
      <t xml:space="preserve">INSA ROUEN NORMANDIE-DOCTORADO-2023-2024, </t>
    </r>
    <r>
      <rPr>
        <sz val="8"/>
        <color indexed="8"/>
        <rFont val="Segoe UI"/>
        <family val="2"/>
      </rPr>
      <t>PAGO CUOTA 3 A LA 7/12 CORRESPONDIENTE A MANUTENCIÓN MES DE NOVIEMBRE 2023/MARZO 2024, A FAVOR DEL  BECADO LUIS MIGUEL NUÑEZ TAPIA POR ESTE MINISTERIO. EU$6,000.00</t>
    </r>
  </si>
  <si>
    <r>
      <rPr>
        <b/>
        <sz val="8"/>
        <color indexed="8"/>
        <rFont val="Segoe UI"/>
        <family val="2"/>
      </rPr>
      <t xml:space="preserve">INSA ROUEN NORMANDIE-DOCTORADO-2023-2024, </t>
    </r>
    <r>
      <rPr>
        <sz val="8"/>
        <color indexed="8"/>
        <rFont val="Segoe UI"/>
        <family val="2"/>
      </rPr>
      <t>PAGO CUOTA 3 A LA 7/12 CORRESPONDIENTE A MANUTENCIÓN MES DE NOVIEMBRE 2023/MARZO 2024, A FAVOR DE LA  BECADA ALEJANDRA CARRASCO DIAZ POR ESTE MINISTERIO. EU$6,000.00</t>
    </r>
  </si>
  <si>
    <r>
      <rPr>
        <b/>
        <sz val="8"/>
        <color indexed="8"/>
        <rFont val="Segoe UI"/>
        <family val="2"/>
      </rPr>
      <t xml:space="preserve">INSA ROUEN NORMANDIE-DOCTORADO-2023-2024, </t>
    </r>
    <r>
      <rPr>
        <sz val="8"/>
        <color indexed="8"/>
        <rFont val="Segoe UI"/>
        <family val="2"/>
      </rPr>
      <t>PAGO CUOTA 3 A LA 7/12 CORRESPONDIENTE A MANUTENCIÓN MES DE NOVIEMBRE 2023/MARZO 2024, A FAVOR DE LA  BECADA MILDA LOWESKI FELIZ  POR ESTE MINISTERIO. EU$6,000.00</t>
    </r>
  </si>
  <si>
    <r>
      <rPr>
        <b/>
        <sz val="8"/>
        <color indexed="8"/>
        <rFont val="Segoe UI"/>
        <family val="2"/>
      </rPr>
      <t xml:space="preserve">INSA ROUEN NORMANDIE-DOCTORADO-2023-2024, </t>
    </r>
    <r>
      <rPr>
        <sz val="8"/>
        <color indexed="8"/>
        <rFont val="Segoe UI"/>
        <family val="2"/>
      </rPr>
      <t>PAGO CUOTA 3 A LA 7/12 CORRESPONDIENTE A MANUTENCIÓN MES DE NOVIEMBRE 2023/MARZO 2024, A FAVOR DE LA  BECADA CAROL SANTOS ALMONTE  POR ESTE MINISTERIO. EU$6,000.00</t>
    </r>
  </si>
  <si>
    <r>
      <rPr>
        <b/>
        <sz val="8"/>
        <color indexed="8"/>
        <rFont val="Segoe UI"/>
        <family val="2"/>
      </rPr>
      <t>BANCO CENTRAL DE LA REP. DOM</t>
    </r>
    <r>
      <rPr>
        <sz val="8"/>
        <color indexed="8"/>
        <rFont val="Segoe UI"/>
        <family val="2"/>
      </rPr>
      <t>, TRANSFERENCIA REALIZADA DESDE LA CUENTA DE BECAS Y VIAJES DE ESTUDIOS A LA CUENTA DE BANCO CENTRAL EU$, CON LA FINALIDAD DE CUBRIR DESEMBOLSOS DEL PROGRAMA DE BECAS INTERNACIONALES. EUS$ 91,127.46 /OFICIO MESCYT/3318/2023 D/F 29/11/2023</t>
    </r>
  </si>
  <si>
    <r>
      <rPr>
        <b/>
        <sz val="8"/>
        <color indexed="8"/>
        <rFont val="Segoe UI"/>
        <family val="2"/>
      </rPr>
      <t xml:space="preserve">NOMINA INSTITUTO TECNICO SUPERIOR OSCUS SAN VALERO, </t>
    </r>
    <r>
      <rPr>
        <sz val="8"/>
        <color indexed="8"/>
        <rFont val="Segoe UI"/>
        <family val="2"/>
      </rPr>
      <t>PAGO NÓMINA A ESTUDIANTES CON BECAS OTORGADAS EN EL INSTITUTO TECNICO SUPERIOR OSCUS SAN VALERO, CORRESPONDIENTE AL MES DE NOVIEMBRE 2023, CONVOCATORIAS 2021 y 2022.</t>
    </r>
  </si>
</sst>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D$&quot;#,##0_);\(&quot;RD$&quot;#,##0\)"/>
    <numFmt numFmtId="165" formatCode="&quot;RD$&quot;#,##0_);[Red]\(&quot;RD$&quot;#,##0\)"/>
    <numFmt numFmtId="166" formatCode="&quot;RD$&quot;#,##0.00_);\(&quot;RD$&quot;#,##0.00\)"/>
    <numFmt numFmtId="167" formatCode="&quot;RD$&quot;#,##0.00_);[Red]\(&quot;RD$&quot;#,##0.00\)"/>
    <numFmt numFmtId="168" formatCode="_(&quot;RD$&quot;* #,##0_);_(&quot;RD$&quot;* \(#,##0\);_(&quot;RD$&quot;* &quot;-&quot;_);_(@_)"/>
    <numFmt numFmtId="169" formatCode="_(&quot;RD$&quot;* #,##0.00_);_(&quot;RD$&quot;* \(#,##0.00\);_(&quot;RD$&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RD$&quot;#,##0;\-&quot;RD$&quot;#,##0"/>
    <numFmt numFmtId="179" formatCode="&quot;RD$&quot;#,##0;[Red]\-&quot;RD$&quot;#,##0"/>
    <numFmt numFmtId="180" formatCode="&quot;RD$&quot;#,##0.00;\-&quot;RD$&quot;#,##0.00"/>
    <numFmt numFmtId="181" formatCode="&quot;RD$&quot;#,##0.00;[Red]\-&quot;RD$&quot;#,##0.00"/>
    <numFmt numFmtId="182" formatCode="_-&quot;RD$&quot;* #,##0_-;\-&quot;RD$&quot;* #,##0_-;_-&quot;RD$&quot;* &quot;-&quot;_-;_-@_-"/>
    <numFmt numFmtId="183" formatCode="_-&quot;RD$&quot;* #,##0.00_-;\-&quot;RD$&quot;* #,##0.00_-;_-&quot;RD$&quot;* &quot;-&quot;??_-;_-@_-"/>
    <numFmt numFmtId="184" formatCode="#,##0.000"/>
    <numFmt numFmtId="185" formatCode="#,##0.0000"/>
    <numFmt numFmtId="186" formatCode="#,##0.0"/>
    <numFmt numFmtId="187" formatCode="0.000000"/>
    <numFmt numFmtId="188" formatCode="0.00000"/>
    <numFmt numFmtId="189" formatCode="0.0000"/>
    <numFmt numFmtId="190" formatCode="0.000"/>
    <numFmt numFmtId="191" formatCode="0.0%"/>
    <numFmt numFmtId="192" formatCode="0.000%"/>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quot;RD$&quot;#,##0"/>
    <numFmt numFmtId="198" formatCode="0.0"/>
    <numFmt numFmtId="199" formatCode="#,##0.00000000000"/>
    <numFmt numFmtId="200" formatCode="[$-409]dddd\,\ mmmm\ d\,\ yyyy"/>
    <numFmt numFmtId="201" formatCode="[$-1080A]dd/mm/yyyy"/>
    <numFmt numFmtId="202" formatCode="[$-1080A]#,##0.00;\-#,##0.00;0.00"/>
    <numFmt numFmtId="203" formatCode="dd/mm/yyyy;@"/>
  </numFmts>
  <fonts count="62">
    <font>
      <sz val="10"/>
      <name val="Arial"/>
      <family val="0"/>
    </font>
    <font>
      <b/>
      <sz val="10"/>
      <name val="Arial"/>
      <family val="2"/>
    </font>
    <font>
      <sz val="8"/>
      <name val="Arial"/>
      <family val="2"/>
    </font>
    <font>
      <b/>
      <sz val="14"/>
      <name val="Arial"/>
      <family val="2"/>
    </font>
    <font>
      <u val="single"/>
      <sz val="10"/>
      <color indexed="12"/>
      <name val="Arial"/>
      <family val="2"/>
    </font>
    <font>
      <u val="single"/>
      <sz val="10"/>
      <color indexed="36"/>
      <name val="Arial"/>
      <family val="2"/>
    </font>
    <font>
      <b/>
      <sz val="13"/>
      <name val="Arial"/>
      <family val="2"/>
    </font>
    <font>
      <b/>
      <sz val="15"/>
      <name val="Arial"/>
      <family val="2"/>
    </font>
    <font>
      <sz val="13"/>
      <name val="Arial"/>
      <family val="2"/>
    </font>
    <font>
      <sz val="12"/>
      <name val="Arial"/>
      <family val="2"/>
    </font>
    <font>
      <sz val="14"/>
      <name val="Arial"/>
      <family val="2"/>
    </font>
    <font>
      <b/>
      <sz val="16"/>
      <name val="Arial"/>
      <family val="2"/>
    </font>
    <font>
      <b/>
      <sz val="12"/>
      <name val="Arial"/>
      <family val="2"/>
    </font>
    <font>
      <sz val="12"/>
      <name val="Times New Roman"/>
      <family val="1"/>
    </font>
    <font>
      <i/>
      <sz val="10"/>
      <name val="Arial"/>
      <family val="2"/>
    </font>
    <font>
      <b/>
      <i/>
      <sz val="10"/>
      <name val="Arial"/>
      <family val="2"/>
    </font>
    <font>
      <b/>
      <i/>
      <sz val="16"/>
      <name val="Arial"/>
      <family val="2"/>
    </font>
    <font>
      <b/>
      <sz val="13"/>
      <color indexed="8"/>
      <name val="Arial"/>
      <family val="2"/>
    </font>
    <font>
      <sz val="8"/>
      <color indexed="8"/>
      <name val="Segoe UI"/>
      <family val="2"/>
    </font>
    <font>
      <i/>
      <sz val="16"/>
      <name val="Arial"/>
      <family val="2"/>
    </font>
    <font>
      <i/>
      <sz val="15"/>
      <name val="Arial"/>
      <family val="2"/>
    </font>
    <font>
      <b/>
      <i/>
      <sz val="15"/>
      <name val="Arial"/>
      <family val="2"/>
    </font>
    <font>
      <sz val="8"/>
      <name val="Segoe UI"/>
      <family val="2"/>
    </font>
    <font>
      <b/>
      <sz val="8"/>
      <color indexed="8"/>
      <name val="Segoe UI"/>
      <family val="2"/>
    </font>
    <font>
      <sz val="10"/>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23"/>
      <name val="Calibri"/>
      <family val="2"/>
    </font>
    <font>
      <b/>
      <sz val="11"/>
      <color indexed="23"/>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23"/>
      <name val="Cambria"/>
      <family val="2"/>
    </font>
    <font>
      <b/>
      <sz val="13"/>
      <color indexed="23"/>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3"/>
      <color theme="1"/>
      <name val="Arial"/>
      <family val="2"/>
    </font>
    <font>
      <sz val="8"/>
      <color rgb="FF000000"/>
      <name val="Segoe UI"/>
      <family val="2"/>
    </font>
    <font>
      <b/>
      <sz val="8"/>
      <color rgb="FF000000"/>
      <name val="Segoe U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2" tint="-0.09996999800205231"/>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color indexed="63"/>
      </bottom>
    </border>
    <border>
      <left style="thin"/>
      <right>
        <color indexed="63"/>
      </right>
      <top>
        <color indexed="63"/>
      </top>
      <bottom style="thin"/>
    </border>
    <border>
      <left style="thin"/>
      <right style="medium"/>
      <top style="thin"/>
      <bottom style="thin"/>
    </border>
    <border>
      <left style="thin"/>
      <right style="thin"/>
      <top>
        <color indexed="63"/>
      </top>
      <bottom style="medium"/>
    </border>
    <border>
      <left style="thin"/>
      <right style="medium"/>
      <top>
        <color indexed="63"/>
      </top>
      <bottom style="medium"/>
    </border>
    <border>
      <left style="thin"/>
      <right style="thin"/>
      <top style="thin"/>
      <bottom style="thin"/>
    </border>
    <border>
      <left/>
      <right style="thin"/>
      <top style="thin"/>
      <bottom style="thin"/>
    </border>
    <border>
      <left style="thin"/>
      <right style="thin"/>
      <top/>
      <bottom style="thin"/>
    </border>
    <border>
      <left style="medium"/>
      <right>
        <color indexed="63"/>
      </right>
      <top style="thin"/>
      <bottom style="thin"/>
    </border>
    <border>
      <left style="medium"/>
      <right>
        <color indexed="63"/>
      </right>
      <top>
        <color indexed="63"/>
      </top>
      <bottom style="medium"/>
    </border>
    <border>
      <left style="medium"/>
      <right style="thin"/>
      <top style="thin"/>
      <bottom style="thin"/>
    </border>
    <border>
      <left style="medium"/>
      <right style="thin"/>
      <top>
        <color indexed="63"/>
      </top>
      <bottom style="medium"/>
    </border>
    <border>
      <left style="thin"/>
      <right style="medium"/>
      <top>
        <color indexed="63"/>
      </top>
      <bottom style="thin"/>
    </border>
    <border>
      <left style="thin"/>
      <right>
        <color indexed="63"/>
      </right>
      <top>
        <color indexed="63"/>
      </top>
      <bottom style="medium"/>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medium"/>
      <right style="medium"/>
      <top>
        <color indexed="63"/>
      </top>
      <bottom>
        <color indexed="63"/>
      </bottom>
    </border>
    <border>
      <left>
        <color indexed="63"/>
      </left>
      <right>
        <color indexed="63"/>
      </right>
      <top>
        <color indexed="63"/>
      </top>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2"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9" fillId="0" borderId="8" applyNumberFormat="0" applyFill="0" applyAlignment="0" applyProtection="0"/>
    <xf numFmtId="0" fontId="58" fillId="0" borderId="9" applyNumberFormat="0" applyFill="0" applyAlignment="0" applyProtection="0"/>
  </cellStyleXfs>
  <cellXfs count="92">
    <xf numFmtId="0" fontId="0" fillId="0" borderId="0" xfId="0" applyAlignment="1">
      <alignment/>
    </xf>
    <xf numFmtId="0" fontId="0" fillId="0" borderId="0" xfId="0" applyAlignment="1">
      <alignment vertical="center"/>
    </xf>
    <xf numFmtId="0" fontId="9" fillId="0" borderId="10" xfId="0" applyFont="1" applyBorder="1" applyAlignment="1">
      <alignment vertical="center"/>
    </xf>
    <xf numFmtId="0" fontId="8" fillId="0" borderId="0" xfId="0" applyFont="1" applyAlignment="1">
      <alignment vertical="center"/>
    </xf>
    <xf numFmtId="4" fontId="8" fillId="0" borderId="0" xfId="0" applyNumberFormat="1" applyFont="1" applyAlignment="1">
      <alignment vertical="center"/>
    </xf>
    <xf numFmtId="0" fontId="6" fillId="0" borderId="0" xfId="0" applyFont="1" applyAlignment="1">
      <alignment vertical="center"/>
    </xf>
    <xf numFmtId="0" fontId="8" fillId="33" borderId="0" xfId="0" applyFont="1" applyFill="1" applyAlignment="1">
      <alignment vertical="center"/>
    </xf>
    <xf numFmtId="4" fontId="6" fillId="0" borderId="0" xfId="0" applyNumberFormat="1" applyFont="1" applyAlignment="1">
      <alignment vertical="center"/>
    </xf>
    <xf numFmtId="0" fontId="1" fillId="0" borderId="0" xfId="0" applyFont="1" applyAlignment="1">
      <alignment vertical="center"/>
    </xf>
    <xf numFmtId="0" fontId="8" fillId="33" borderId="0" xfId="0" applyFont="1" applyFill="1" applyAlignment="1">
      <alignment horizontal="center" vertical="center"/>
    </xf>
    <xf numFmtId="0" fontId="0" fillId="0" borderId="0" xfId="0" applyBorder="1" applyAlignment="1">
      <alignment vertical="center"/>
    </xf>
    <xf numFmtId="0" fontId="6" fillId="34" borderId="11" xfId="0" applyFont="1" applyFill="1" applyBorder="1" applyAlignment="1">
      <alignment horizontal="center" vertical="center" wrapText="1"/>
    </xf>
    <xf numFmtId="0" fontId="0" fillId="33" borderId="0" xfId="0" applyFill="1" applyAlignment="1">
      <alignment vertical="center"/>
    </xf>
    <xf numFmtId="0" fontId="3" fillId="33" borderId="0" xfId="0" applyFont="1" applyFill="1" applyAlignment="1">
      <alignment horizontal="center" vertical="center"/>
    </xf>
    <xf numFmtId="0" fontId="0" fillId="33" borderId="0" xfId="0" applyFill="1" applyBorder="1" applyAlignment="1">
      <alignment vertical="center"/>
    </xf>
    <xf numFmtId="0" fontId="3" fillId="33" borderId="0" xfId="0" applyFont="1" applyFill="1" applyAlignment="1">
      <alignment vertical="center"/>
    </xf>
    <xf numFmtId="0" fontId="10" fillId="33" borderId="0" xfId="0" applyFont="1" applyFill="1" applyAlignment="1">
      <alignment vertical="center"/>
    </xf>
    <xf numFmtId="0" fontId="7" fillId="33" borderId="0" xfId="0" applyFont="1" applyFill="1" applyAlignment="1">
      <alignment horizontal="center" vertical="center"/>
    </xf>
    <xf numFmtId="0" fontId="0" fillId="0" borderId="0" xfId="0" applyAlignment="1">
      <alignment horizontal="right" vertical="center"/>
    </xf>
    <xf numFmtId="39" fontId="0" fillId="33" borderId="0" xfId="0" applyNumberFormat="1" applyFill="1" applyAlignment="1">
      <alignment horizontal="right" vertical="center"/>
    </xf>
    <xf numFmtId="39" fontId="7" fillId="33" borderId="0" xfId="0" applyNumberFormat="1" applyFont="1" applyFill="1" applyAlignment="1">
      <alignment horizontal="right" vertical="center"/>
    </xf>
    <xf numFmtId="39" fontId="1" fillId="33" borderId="0" xfId="0" applyNumberFormat="1" applyFont="1" applyFill="1" applyAlignment="1">
      <alignment horizontal="right" vertical="center"/>
    </xf>
    <xf numFmtId="39" fontId="3" fillId="33" borderId="0" xfId="0" applyNumberFormat="1" applyFont="1" applyFill="1" applyAlignment="1">
      <alignment horizontal="right" vertical="center"/>
    </xf>
    <xf numFmtId="39" fontId="6" fillId="0" borderId="0" xfId="0" applyNumberFormat="1" applyFont="1" applyAlignment="1">
      <alignment horizontal="right" vertical="center"/>
    </xf>
    <xf numFmtId="39" fontId="8" fillId="0" borderId="0" xfId="0" applyNumberFormat="1" applyFont="1" applyAlignment="1">
      <alignment horizontal="right" vertical="center"/>
    </xf>
    <xf numFmtId="39" fontId="1" fillId="0" borderId="0" xfId="0" applyNumberFormat="1" applyFont="1" applyAlignment="1">
      <alignment horizontal="right" vertical="center"/>
    </xf>
    <xf numFmtId="39" fontId="0" fillId="0" borderId="0" xfId="0" applyNumberFormat="1" applyAlignment="1">
      <alignment horizontal="right" vertical="center"/>
    </xf>
    <xf numFmtId="14" fontId="0" fillId="33" borderId="0" xfId="0" applyNumberFormat="1" applyFill="1" applyAlignment="1">
      <alignment vertical="center"/>
    </xf>
    <xf numFmtId="14" fontId="7" fillId="33" borderId="0" xfId="0" applyNumberFormat="1" applyFont="1" applyFill="1" applyAlignment="1">
      <alignment horizontal="center" vertical="center"/>
    </xf>
    <xf numFmtId="14" fontId="1" fillId="33" borderId="0" xfId="0" applyNumberFormat="1" applyFont="1" applyFill="1" applyAlignment="1">
      <alignment horizontal="center" vertical="center"/>
    </xf>
    <xf numFmtId="14" fontId="3" fillId="33" borderId="0" xfId="0" applyNumberFormat="1" applyFont="1" applyFill="1" applyAlignment="1">
      <alignment horizontal="center" vertical="center"/>
    </xf>
    <xf numFmtId="14" fontId="6" fillId="0" borderId="0" xfId="0" applyNumberFormat="1" applyFont="1" applyAlignment="1">
      <alignment vertical="center"/>
    </xf>
    <xf numFmtId="14" fontId="8" fillId="0" borderId="0" xfId="0" applyNumberFormat="1" applyFont="1" applyAlignment="1">
      <alignment horizontal="center" vertical="center"/>
    </xf>
    <xf numFmtId="14" fontId="1" fillId="0" borderId="0" xfId="0" applyNumberFormat="1" applyFont="1" applyAlignment="1">
      <alignment vertical="center"/>
    </xf>
    <xf numFmtId="14" fontId="0" fillId="0" borderId="0" xfId="0" applyNumberFormat="1" applyAlignment="1">
      <alignment vertical="center"/>
    </xf>
    <xf numFmtId="39" fontId="59" fillId="35" borderId="12" xfId="49" applyNumberFormat="1" applyFont="1" applyFill="1" applyBorder="1" applyAlignment="1">
      <alignment vertical="center" wrapText="1"/>
    </xf>
    <xf numFmtId="43" fontId="13" fillId="0" borderId="0" xfId="49" applyNumberFormat="1" applyFont="1" applyBorder="1" applyAlignment="1">
      <alignment vertical="center" wrapText="1"/>
    </xf>
    <xf numFmtId="0" fontId="3" fillId="33" borderId="0" xfId="0" applyFont="1" applyFill="1" applyAlignment="1">
      <alignment horizontal="center" vertical="center"/>
    </xf>
    <xf numFmtId="0" fontId="1" fillId="33" borderId="0" xfId="0" applyFont="1" applyFill="1" applyAlignment="1">
      <alignment horizontal="center" vertical="center"/>
    </xf>
    <xf numFmtId="4" fontId="6" fillId="33" borderId="13" xfId="0" applyNumberFormat="1" applyFont="1" applyFill="1" applyBorder="1" applyAlignment="1">
      <alignment horizontal="right" vertical="center"/>
    </xf>
    <xf numFmtId="39" fontId="6" fillId="33" borderId="14" xfId="0" applyNumberFormat="1" applyFont="1" applyFill="1" applyBorder="1" applyAlignment="1">
      <alignment horizontal="right" vertical="center"/>
    </xf>
    <xf numFmtId="0" fontId="14" fillId="0" borderId="0" xfId="0" applyFont="1" applyAlignment="1">
      <alignment vertical="center"/>
    </xf>
    <xf numFmtId="0" fontId="15" fillId="0" borderId="0" xfId="0" applyFont="1" applyAlignment="1">
      <alignment vertical="center"/>
    </xf>
    <xf numFmtId="0" fontId="14" fillId="0" borderId="0" xfId="0" applyFont="1" applyAlignment="1">
      <alignment horizontal="right" vertical="center"/>
    </xf>
    <xf numFmtId="0" fontId="17" fillId="0" borderId="13" xfId="0" applyFont="1" applyBorder="1" applyAlignment="1">
      <alignment horizontal="left" vertical="top" wrapText="1" readingOrder="1"/>
    </xf>
    <xf numFmtId="0" fontId="19" fillId="0" borderId="0" xfId="0" applyFont="1" applyAlignment="1">
      <alignment vertical="center"/>
    </xf>
    <xf numFmtId="0" fontId="18" fillId="33" borderId="15" xfId="0" applyFont="1" applyFill="1" applyBorder="1" applyAlignment="1">
      <alignment horizontal="justify" vertical="justify" wrapText="1"/>
    </xf>
    <xf numFmtId="43" fontId="22" fillId="0" borderId="12" xfId="49" applyNumberFormat="1" applyFont="1" applyBorder="1" applyAlignment="1">
      <alignment vertical="center" wrapText="1"/>
    </xf>
    <xf numFmtId="0" fontId="18" fillId="33" borderId="15" xfId="0" applyFont="1" applyFill="1" applyBorder="1" applyAlignment="1">
      <alignment horizontal="justify" vertical="center" wrapText="1"/>
    </xf>
    <xf numFmtId="0" fontId="18" fillId="33" borderId="15" xfId="0" applyFont="1" applyFill="1" applyBorder="1" applyAlignment="1">
      <alignment horizontal="center" vertical="center" wrapText="1" readingOrder="1"/>
    </xf>
    <xf numFmtId="43" fontId="0" fillId="33" borderId="15" xfId="0" applyNumberFormat="1" applyFill="1" applyBorder="1" applyAlignment="1">
      <alignment horizontal="right" vertical="center"/>
    </xf>
    <xf numFmtId="0" fontId="60" fillId="33" borderId="15" xfId="0" applyFont="1" applyFill="1" applyBorder="1" applyAlignment="1">
      <alignment horizontal="justify" vertical="center" wrapText="1"/>
    </xf>
    <xf numFmtId="0" fontId="60" fillId="33" borderId="15" xfId="0" applyFont="1" applyFill="1" applyBorder="1" applyAlignment="1">
      <alignment horizontal="justify" vertical="justify" wrapText="1"/>
    </xf>
    <xf numFmtId="0" fontId="24" fillId="33" borderId="15" xfId="0" applyFont="1" applyFill="1" applyBorder="1" applyAlignment="1">
      <alignment horizontal="center" vertical="center" wrapText="1"/>
    </xf>
    <xf numFmtId="0" fontId="60" fillId="33" borderId="16" xfId="0" applyFont="1" applyFill="1" applyBorder="1" applyAlignment="1">
      <alignment horizontal="justify" wrapText="1"/>
    </xf>
    <xf numFmtId="0" fontId="18" fillId="33" borderId="15" xfId="0" applyFont="1" applyFill="1" applyBorder="1" applyAlignment="1">
      <alignment horizontal="center" vertical="center" wrapText="1"/>
    </xf>
    <xf numFmtId="43" fontId="0" fillId="33" borderId="17" xfId="0" applyNumberFormat="1" applyFill="1" applyBorder="1" applyAlignment="1">
      <alignment horizontal="right" vertical="center"/>
    </xf>
    <xf numFmtId="0" fontId="61" fillId="33" borderId="15" xfId="0" applyFont="1" applyFill="1" applyBorder="1" applyAlignment="1">
      <alignment horizontal="justify" vertical="justify" wrapText="1"/>
    </xf>
    <xf numFmtId="0" fontId="8" fillId="33" borderId="18" xfId="0" applyFont="1" applyFill="1" applyBorder="1" applyAlignment="1">
      <alignment horizontal="center" vertical="center"/>
    </xf>
    <xf numFmtId="0" fontId="6" fillId="33" borderId="19" xfId="0" applyFont="1" applyFill="1" applyBorder="1" applyAlignment="1">
      <alignment horizontal="center" vertical="center"/>
    </xf>
    <xf numFmtId="14" fontId="18" fillId="33" borderId="20" xfId="0" applyNumberFormat="1" applyFont="1" applyFill="1" applyBorder="1" applyAlignment="1">
      <alignment horizontal="center" vertical="center" wrapText="1"/>
    </xf>
    <xf numFmtId="14" fontId="6" fillId="33" borderId="21" xfId="0" applyNumberFormat="1" applyFont="1" applyFill="1" applyBorder="1" applyAlignment="1">
      <alignment horizontal="right" vertical="center"/>
    </xf>
    <xf numFmtId="0" fontId="7" fillId="33" borderId="0" xfId="0" applyFont="1" applyFill="1" applyAlignment="1">
      <alignment horizontal="center" vertical="center"/>
    </xf>
    <xf numFmtId="0" fontId="3" fillId="33" borderId="0" xfId="0" applyFont="1" applyFill="1" applyAlignment="1">
      <alignment horizontal="center" vertical="center"/>
    </xf>
    <xf numFmtId="14" fontId="18" fillId="33" borderId="15" xfId="0" applyNumberFormat="1" applyFont="1" applyFill="1" applyBorder="1" applyAlignment="1">
      <alignment horizontal="center" vertical="center" wrapText="1"/>
    </xf>
    <xf numFmtId="14" fontId="18" fillId="33" borderId="17" xfId="0" applyNumberFormat="1" applyFont="1" applyFill="1" applyBorder="1" applyAlignment="1">
      <alignment horizontal="center" vertical="center" wrapText="1"/>
    </xf>
    <xf numFmtId="0" fontId="24" fillId="33" borderId="17" xfId="0" applyFont="1" applyFill="1" applyBorder="1" applyAlignment="1">
      <alignment horizontal="center" vertical="center" wrapText="1"/>
    </xf>
    <xf numFmtId="0" fontId="60" fillId="33" borderId="17" xfId="0" applyFont="1" applyFill="1" applyBorder="1" applyAlignment="1">
      <alignment horizontal="justify" vertical="justify" wrapText="1"/>
    </xf>
    <xf numFmtId="43" fontId="22" fillId="0" borderId="22" xfId="49" applyNumberFormat="1" applyFont="1" applyBorder="1" applyAlignment="1">
      <alignment vertical="center" wrapText="1"/>
    </xf>
    <xf numFmtId="14" fontId="6" fillId="34" borderId="19" xfId="0" applyNumberFormat="1" applyFont="1" applyFill="1" applyBorder="1" applyAlignment="1">
      <alignment horizontal="center" vertical="center" wrapText="1"/>
    </xf>
    <xf numFmtId="0" fontId="6" fillId="34" borderId="23" xfId="0" applyFont="1" applyFill="1" applyBorder="1" applyAlignment="1">
      <alignment horizontal="center" vertical="center" wrapText="1"/>
    </xf>
    <xf numFmtId="0" fontId="6" fillId="34" borderId="24" xfId="0" applyFont="1" applyFill="1" applyBorder="1" applyAlignment="1">
      <alignment horizontal="center" vertical="center" wrapText="1"/>
    </xf>
    <xf numFmtId="0" fontId="6" fillId="34" borderId="25" xfId="0" applyFont="1" applyFill="1" applyBorder="1" applyAlignment="1">
      <alignment horizontal="center" vertical="center" wrapText="1"/>
    </xf>
    <xf numFmtId="39" fontId="6" fillId="34" borderId="26" xfId="0" applyNumberFormat="1" applyFont="1" applyFill="1" applyBorder="1" applyAlignment="1">
      <alignment horizontal="center" vertical="center" wrapText="1"/>
    </xf>
    <xf numFmtId="0" fontId="11" fillId="0" borderId="0" xfId="0" applyFont="1" applyAlignment="1">
      <alignment horizontal="left" vertical="center" wrapText="1"/>
    </xf>
    <xf numFmtId="0" fontId="16" fillId="0" borderId="0" xfId="0" applyFont="1" applyAlignment="1">
      <alignment horizontal="center" vertical="center"/>
    </xf>
    <xf numFmtId="0" fontId="19" fillId="0" borderId="0" xfId="0" applyFont="1" applyAlignment="1">
      <alignment horizontal="center" vertical="center"/>
    </xf>
    <xf numFmtId="0" fontId="7" fillId="33" borderId="0" xfId="0" applyFont="1" applyFill="1" applyAlignment="1">
      <alignment horizontal="center" vertical="center"/>
    </xf>
    <xf numFmtId="0" fontId="6" fillId="34" borderId="10" xfId="0" applyFont="1" applyFill="1" applyBorder="1" applyAlignment="1">
      <alignment horizontal="center" vertical="center" wrapText="1"/>
    </xf>
    <xf numFmtId="0" fontId="6" fillId="34" borderId="27" xfId="0" applyFont="1" applyFill="1" applyBorder="1" applyAlignment="1">
      <alignment horizontal="center" vertical="center" wrapText="1"/>
    </xf>
    <xf numFmtId="0" fontId="6" fillId="34" borderId="28" xfId="0" applyFont="1" applyFill="1" applyBorder="1" applyAlignment="1">
      <alignment horizontal="center" vertical="center" wrapText="1"/>
    </xf>
    <xf numFmtId="0" fontId="6" fillId="34" borderId="29" xfId="0" applyFont="1" applyFill="1" applyBorder="1" applyAlignment="1">
      <alignment horizontal="center" vertical="center"/>
    </xf>
    <xf numFmtId="0" fontId="6" fillId="34" borderId="30" xfId="0" applyFont="1" applyFill="1" applyBorder="1" applyAlignment="1">
      <alignment horizontal="center" vertical="center"/>
    </xf>
    <xf numFmtId="0" fontId="3" fillId="33" borderId="0" xfId="0" applyFont="1" applyFill="1" applyAlignment="1">
      <alignment horizontal="center" vertical="center"/>
    </xf>
    <xf numFmtId="0" fontId="21" fillId="0" borderId="0" xfId="0" applyFont="1" applyAlignment="1">
      <alignment horizontal="center" vertical="center"/>
    </xf>
    <xf numFmtId="0" fontId="12" fillId="33" borderId="0" xfId="0" applyFont="1" applyFill="1" applyAlignment="1">
      <alignment horizontal="center" vertical="center"/>
    </xf>
    <xf numFmtId="0" fontId="6" fillId="34" borderId="31" xfId="0" applyFont="1" applyFill="1" applyBorder="1" applyAlignment="1">
      <alignment horizontal="center" vertical="center"/>
    </xf>
    <xf numFmtId="0" fontId="6" fillId="34" borderId="32" xfId="0" applyFont="1" applyFill="1" applyBorder="1" applyAlignment="1">
      <alignment horizontal="center" vertical="center" wrapText="1"/>
    </xf>
    <xf numFmtId="0" fontId="0" fillId="0" borderId="0" xfId="0" applyFont="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20" fillId="0" borderId="0" xfId="0" applyFont="1" applyAlignment="1">
      <alignment horizontal="center" vertic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rmal 2" xfId="56"/>
    <cellStyle name="Notas" xfId="57"/>
    <cellStyle name="Percent" xfId="58"/>
    <cellStyle name="Porcentual 2"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1.jpg@01D328B4.B2056A40"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cid:image001.jpg@01D328B4.B2056A4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xdr:row>
      <xdr:rowOff>0</xdr:rowOff>
    </xdr:from>
    <xdr:to>
      <xdr:col>7</xdr:col>
      <xdr:colOff>76200</xdr:colOff>
      <xdr:row>6</xdr:row>
      <xdr:rowOff>209550</xdr:rowOff>
    </xdr:to>
    <xdr:pic>
      <xdr:nvPicPr>
        <xdr:cNvPr id="1" name="Picture 1" descr="1498218028734_logo.jpg"/>
        <xdr:cNvPicPr preferRelativeResize="1">
          <a:picLocks noChangeAspect="1"/>
        </xdr:cNvPicPr>
      </xdr:nvPicPr>
      <xdr:blipFill>
        <a:blip r:link="rId1"/>
        <a:stretch>
          <a:fillRect/>
        </a:stretch>
      </xdr:blipFill>
      <xdr:spPr>
        <a:xfrm>
          <a:off x="2076450" y="190500"/>
          <a:ext cx="7667625" cy="1295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xdr:row>
      <xdr:rowOff>0</xdr:rowOff>
    </xdr:from>
    <xdr:to>
      <xdr:col>7</xdr:col>
      <xdr:colOff>76200</xdr:colOff>
      <xdr:row>6</xdr:row>
      <xdr:rowOff>209550</xdr:rowOff>
    </xdr:to>
    <xdr:pic>
      <xdr:nvPicPr>
        <xdr:cNvPr id="1" name="Picture 1" descr="1498218028734_logo.jpg"/>
        <xdr:cNvPicPr preferRelativeResize="1">
          <a:picLocks noChangeAspect="1"/>
        </xdr:cNvPicPr>
      </xdr:nvPicPr>
      <xdr:blipFill>
        <a:blip r:link="rId1"/>
        <a:stretch>
          <a:fillRect/>
        </a:stretch>
      </xdr:blipFill>
      <xdr:spPr>
        <a:xfrm>
          <a:off x="2076450" y="190500"/>
          <a:ext cx="7667625" cy="1295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río">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5" tint="-0.24997000396251678"/>
  </sheetPr>
  <dimension ref="A1:CP207"/>
  <sheetViews>
    <sheetView zoomScaleSheetLayoutView="70" workbookViewId="0" topLeftCell="A167">
      <selection activeCell="A167" sqref="A1:IV16384"/>
    </sheetView>
  </sheetViews>
  <sheetFormatPr defaultColWidth="9.140625" defaultRowHeight="12.75"/>
  <cols>
    <col min="1" max="1" width="2.421875" style="12" customWidth="1"/>
    <col min="2" max="2" width="10.00390625" style="1" customWidth="1"/>
    <col min="3" max="3" width="18.7109375" style="34" customWidth="1"/>
    <col min="4" max="4" width="19.140625" style="1" customWidth="1"/>
    <col min="5" max="5" width="54.28125" style="1" customWidth="1"/>
    <col min="6" max="6" width="20.140625" style="1" customWidth="1"/>
    <col min="7" max="7" width="20.28125" style="1" customWidth="1"/>
    <col min="8" max="8" width="24.421875" style="26" customWidth="1"/>
    <col min="9" max="12" width="11.421875" style="12" customWidth="1"/>
    <col min="13" max="16384" width="9.140625" style="1" customWidth="1"/>
  </cols>
  <sheetData>
    <row r="1" spans="3:8" s="12" customFormat="1" ht="15" customHeight="1">
      <c r="C1" s="27"/>
      <c r="H1" s="19"/>
    </row>
    <row r="2" spans="3:8" s="12" customFormat="1" ht="12.75">
      <c r="C2" s="27"/>
      <c r="H2" s="19"/>
    </row>
    <row r="3" spans="3:8" s="12" customFormat="1" ht="18">
      <c r="C3" s="27"/>
      <c r="D3" s="15"/>
      <c r="E3" s="15"/>
      <c r="F3" s="16"/>
      <c r="H3" s="19"/>
    </row>
    <row r="4" spans="3:8" s="12" customFormat="1" ht="12.75">
      <c r="C4" s="27"/>
      <c r="H4" s="19"/>
    </row>
    <row r="5" spans="3:8" s="12" customFormat="1" ht="22.5" customHeight="1">
      <c r="C5" s="27"/>
      <c r="H5" s="19"/>
    </row>
    <row r="6" spans="2:8" s="12" customFormat="1" ht="19.5">
      <c r="B6" s="77"/>
      <c r="C6" s="77"/>
      <c r="D6" s="77"/>
      <c r="E6" s="77"/>
      <c r="F6" s="77"/>
      <c r="G6" s="77"/>
      <c r="H6" s="77"/>
    </row>
    <row r="7" spans="2:8" s="12" customFormat="1" ht="19.5">
      <c r="B7" s="17"/>
      <c r="C7" s="28"/>
      <c r="D7" s="17"/>
      <c r="E7" s="17"/>
      <c r="F7" s="17"/>
      <c r="G7" s="17"/>
      <c r="H7" s="20"/>
    </row>
    <row r="8" spans="2:8" s="12" customFormat="1" ht="19.5">
      <c r="B8" s="17"/>
      <c r="C8" s="28"/>
      <c r="D8" s="17"/>
      <c r="E8" s="17"/>
      <c r="F8" s="17"/>
      <c r="G8" s="17"/>
      <c r="H8" s="20"/>
    </row>
    <row r="9" spans="2:9" s="12" customFormat="1" ht="19.5">
      <c r="B9" s="77"/>
      <c r="C9" s="77"/>
      <c r="D9" s="77"/>
      <c r="E9" s="77"/>
      <c r="F9" s="77"/>
      <c r="G9" s="77"/>
      <c r="H9" s="77"/>
      <c r="I9" s="36"/>
    </row>
    <row r="10" spans="2:8" s="12" customFormat="1" ht="12.75">
      <c r="B10" s="38"/>
      <c r="C10" s="29"/>
      <c r="D10" s="38"/>
      <c r="E10" s="38"/>
      <c r="F10" s="38"/>
      <c r="G10" s="38"/>
      <c r="H10" s="21"/>
    </row>
    <row r="11" spans="2:8" s="12" customFormat="1" ht="18">
      <c r="B11" s="83" t="s">
        <v>3</v>
      </c>
      <c r="C11" s="83"/>
      <c r="D11" s="83"/>
      <c r="E11" s="83"/>
      <c r="F11" s="83"/>
      <c r="G11" s="83"/>
      <c r="H11" s="83"/>
    </row>
    <row r="12" spans="2:8" s="12" customFormat="1" ht="18">
      <c r="B12" s="37"/>
      <c r="C12" s="30"/>
      <c r="D12" s="37"/>
      <c r="E12" s="13" t="s">
        <v>10</v>
      </c>
      <c r="F12" s="37"/>
      <c r="G12" s="37"/>
      <c r="H12" s="22"/>
    </row>
    <row r="13" spans="2:8" s="12" customFormat="1" ht="15.75">
      <c r="B13" s="85" t="s">
        <v>30</v>
      </c>
      <c r="C13" s="85"/>
      <c r="D13" s="85"/>
      <c r="E13" s="85"/>
      <c r="F13" s="85"/>
      <c r="G13" s="85"/>
      <c r="H13" s="85"/>
    </row>
    <row r="14" spans="3:8" s="12" customFormat="1" ht="19.5" customHeight="1" thickBot="1">
      <c r="C14" s="27"/>
      <c r="H14" s="19"/>
    </row>
    <row r="15" spans="1:12" s="3" customFormat="1" ht="36.75" customHeight="1">
      <c r="A15" s="6"/>
      <c r="B15" s="78"/>
      <c r="C15" s="86" t="s">
        <v>4</v>
      </c>
      <c r="D15" s="81"/>
      <c r="E15" s="81"/>
      <c r="F15" s="81" t="s">
        <v>11</v>
      </c>
      <c r="G15" s="81"/>
      <c r="H15" s="82"/>
      <c r="I15" s="6"/>
      <c r="J15" s="6"/>
      <c r="K15" s="6"/>
      <c r="L15" s="6"/>
    </row>
    <row r="16" spans="1:12" s="3" customFormat="1" ht="37.5" customHeight="1">
      <c r="A16" s="6"/>
      <c r="B16" s="79"/>
      <c r="C16" s="87" t="s">
        <v>12</v>
      </c>
      <c r="D16" s="80"/>
      <c r="E16" s="11"/>
      <c r="F16" s="80" t="s">
        <v>8</v>
      </c>
      <c r="G16" s="80"/>
      <c r="H16" s="35">
        <v>4572090.6</v>
      </c>
      <c r="I16" s="6"/>
      <c r="J16" s="6"/>
      <c r="K16" s="6"/>
      <c r="L16" s="6"/>
    </row>
    <row r="17" spans="1:12" s="3" customFormat="1" ht="45.75" customHeight="1" thickBot="1">
      <c r="A17" s="6"/>
      <c r="B17" s="79"/>
      <c r="C17" s="69" t="s">
        <v>5</v>
      </c>
      <c r="D17" s="70" t="s">
        <v>6</v>
      </c>
      <c r="E17" s="71" t="s">
        <v>7</v>
      </c>
      <c r="F17" s="72" t="s">
        <v>0</v>
      </c>
      <c r="G17" s="70" t="s">
        <v>1</v>
      </c>
      <c r="H17" s="73" t="s">
        <v>2</v>
      </c>
      <c r="I17" s="6"/>
      <c r="J17" s="6"/>
      <c r="K17" s="6"/>
      <c r="L17" s="6"/>
    </row>
    <row r="18" spans="2:8" s="9" customFormat="1" ht="48" customHeight="1">
      <c r="B18" s="58"/>
      <c r="C18" s="65">
        <v>44968</v>
      </c>
      <c r="D18" s="66" t="s">
        <v>43</v>
      </c>
      <c r="E18" s="67" t="s">
        <v>130</v>
      </c>
      <c r="F18" s="56"/>
      <c r="G18" s="56">
        <v>16000</v>
      </c>
      <c r="H18" s="68">
        <f>H16+F18-G18</f>
        <v>4556090.6</v>
      </c>
    </row>
    <row r="19" spans="2:8" s="9" customFormat="1" ht="42">
      <c r="B19" s="58"/>
      <c r="C19" s="64">
        <v>45118</v>
      </c>
      <c r="D19" s="53" t="s">
        <v>44</v>
      </c>
      <c r="E19" s="52" t="s">
        <v>131</v>
      </c>
      <c r="F19" s="56"/>
      <c r="G19" s="56">
        <v>487545.81</v>
      </c>
      <c r="H19" s="47">
        <f>H18+F19-G19</f>
        <v>4068544.7899999996</v>
      </c>
    </row>
    <row r="20" spans="2:8" s="9" customFormat="1" ht="42">
      <c r="B20" s="58"/>
      <c r="C20" s="64">
        <v>45149</v>
      </c>
      <c r="D20" s="53" t="s">
        <v>45</v>
      </c>
      <c r="E20" s="52" t="s">
        <v>132</v>
      </c>
      <c r="F20" s="56"/>
      <c r="G20" s="56">
        <v>11822.85</v>
      </c>
      <c r="H20" s="47">
        <f>H19+F20-G20</f>
        <v>4056721.9399999995</v>
      </c>
    </row>
    <row r="21" spans="2:8" s="9" customFormat="1" ht="45" customHeight="1">
      <c r="B21" s="58"/>
      <c r="C21" s="64">
        <v>45210</v>
      </c>
      <c r="D21" s="49" t="s">
        <v>28</v>
      </c>
      <c r="E21" s="48" t="s">
        <v>133</v>
      </c>
      <c r="F21" s="50">
        <v>1488583.15</v>
      </c>
      <c r="G21" s="50"/>
      <c r="H21" s="47">
        <f aca="true" t="shared" si="0" ref="H21:H84">H20+F21-G21</f>
        <v>5545305.09</v>
      </c>
    </row>
    <row r="22" spans="2:8" s="9" customFormat="1" ht="39" customHeight="1">
      <c r="B22" s="58"/>
      <c r="C22" s="64">
        <v>45210</v>
      </c>
      <c r="D22" s="49" t="s">
        <v>28</v>
      </c>
      <c r="E22" s="48" t="s">
        <v>133</v>
      </c>
      <c r="F22" s="50">
        <v>99999998.99</v>
      </c>
      <c r="G22" s="50"/>
      <c r="H22" s="47">
        <f t="shared" si="0"/>
        <v>105545304.08</v>
      </c>
    </row>
    <row r="23" spans="2:8" s="9" customFormat="1" ht="39.75" customHeight="1">
      <c r="B23" s="58"/>
      <c r="C23" s="64">
        <v>45210</v>
      </c>
      <c r="D23" s="49" t="s">
        <v>28</v>
      </c>
      <c r="E23" s="48" t="s">
        <v>134</v>
      </c>
      <c r="F23" s="50">
        <v>99999998.99</v>
      </c>
      <c r="G23" s="50"/>
      <c r="H23" s="47">
        <f t="shared" si="0"/>
        <v>205545303.07</v>
      </c>
    </row>
    <row r="24" spans="2:8" s="9" customFormat="1" ht="42">
      <c r="B24" s="58"/>
      <c r="C24" s="64" t="s">
        <v>32</v>
      </c>
      <c r="D24" s="53" t="s">
        <v>46</v>
      </c>
      <c r="E24" s="48" t="s">
        <v>135</v>
      </c>
      <c r="F24" s="50"/>
      <c r="G24" s="50">
        <v>143182.56</v>
      </c>
      <c r="H24" s="47">
        <f t="shared" si="0"/>
        <v>205402120.51</v>
      </c>
    </row>
    <row r="25" spans="2:8" s="9" customFormat="1" ht="63">
      <c r="B25" s="58"/>
      <c r="C25" s="64" t="s">
        <v>33</v>
      </c>
      <c r="D25" s="55" t="s">
        <v>28</v>
      </c>
      <c r="E25" s="48" t="s">
        <v>136</v>
      </c>
      <c r="F25" s="50"/>
      <c r="G25" s="50">
        <f>16432.33+3504</f>
        <v>19936.33</v>
      </c>
      <c r="H25" s="47">
        <f t="shared" si="0"/>
        <v>205382184.17999998</v>
      </c>
    </row>
    <row r="26" spans="2:8" s="9" customFormat="1" ht="55.5" customHeight="1">
      <c r="B26" s="58"/>
      <c r="C26" s="64" t="s">
        <v>34</v>
      </c>
      <c r="D26" s="53" t="s">
        <v>46</v>
      </c>
      <c r="E26" s="51" t="s">
        <v>137</v>
      </c>
      <c r="F26" s="50"/>
      <c r="G26" s="50">
        <v>3006833.76</v>
      </c>
      <c r="H26" s="47">
        <f t="shared" si="0"/>
        <v>202375350.42</v>
      </c>
    </row>
    <row r="27" spans="2:8" s="9" customFormat="1" ht="51.75" customHeight="1">
      <c r="B27" s="58"/>
      <c r="C27" s="64" t="s">
        <v>34</v>
      </c>
      <c r="D27" s="53" t="s">
        <v>47</v>
      </c>
      <c r="E27" s="48" t="s">
        <v>138</v>
      </c>
      <c r="F27" s="50"/>
      <c r="G27" s="50">
        <v>5695500</v>
      </c>
      <c r="H27" s="47">
        <f t="shared" si="0"/>
        <v>196679850.42</v>
      </c>
    </row>
    <row r="28" spans="2:8" s="9" customFormat="1" ht="42" customHeight="1">
      <c r="B28" s="58"/>
      <c r="C28" s="64" t="s">
        <v>34</v>
      </c>
      <c r="D28" s="53" t="s">
        <v>48</v>
      </c>
      <c r="E28" s="51" t="s">
        <v>139</v>
      </c>
      <c r="F28" s="50"/>
      <c r="G28" s="50">
        <v>657988.01</v>
      </c>
      <c r="H28" s="47">
        <f t="shared" si="0"/>
        <v>196021862.41</v>
      </c>
    </row>
    <row r="29" spans="2:8" s="9" customFormat="1" ht="48" customHeight="1">
      <c r="B29" s="58"/>
      <c r="C29" s="64" t="s">
        <v>34</v>
      </c>
      <c r="D29" s="53" t="s">
        <v>49</v>
      </c>
      <c r="E29" s="51" t="s">
        <v>140</v>
      </c>
      <c r="F29" s="50"/>
      <c r="G29" s="50">
        <v>352176</v>
      </c>
      <c r="H29" s="47">
        <f t="shared" si="0"/>
        <v>195669686.41</v>
      </c>
    </row>
    <row r="30" spans="2:8" s="9" customFormat="1" ht="44.25" customHeight="1">
      <c r="B30" s="58"/>
      <c r="C30" s="64" t="s">
        <v>34</v>
      </c>
      <c r="D30" s="53" t="s">
        <v>50</v>
      </c>
      <c r="E30" s="54" t="s">
        <v>141</v>
      </c>
      <c r="F30" s="50"/>
      <c r="G30" s="50">
        <v>438860</v>
      </c>
      <c r="H30" s="47">
        <f t="shared" si="0"/>
        <v>195230826.41</v>
      </c>
    </row>
    <row r="31" spans="2:8" s="9" customFormat="1" ht="84">
      <c r="B31" s="58"/>
      <c r="C31" s="64" t="s">
        <v>34</v>
      </c>
      <c r="D31" s="53" t="s">
        <v>51</v>
      </c>
      <c r="E31" s="46" t="s">
        <v>142</v>
      </c>
      <c r="F31" s="50"/>
      <c r="G31" s="50">
        <v>2633333.25</v>
      </c>
      <c r="H31" s="47">
        <f t="shared" si="0"/>
        <v>192597493.16</v>
      </c>
    </row>
    <row r="32" spans="2:8" s="9" customFormat="1" ht="52.5">
      <c r="B32" s="58"/>
      <c r="C32" s="64" t="s">
        <v>34</v>
      </c>
      <c r="D32" s="53" t="s">
        <v>52</v>
      </c>
      <c r="E32" s="48" t="s">
        <v>143</v>
      </c>
      <c r="F32" s="50"/>
      <c r="G32" s="50">
        <v>322560</v>
      </c>
      <c r="H32" s="47">
        <f t="shared" si="0"/>
        <v>192274933.16</v>
      </c>
    </row>
    <row r="33" spans="2:8" s="9" customFormat="1" ht="42">
      <c r="B33" s="58"/>
      <c r="C33" s="64" t="s">
        <v>34</v>
      </c>
      <c r="D33" s="53" t="s">
        <v>53</v>
      </c>
      <c r="E33" s="48" t="s">
        <v>144</v>
      </c>
      <c r="F33" s="50"/>
      <c r="G33" s="50">
        <v>322560</v>
      </c>
      <c r="H33" s="47">
        <f t="shared" si="0"/>
        <v>191952373.16</v>
      </c>
    </row>
    <row r="34" spans="2:8" s="9" customFormat="1" ht="42">
      <c r="B34" s="58"/>
      <c r="C34" s="64" t="s">
        <v>34</v>
      </c>
      <c r="D34" s="53" t="s">
        <v>54</v>
      </c>
      <c r="E34" s="48" t="s">
        <v>145</v>
      </c>
      <c r="F34" s="50"/>
      <c r="G34" s="50">
        <v>575680.37</v>
      </c>
      <c r="H34" s="47">
        <f t="shared" si="0"/>
        <v>191376692.79</v>
      </c>
    </row>
    <row r="35" spans="2:8" s="9" customFormat="1" ht="42">
      <c r="B35" s="58"/>
      <c r="C35" s="64" t="s">
        <v>34</v>
      </c>
      <c r="D35" s="53" t="s">
        <v>55</v>
      </c>
      <c r="E35" s="51" t="s">
        <v>146</v>
      </c>
      <c r="F35" s="50"/>
      <c r="G35" s="50">
        <v>634924.87</v>
      </c>
      <c r="H35" s="47">
        <f t="shared" si="0"/>
        <v>190741767.92</v>
      </c>
    </row>
    <row r="36" spans="2:8" s="9" customFormat="1" ht="52.5">
      <c r="B36" s="58"/>
      <c r="C36" s="64" t="s">
        <v>34</v>
      </c>
      <c r="D36" s="53" t="s">
        <v>56</v>
      </c>
      <c r="E36" s="54" t="s">
        <v>147</v>
      </c>
      <c r="F36" s="50"/>
      <c r="G36" s="50">
        <v>64000</v>
      </c>
      <c r="H36" s="47">
        <f t="shared" si="0"/>
        <v>190677767.92</v>
      </c>
    </row>
    <row r="37" spans="2:8" s="9" customFormat="1" ht="52.5">
      <c r="B37" s="58"/>
      <c r="C37" s="64" t="s">
        <v>34</v>
      </c>
      <c r="D37" s="53" t="s">
        <v>57</v>
      </c>
      <c r="E37" s="54" t="s">
        <v>148</v>
      </c>
      <c r="F37" s="50"/>
      <c r="G37" s="50">
        <v>28756</v>
      </c>
      <c r="H37" s="47">
        <f t="shared" si="0"/>
        <v>190649011.92</v>
      </c>
    </row>
    <row r="38" spans="2:8" s="9" customFormat="1" ht="52.5">
      <c r="B38" s="58"/>
      <c r="C38" s="64" t="s">
        <v>34</v>
      </c>
      <c r="D38" s="53" t="s">
        <v>58</v>
      </c>
      <c r="E38" s="54" t="s">
        <v>149</v>
      </c>
      <c r="F38" s="50"/>
      <c r="G38" s="50">
        <v>207750</v>
      </c>
      <c r="H38" s="47">
        <f t="shared" si="0"/>
        <v>190441261.92</v>
      </c>
    </row>
    <row r="39" spans="2:8" s="9" customFormat="1" ht="63">
      <c r="B39" s="58"/>
      <c r="C39" s="64" t="s">
        <v>34</v>
      </c>
      <c r="D39" s="53" t="s">
        <v>59</v>
      </c>
      <c r="E39" s="54" t="s">
        <v>150</v>
      </c>
      <c r="F39" s="50"/>
      <c r="G39" s="50">
        <v>6100107.4</v>
      </c>
      <c r="H39" s="47">
        <f t="shared" si="0"/>
        <v>184341154.51999998</v>
      </c>
    </row>
    <row r="40" spans="2:8" s="9" customFormat="1" ht="52.5">
      <c r="B40" s="58"/>
      <c r="C40" s="64" t="s">
        <v>34</v>
      </c>
      <c r="D40" s="53" t="s">
        <v>60</v>
      </c>
      <c r="E40" s="57" t="s">
        <v>151</v>
      </c>
      <c r="F40" s="50"/>
      <c r="G40" s="50">
        <v>56200</v>
      </c>
      <c r="H40" s="47">
        <f t="shared" si="0"/>
        <v>184284954.51999998</v>
      </c>
    </row>
    <row r="41" spans="2:8" s="9" customFormat="1" ht="52.5">
      <c r="B41" s="58"/>
      <c r="C41" s="64" t="s">
        <v>34</v>
      </c>
      <c r="D41" s="53" t="s">
        <v>61</v>
      </c>
      <c r="E41" s="51" t="s">
        <v>152</v>
      </c>
      <c r="F41" s="50"/>
      <c r="G41" s="50">
        <v>1254040.31</v>
      </c>
      <c r="H41" s="47">
        <f t="shared" si="0"/>
        <v>183030914.20999998</v>
      </c>
    </row>
    <row r="42" spans="2:8" s="9" customFormat="1" ht="52.5">
      <c r="B42" s="58"/>
      <c r="C42" s="64" t="s">
        <v>34</v>
      </c>
      <c r="D42" s="53" t="s">
        <v>62</v>
      </c>
      <c r="E42" s="51" t="s">
        <v>153</v>
      </c>
      <c r="F42" s="50"/>
      <c r="G42" s="50">
        <v>264173.12</v>
      </c>
      <c r="H42" s="47">
        <f t="shared" si="0"/>
        <v>182766741.08999997</v>
      </c>
    </row>
    <row r="43" spans="2:8" s="9" customFormat="1" ht="52.5">
      <c r="B43" s="58"/>
      <c r="C43" s="64" t="s">
        <v>34</v>
      </c>
      <c r="D43" s="53" t="s">
        <v>63</v>
      </c>
      <c r="E43" s="51" t="s">
        <v>154</v>
      </c>
      <c r="F43" s="50"/>
      <c r="G43" s="50">
        <v>715695.73</v>
      </c>
      <c r="H43" s="47">
        <f t="shared" si="0"/>
        <v>182051045.35999998</v>
      </c>
    </row>
    <row r="44" spans="2:8" s="9" customFormat="1" ht="42">
      <c r="B44" s="58"/>
      <c r="C44" s="64" t="s">
        <v>34</v>
      </c>
      <c r="D44" s="53" t="s">
        <v>64</v>
      </c>
      <c r="E44" s="51" t="s">
        <v>155</v>
      </c>
      <c r="F44" s="50"/>
      <c r="G44" s="50">
        <v>510345.6</v>
      </c>
      <c r="H44" s="47">
        <f t="shared" si="0"/>
        <v>181540699.76</v>
      </c>
    </row>
    <row r="45" spans="2:8" s="9" customFormat="1" ht="42">
      <c r="B45" s="58"/>
      <c r="C45" s="64" t="s">
        <v>34</v>
      </c>
      <c r="D45" s="53" t="s">
        <v>65</v>
      </c>
      <c r="E45" s="51" t="s">
        <v>156</v>
      </c>
      <c r="F45" s="50"/>
      <c r="G45" s="50">
        <v>32000</v>
      </c>
      <c r="H45" s="47">
        <f t="shared" si="0"/>
        <v>181508699.76</v>
      </c>
    </row>
    <row r="46" spans="2:8" s="9" customFormat="1" ht="63">
      <c r="B46" s="58"/>
      <c r="C46" s="64" t="s">
        <v>34</v>
      </c>
      <c r="D46" s="53" t="s">
        <v>66</v>
      </c>
      <c r="E46" s="57" t="s">
        <v>157</v>
      </c>
      <c r="F46" s="50"/>
      <c r="G46" s="50">
        <v>3906115.47</v>
      </c>
      <c r="H46" s="47">
        <f t="shared" si="0"/>
        <v>177602584.29</v>
      </c>
    </row>
    <row r="47" spans="2:8" s="9" customFormat="1" ht="42">
      <c r="B47" s="58"/>
      <c r="C47" s="64" t="s">
        <v>34</v>
      </c>
      <c r="D47" s="53" t="s">
        <v>67</v>
      </c>
      <c r="E47" s="52" t="s">
        <v>158</v>
      </c>
      <c r="F47" s="50"/>
      <c r="G47" s="50">
        <v>1244500</v>
      </c>
      <c r="H47" s="47">
        <f t="shared" si="0"/>
        <v>176358084.29</v>
      </c>
    </row>
    <row r="48" spans="2:8" s="9" customFormat="1" ht="42">
      <c r="B48" s="58"/>
      <c r="C48" s="64" t="s">
        <v>34</v>
      </c>
      <c r="D48" s="53" t="s">
        <v>68</v>
      </c>
      <c r="E48" s="54" t="s">
        <v>159</v>
      </c>
      <c r="F48" s="50"/>
      <c r="G48" s="50">
        <v>37758.32</v>
      </c>
      <c r="H48" s="47">
        <f t="shared" si="0"/>
        <v>176320325.97</v>
      </c>
    </row>
    <row r="49" spans="2:8" s="9" customFormat="1" ht="47.25" customHeight="1">
      <c r="B49" s="58"/>
      <c r="C49" s="64" t="s">
        <v>34</v>
      </c>
      <c r="D49" s="53" t="s">
        <v>69</v>
      </c>
      <c r="E49" s="51" t="s">
        <v>160</v>
      </c>
      <c r="F49" s="50"/>
      <c r="G49" s="50">
        <v>33348.75</v>
      </c>
      <c r="H49" s="47">
        <f t="shared" si="0"/>
        <v>176286977.22</v>
      </c>
    </row>
    <row r="50" spans="2:8" s="9" customFormat="1" ht="42">
      <c r="B50" s="58"/>
      <c r="C50" s="64" t="s">
        <v>34</v>
      </c>
      <c r="D50" s="53" t="s">
        <v>70</v>
      </c>
      <c r="E50" s="54" t="s">
        <v>161</v>
      </c>
      <c r="F50" s="50"/>
      <c r="G50" s="50">
        <v>206540</v>
      </c>
      <c r="H50" s="47">
        <f t="shared" si="0"/>
        <v>176080437.22</v>
      </c>
    </row>
    <row r="51" spans="2:8" s="9" customFormat="1" ht="52.5">
      <c r="B51" s="58"/>
      <c r="C51" s="64" t="s">
        <v>34</v>
      </c>
      <c r="D51" s="53" t="s">
        <v>71</v>
      </c>
      <c r="E51" s="54" t="s">
        <v>162</v>
      </c>
      <c r="F51" s="50"/>
      <c r="G51" s="50">
        <v>104054.16</v>
      </c>
      <c r="H51" s="47">
        <f t="shared" si="0"/>
        <v>175976383.06</v>
      </c>
    </row>
    <row r="52" spans="2:8" s="9" customFormat="1" ht="46.5" customHeight="1">
      <c r="B52" s="58"/>
      <c r="C52" s="64" t="s">
        <v>34</v>
      </c>
      <c r="D52" s="53" t="s">
        <v>72</v>
      </c>
      <c r="E52" s="54" t="s">
        <v>163</v>
      </c>
      <c r="F52" s="50"/>
      <c r="G52" s="50">
        <v>16000</v>
      </c>
      <c r="H52" s="47">
        <f t="shared" si="0"/>
        <v>175960383.06</v>
      </c>
    </row>
    <row r="53" spans="2:8" s="9" customFormat="1" ht="42">
      <c r="B53" s="58"/>
      <c r="C53" s="64" t="s">
        <v>34</v>
      </c>
      <c r="D53" s="53" t="s">
        <v>73</v>
      </c>
      <c r="E53" s="52" t="s">
        <v>164</v>
      </c>
      <c r="F53" s="50"/>
      <c r="G53" s="50">
        <v>192000</v>
      </c>
      <c r="H53" s="47">
        <f t="shared" si="0"/>
        <v>175768383.06</v>
      </c>
    </row>
    <row r="54" spans="2:8" s="9" customFormat="1" ht="52.5">
      <c r="B54" s="58"/>
      <c r="C54" s="64" t="s">
        <v>34</v>
      </c>
      <c r="D54" s="53" t="s">
        <v>74</v>
      </c>
      <c r="E54" s="51" t="s">
        <v>165</v>
      </c>
      <c r="F54" s="50"/>
      <c r="G54" s="50">
        <v>33348.75</v>
      </c>
      <c r="H54" s="47">
        <f t="shared" si="0"/>
        <v>175735034.31</v>
      </c>
    </row>
    <row r="55" spans="2:8" s="9" customFormat="1" ht="57.75" customHeight="1">
      <c r="B55" s="58"/>
      <c r="C55" s="64" t="s">
        <v>34</v>
      </c>
      <c r="D55" s="53" t="s">
        <v>75</v>
      </c>
      <c r="E55" s="51" t="s">
        <v>166</v>
      </c>
      <c r="F55" s="50"/>
      <c r="G55" s="50">
        <v>416158.05</v>
      </c>
      <c r="H55" s="47">
        <f t="shared" si="0"/>
        <v>175318876.26</v>
      </c>
    </row>
    <row r="56" spans="2:8" s="9" customFormat="1" ht="51" customHeight="1">
      <c r="B56" s="58"/>
      <c r="C56" s="64" t="s">
        <v>34</v>
      </c>
      <c r="D56" s="53" t="s">
        <v>76</v>
      </c>
      <c r="E56" s="54" t="s">
        <v>167</v>
      </c>
      <c r="F56" s="50"/>
      <c r="G56" s="50">
        <v>143008.08</v>
      </c>
      <c r="H56" s="47">
        <f t="shared" si="0"/>
        <v>175175868.17999998</v>
      </c>
    </row>
    <row r="57" spans="2:8" s="9" customFormat="1" ht="45.75" customHeight="1">
      <c r="B57" s="58"/>
      <c r="C57" s="64" t="s">
        <v>34</v>
      </c>
      <c r="D57" s="53" t="s">
        <v>76</v>
      </c>
      <c r="E57" s="54" t="s">
        <v>168</v>
      </c>
      <c r="F57" s="50"/>
      <c r="G57" s="50">
        <v>143008.08</v>
      </c>
      <c r="H57" s="47">
        <f t="shared" si="0"/>
        <v>175032860.09999996</v>
      </c>
    </row>
    <row r="58" spans="2:8" s="9" customFormat="1" ht="42">
      <c r="B58" s="58"/>
      <c r="C58" s="64" t="s">
        <v>34</v>
      </c>
      <c r="D58" s="53" t="s">
        <v>76</v>
      </c>
      <c r="E58" s="54" t="s">
        <v>169</v>
      </c>
      <c r="F58" s="50"/>
      <c r="G58" s="50">
        <v>250264.14</v>
      </c>
      <c r="H58" s="47">
        <f t="shared" si="0"/>
        <v>174782595.95999998</v>
      </c>
    </row>
    <row r="59" spans="2:8" s="9" customFormat="1" ht="42">
      <c r="B59" s="58"/>
      <c r="C59" s="64" t="s">
        <v>34</v>
      </c>
      <c r="D59" s="53" t="s">
        <v>76</v>
      </c>
      <c r="E59" s="54" t="s">
        <v>170</v>
      </c>
      <c r="F59" s="50"/>
      <c r="G59" s="50">
        <v>143008.08</v>
      </c>
      <c r="H59" s="47">
        <f t="shared" si="0"/>
        <v>174639587.87999997</v>
      </c>
    </row>
    <row r="60" spans="2:8" s="9" customFormat="1" ht="42">
      <c r="B60" s="58"/>
      <c r="C60" s="64" t="s">
        <v>34</v>
      </c>
      <c r="D60" s="53" t="s">
        <v>77</v>
      </c>
      <c r="E60" s="54" t="s">
        <v>171</v>
      </c>
      <c r="F60" s="50"/>
      <c r="G60" s="50">
        <v>143857.68</v>
      </c>
      <c r="H60" s="47">
        <f t="shared" si="0"/>
        <v>174495730.19999996</v>
      </c>
    </row>
    <row r="61" spans="2:8" s="9" customFormat="1" ht="42">
      <c r="B61" s="58"/>
      <c r="C61" s="64" t="s">
        <v>34</v>
      </c>
      <c r="D61" s="53" t="s">
        <v>77</v>
      </c>
      <c r="E61" s="54" t="s">
        <v>172</v>
      </c>
      <c r="F61" s="50"/>
      <c r="G61" s="50">
        <v>143857.68</v>
      </c>
      <c r="H61" s="47">
        <f t="shared" si="0"/>
        <v>174351872.51999995</v>
      </c>
    </row>
    <row r="62" spans="2:8" s="9" customFormat="1" ht="42">
      <c r="B62" s="58"/>
      <c r="C62" s="64" t="s">
        <v>34</v>
      </c>
      <c r="D62" s="53" t="s">
        <v>78</v>
      </c>
      <c r="E62" s="54" t="s">
        <v>173</v>
      </c>
      <c r="F62" s="50"/>
      <c r="G62" s="50">
        <v>119868</v>
      </c>
      <c r="H62" s="47">
        <f t="shared" si="0"/>
        <v>174232004.51999995</v>
      </c>
    </row>
    <row r="63" spans="2:8" s="9" customFormat="1" ht="42">
      <c r="B63" s="58"/>
      <c r="C63" s="64" t="s">
        <v>34</v>
      </c>
      <c r="D63" s="53" t="s">
        <v>79</v>
      </c>
      <c r="E63" s="54" t="s">
        <v>174</v>
      </c>
      <c r="F63" s="50"/>
      <c r="G63" s="50">
        <v>251722.8</v>
      </c>
      <c r="H63" s="47">
        <f t="shared" si="0"/>
        <v>173980281.71999994</v>
      </c>
    </row>
    <row r="64" spans="2:8" s="9" customFormat="1" ht="42">
      <c r="B64" s="58"/>
      <c r="C64" s="64" t="s">
        <v>34</v>
      </c>
      <c r="D64" s="53" t="s">
        <v>79</v>
      </c>
      <c r="E64" s="54" t="s">
        <v>175</v>
      </c>
      <c r="F64" s="50"/>
      <c r="G64" s="50">
        <v>143841.6</v>
      </c>
      <c r="H64" s="47">
        <f t="shared" si="0"/>
        <v>173836440.11999995</v>
      </c>
    </row>
    <row r="65" spans="2:8" s="9" customFormat="1" ht="42">
      <c r="B65" s="58"/>
      <c r="C65" s="64" t="s">
        <v>34</v>
      </c>
      <c r="D65" s="53" t="s">
        <v>80</v>
      </c>
      <c r="E65" s="54" t="s">
        <v>176</v>
      </c>
      <c r="F65" s="50"/>
      <c r="G65" s="50">
        <v>144706.08</v>
      </c>
      <c r="H65" s="47">
        <f t="shared" si="0"/>
        <v>173691734.03999993</v>
      </c>
    </row>
    <row r="66" spans="2:8" s="9" customFormat="1" ht="42">
      <c r="B66" s="58"/>
      <c r="C66" s="64" t="s">
        <v>34</v>
      </c>
      <c r="D66" s="53" t="s">
        <v>80</v>
      </c>
      <c r="E66" s="54" t="s">
        <v>177</v>
      </c>
      <c r="F66" s="50"/>
      <c r="G66" s="50">
        <v>144706.08</v>
      </c>
      <c r="H66" s="47">
        <f t="shared" si="0"/>
        <v>173547027.95999992</v>
      </c>
    </row>
    <row r="67" spans="2:8" s="9" customFormat="1" ht="42">
      <c r="B67" s="58"/>
      <c r="C67" s="64" t="s">
        <v>34</v>
      </c>
      <c r="D67" s="53" t="s">
        <v>81</v>
      </c>
      <c r="E67" s="54" t="s">
        <v>178</v>
      </c>
      <c r="F67" s="50"/>
      <c r="G67" s="50">
        <v>250893.72</v>
      </c>
      <c r="H67" s="47">
        <f t="shared" si="0"/>
        <v>173296134.23999992</v>
      </c>
    </row>
    <row r="68" spans="2:8" s="9" customFormat="1" ht="42">
      <c r="B68" s="58"/>
      <c r="C68" s="64" t="s">
        <v>34</v>
      </c>
      <c r="D68" s="53" t="s">
        <v>81</v>
      </c>
      <c r="E68" s="54" t="s">
        <v>179</v>
      </c>
      <c r="F68" s="50"/>
      <c r="G68" s="50">
        <v>143367.84</v>
      </c>
      <c r="H68" s="47">
        <f t="shared" si="0"/>
        <v>173152766.39999992</v>
      </c>
    </row>
    <row r="69" spans="2:8" s="9" customFormat="1" ht="42">
      <c r="B69" s="58"/>
      <c r="C69" s="64" t="s">
        <v>34</v>
      </c>
      <c r="D69" s="53" t="s">
        <v>82</v>
      </c>
      <c r="E69" s="51" t="s">
        <v>180</v>
      </c>
      <c r="F69" s="50"/>
      <c r="G69" s="50">
        <v>144119.04</v>
      </c>
      <c r="H69" s="47">
        <f t="shared" si="0"/>
        <v>173008647.35999992</v>
      </c>
    </row>
    <row r="70" spans="2:8" s="9" customFormat="1" ht="31.5">
      <c r="B70" s="58"/>
      <c r="C70" s="64" t="s">
        <v>34</v>
      </c>
      <c r="D70" s="53" t="s">
        <v>82</v>
      </c>
      <c r="E70" s="51" t="s">
        <v>181</v>
      </c>
      <c r="F70" s="50"/>
      <c r="G70" s="50">
        <v>56698.7</v>
      </c>
      <c r="H70" s="47">
        <f t="shared" si="0"/>
        <v>172951948.65999994</v>
      </c>
    </row>
    <row r="71" spans="2:8" s="9" customFormat="1" ht="42">
      <c r="B71" s="58"/>
      <c r="C71" s="64" t="s">
        <v>34</v>
      </c>
      <c r="D71" s="53" t="s">
        <v>83</v>
      </c>
      <c r="E71" s="54" t="s">
        <v>182</v>
      </c>
      <c r="F71" s="50"/>
      <c r="G71" s="50">
        <v>143391.12</v>
      </c>
      <c r="H71" s="47">
        <f t="shared" si="0"/>
        <v>172808557.53999993</v>
      </c>
    </row>
    <row r="72" spans="2:8" s="9" customFormat="1" ht="42">
      <c r="B72" s="58"/>
      <c r="C72" s="64" t="s">
        <v>34</v>
      </c>
      <c r="D72" s="53" t="s">
        <v>83</v>
      </c>
      <c r="E72" s="54" t="s">
        <v>183</v>
      </c>
      <c r="F72" s="50"/>
      <c r="G72" s="50">
        <v>250934.46</v>
      </c>
      <c r="H72" s="47">
        <f t="shared" si="0"/>
        <v>172557623.07999992</v>
      </c>
    </row>
    <row r="73" spans="2:8" s="9" customFormat="1" ht="31.5">
      <c r="B73" s="58"/>
      <c r="C73" s="64" t="s">
        <v>34</v>
      </c>
      <c r="D73" s="53" t="s">
        <v>84</v>
      </c>
      <c r="E73" s="46" t="s">
        <v>184</v>
      </c>
      <c r="F73" s="50"/>
      <c r="G73" s="50">
        <v>252758.1</v>
      </c>
      <c r="H73" s="47">
        <f t="shared" si="0"/>
        <v>172304864.97999993</v>
      </c>
    </row>
    <row r="74" spans="2:8" s="9" customFormat="1" ht="36.75" customHeight="1">
      <c r="B74" s="58"/>
      <c r="C74" s="64" t="s">
        <v>34</v>
      </c>
      <c r="D74" s="53" t="s">
        <v>84</v>
      </c>
      <c r="E74" s="46" t="s">
        <v>185</v>
      </c>
      <c r="F74" s="50"/>
      <c r="G74" s="50">
        <v>252758.1</v>
      </c>
      <c r="H74" s="47">
        <f t="shared" si="0"/>
        <v>172052106.87999994</v>
      </c>
    </row>
    <row r="75" spans="2:8" s="9" customFormat="1" ht="31.5">
      <c r="B75" s="58"/>
      <c r="C75" s="64" t="s">
        <v>34</v>
      </c>
      <c r="D75" s="53" t="s">
        <v>84</v>
      </c>
      <c r="E75" s="46" t="s">
        <v>186</v>
      </c>
      <c r="F75" s="50"/>
      <c r="G75" s="50">
        <v>252758.1</v>
      </c>
      <c r="H75" s="47">
        <f t="shared" si="0"/>
        <v>171799348.77999994</v>
      </c>
    </row>
    <row r="76" spans="2:8" s="9" customFormat="1" ht="42">
      <c r="B76" s="58"/>
      <c r="C76" s="64" t="s">
        <v>34</v>
      </c>
      <c r="D76" s="53" t="s">
        <v>84</v>
      </c>
      <c r="E76" s="46" t="s">
        <v>187</v>
      </c>
      <c r="F76" s="50"/>
      <c r="G76" s="50">
        <v>252758.1</v>
      </c>
      <c r="H76" s="47">
        <f t="shared" si="0"/>
        <v>171546590.67999995</v>
      </c>
    </row>
    <row r="77" spans="2:8" s="9" customFormat="1" ht="31.5">
      <c r="B77" s="58"/>
      <c r="C77" s="64" t="s">
        <v>34</v>
      </c>
      <c r="D77" s="53" t="s">
        <v>85</v>
      </c>
      <c r="E77" s="51" t="s">
        <v>188</v>
      </c>
      <c r="F77" s="50"/>
      <c r="G77" s="50">
        <v>168505.4</v>
      </c>
      <c r="H77" s="47">
        <f t="shared" si="0"/>
        <v>171378085.27999994</v>
      </c>
    </row>
    <row r="78" spans="2:8" s="9" customFormat="1" ht="42">
      <c r="B78" s="58"/>
      <c r="C78" s="64" t="s">
        <v>34</v>
      </c>
      <c r="D78" s="53" t="s">
        <v>86</v>
      </c>
      <c r="E78" s="48" t="s">
        <v>189</v>
      </c>
      <c r="F78" s="50"/>
      <c r="G78" s="50">
        <v>168505.4</v>
      </c>
      <c r="H78" s="47">
        <f t="shared" si="0"/>
        <v>171209579.87999994</v>
      </c>
    </row>
    <row r="79" spans="2:8" s="9" customFormat="1" ht="42">
      <c r="B79" s="58"/>
      <c r="C79" s="64" t="s">
        <v>34</v>
      </c>
      <c r="D79" s="53" t="s">
        <v>86</v>
      </c>
      <c r="E79" s="48" t="s">
        <v>190</v>
      </c>
      <c r="F79" s="50"/>
      <c r="G79" s="50">
        <v>168505.4</v>
      </c>
      <c r="H79" s="47">
        <f t="shared" si="0"/>
        <v>171041074.47999993</v>
      </c>
    </row>
    <row r="80" spans="2:8" s="9" customFormat="1" ht="39" customHeight="1">
      <c r="B80" s="58"/>
      <c r="C80" s="64" t="s">
        <v>34</v>
      </c>
      <c r="D80" s="53" t="s">
        <v>87</v>
      </c>
      <c r="E80" s="48" t="s">
        <v>191</v>
      </c>
      <c r="F80" s="50"/>
      <c r="G80" s="50">
        <v>250569.48</v>
      </c>
      <c r="H80" s="47">
        <f t="shared" si="0"/>
        <v>170790504.99999994</v>
      </c>
    </row>
    <row r="81" spans="2:8" s="9" customFormat="1" ht="36.75" customHeight="1">
      <c r="B81" s="58"/>
      <c r="C81" s="64" t="s">
        <v>35</v>
      </c>
      <c r="D81" s="53" t="s">
        <v>88</v>
      </c>
      <c r="E81" s="54" t="s">
        <v>192</v>
      </c>
      <c r="F81" s="50"/>
      <c r="G81" s="50">
        <v>1164962.24</v>
      </c>
      <c r="H81" s="47">
        <f t="shared" si="0"/>
        <v>169625542.75999993</v>
      </c>
    </row>
    <row r="82" spans="2:8" s="9" customFormat="1" ht="36.75" customHeight="1">
      <c r="B82" s="58"/>
      <c r="C82" s="64" t="s">
        <v>35</v>
      </c>
      <c r="D82" s="53" t="s">
        <v>89</v>
      </c>
      <c r="E82" s="54" t="s">
        <v>193</v>
      </c>
      <c r="F82" s="50"/>
      <c r="G82" s="50">
        <v>2648187.36</v>
      </c>
      <c r="H82" s="47">
        <f t="shared" si="0"/>
        <v>166977355.39999992</v>
      </c>
    </row>
    <row r="83" spans="2:8" s="9" customFormat="1" ht="35.25" customHeight="1">
      <c r="B83" s="58"/>
      <c r="C83" s="64" t="s">
        <v>35</v>
      </c>
      <c r="D83" s="53" t="s">
        <v>90</v>
      </c>
      <c r="E83" s="54" t="s">
        <v>194</v>
      </c>
      <c r="F83" s="50"/>
      <c r="G83" s="50">
        <v>3764016.9</v>
      </c>
      <c r="H83" s="47">
        <f t="shared" si="0"/>
        <v>163213338.4999999</v>
      </c>
    </row>
    <row r="84" spans="2:8" s="9" customFormat="1" ht="42">
      <c r="B84" s="58"/>
      <c r="C84" s="64" t="s">
        <v>35</v>
      </c>
      <c r="D84" s="53" t="s">
        <v>91</v>
      </c>
      <c r="E84" s="52" t="s">
        <v>195</v>
      </c>
      <c r="F84" s="50"/>
      <c r="G84" s="50">
        <v>1878482.02</v>
      </c>
      <c r="H84" s="47">
        <f t="shared" si="0"/>
        <v>161334856.4799999</v>
      </c>
    </row>
    <row r="85" spans="2:8" s="9" customFormat="1" ht="31.5">
      <c r="B85" s="58"/>
      <c r="C85" s="64" t="s">
        <v>35</v>
      </c>
      <c r="D85" s="53" t="s">
        <v>92</v>
      </c>
      <c r="E85" s="46" t="s">
        <v>196</v>
      </c>
      <c r="F85" s="50"/>
      <c r="G85" s="50">
        <v>2310931.2</v>
      </c>
      <c r="H85" s="47">
        <f aca="true" t="shared" si="1" ref="H85:H148">H84+F85-G85</f>
        <v>159023925.2799999</v>
      </c>
    </row>
    <row r="86" spans="2:8" s="9" customFormat="1" ht="16.5">
      <c r="B86" s="58"/>
      <c r="C86" s="64" t="s">
        <v>35</v>
      </c>
      <c r="D86" s="53" t="s">
        <v>92</v>
      </c>
      <c r="E86" s="46"/>
      <c r="F86" s="50"/>
      <c r="G86" s="50"/>
      <c r="H86" s="47">
        <f t="shared" si="1"/>
        <v>159023925.2799999</v>
      </c>
    </row>
    <row r="87" spans="2:8" s="9" customFormat="1" ht="42">
      <c r="B87" s="58"/>
      <c r="C87" s="64" t="s">
        <v>35</v>
      </c>
      <c r="D87" s="53" t="s">
        <v>93</v>
      </c>
      <c r="E87" s="46" t="s">
        <v>197</v>
      </c>
      <c r="F87" s="50"/>
      <c r="G87" s="50">
        <v>2255125.32</v>
      </c>
      <c r="H87" s="47">
        <f t="shared" si="1"/>
        <v>156768799.95999992</v>
      </c>
    </row>
    <row r="88" spans="2:8" s="9" customFormat="1" ht="31.5">
      <c r="B88" s="58"/>
      <c r="C88" s="64" t="s">
        <v>35</v>
      </c>
      <c r="D88" s="53" t="s">
        <v>94</v>
      </c>
      <c r="E88" s="46" t="s">
        <v>198</v>
      </c>
      <c r="F88" s="50"/>
      <c r="G88" s="50">
        <v>2058173.1</v>
      </c>
      <c r="H88" s="47">
        <f t="shared" si="1"/>
        <v>154710626.85999992</v>
      </c>
    </row>
    <row r="89" spans="2:8" s="9" customFormat="1" ht="42">
      <c r="B89" s="58"/>
      <c r="C89" s="64" t="s">
        <v>35</v>
      </c>
      <c r="D89" s="53" t="s">
        <v>95</v>
      </c>
      <c r="E89" s="52" t="s">
        <v>199</v>
      </c>
      <c r="F89" s="50"/>
      <c r="G89" s="50">
        <v>42126.35</v>
      </c>
      <c r="H89" s="47">
        <f t="shared" si="1"/>
        <v>154668500.50999993</v>
      </c>
    </row>
    <row r="90" spans="2:8" s="9" customFormat="1" ht="42">
      <c r="B90" s="58"/>
      <c r="C90" s="64" t="s">
        <v>35</v>
      </c>
      <c r="D90" s="53" t="s">
        <v>95</v>
      </c>
      <c r="E90" s="52" t="s">
        <v>200</v>
      </c>
      <c r="F90" s="50"/>
      <c r="G90" s="50">
        <v>42126.35</v>
      </c>
      <c r="H90" s="47">
        <f t="shared" si="1"/>
        <v>154626374.15999994</v>
      </c>
    </row>
    <row r="91" spans="2:8" s="9" customFormat="1" ht="42">
      <c r="B91" s="58"/>
      <c r="C91" s="64" t="s">
        <v>35</v>
      </c>
      <c r="D91" s="53" t="s">
        <v>96</v>
      </c>
      <c r="E91" s="52" t="s">
        <v>201</v>
      </c>
      <c r="F91" s="50"/>
      <c r="G91" s="50">
        <v>178743.41</v>
      </c>
      <c r="H91" s="47">
        <f t="shared" si="1"/>
        <v>154447630.74999994</v>
      </c>
    </row>
    <row r="92" spans="2:8" s="9" customFormat="1" ht="42">
      <c r="B92" s="58"/>
      <c r="C92" s="64" t="s">
        <v>35</v>
      </c>
      <c r="D92" s="53" t="s">
        <v>96</v>
      </c>
      <c r="E92" s="52" t="s">
        <v>202</v>
      </c>
      <c r="F92" s="50"/>
      <c r="G92" s="50">
        <v>178743.41</v>
      </c>
      <c r="H92" s="47">
        <f t="shared" si="1"/>
        <v>154268887.33999994</v>
      </c>
    </row>
    <row r="93" spans="2:8" s="9" customFormat="1" ht="42">
      <c r="B93" s="58"/>
      <c r="C93" s="64" t="s">
        <v>35</v>
      </c>
      <c r="D93" s="53" t="s">
        <v>97</v>
      </c>
      <c r="E93" s="46" t="s">
        <v>203</v>
      </c>
      <c r="F93" s="50"/>
      <c r="G93" s="50">
        <v>125284.74</v>
      </c>
      <c r="H93" s="47">
        <f t="shared" si="1"/>
        <v>154143602.59999993</v>
      </c>
    </row>
    <row r="94" spans="2:8" s="9" customFormat="1" ht="42">
      <c r="B94" s="58"/>
      <c r="C94" s="64" t="s">
        <v>35</v>
      </c>
      <c r="D94" s="53" t="s">
        <v>97</v>
      </c>
      <c r="E94" s="46" t="s">
        <v>204</v>
      </c>
      <c r="F94" s="50"/>
      <c r="G94" s="50">
        <v>125284.74</v>
      </c>
      <c r="H94" s="47">
        <f t="shared" si="1"/>
        <v>154018317.85999992</v>
      </c>
    </row>
    <row r="95" spans="2:8" s="9" customFormat="1" ht="31.5">
      <c r="B95" s="58"/>
      <c r="C95" s="64" t="s">
        <v>35</v>
      </c>
      <c r="D95" s="53" t="s">
        <v>98</v>
      </c>
      <c r="E95" s="46" t="s">
        <v>205</v>
      </c>
      <c r="F95" s="50"/>
      <c r="G95" s="50">
        <v>3436381.44</v>
      </c>
      <c r="H95" s="47">
        <f t="shared" si="1"/>
        <v>150581936.41999993</v>
      </c>
    </row>
    <row r="96" spans="2:8" s="9" customFormat="1" ht="42">
      <c r="B96" s="58"/>
      <c r="C96" s="64" t="s">
        <v>35</v>
      </c>
      <c r="D96" s="53" t="s">
        <v>99</v>
      </c>
      <c r="E96" s="46" t="s">
        <v>206</v>
      </c>
      <c r="F96" s="50"/>
      <c r="G96" s="50">
        <v>2004555.84</v>
      </c>
      <c r="H96" s="47">
        <f t="shared" si="1"/>
        <v>148577380.57999992</v>
      </c>
    </row>
    <row r="97" spans="2:8" s="9" customFormat="1" ht="31.5">
      <c r="B97" s="58"/>
      <c r="C97" s="64" t="s">
        <v>35</v>
      </c>
      <c r="D97" s="53" t="s">
        <v>100</v>
      </c>
      <c r="E97" s="46" t="s">
        <v>207</v>
      </c>
      <c r="F97" s="50"/>
      <c r="G97" s="50">
        <v>2362512.24</v>
      </c>
      <c r="H97" s="47">
        <f t="shared" si="1"/>
        <v>146214868.3399999</v>
      </c>
    </row>
    <row r="98" spans="2:8" s="9" customFormat="1" ht="52.5" customHeight="1">
      <c r="B98" s="58"/>
      <c r="C98" s="64" t="s">
        <v>35</v>
      </c>
      <c r="D98" s="53" t="s">
        <v>101</v>
      </c>
      <c r="E98" s="54" t="s">
        <v>208</v>
      </c>
      <c r="F98" s="50"/>
      <c r="G98" s="50">
        <v>254212.14</v>
      </c>
      <c r="H98" s="47">
        <f t="shared" si="1"/>
        <v>145960656.19999993</v>
      </c>
    </row>
    <row r="99" spans="2:8" s="9" customFormat="1" ht="43.5" customHeight="1">
      <c r="B99" s="58"/>
      <c r="C99" s="64" t="s">
        <v>35</v>
      </c>
      <c r="D99" s="53" t="s">
        <v>101</v>
      </c>
      <c r="E99" s="54" t="s">
        <v>209</v>
      </c>
      <c r="F99" s="50"/>
      <c r="G99" s="50">
        <v>254212.14</v>
      </c>
      <c r="H99" s="47">
        <f t="shared" si="1"/>
        <v>145706444.05999994</v>
      </c>
    </row>
    <row r="100" spans="2:8" s="9" customFormat="1" ht="39.75" customHeight="1">
      <c r="B100" s="58"/>
      <c r="C100" s="64" t="s">
        <v>35</v>
      </c>
      <c r="D100" s="53" t="s">
        <v>102</v>
      </c>
      <c r="E100" s="46" t="s">
        <v>210</v>
      </c>
      <c r="F100" s="50"/>
      <c r="G100" s="50">
        <v>109263.78</v>
      </c>
      <c r="H100" s="47">
        <f t="shared" si="1"/>
        <v>145597180.27999994</v>
      </c>
    </row>
    <row r="101" spans="2:8" s="9" customFormat="1" ht="44.25" customHeight="1">
      <c r="B101" s="58"/>
      <c r="C101" s="64" t="s">
        <v>35</v>
      </c>
      <c r="D101" s="53" t="s">
        <v>102</v>
      </c>
      <c r="E101" s="46" t="s">
        <v>211</v>
      </c>
      <c r="F101" s="50"/>
      <c r="G101" s="50">
        <v>109263.78</v>
      </c>
      <c r="H101" s="47">
        <f t="shared" si="1"/>
        <v>145487916.49999994</v>
      </c>
    </row>
    <row r="102" spans="2:8" s="9" customFormat="1" ht="56.25" customHeight="1">
      <c r="B102" s="58"/>
      <c r="C102" s="64" t="s">
        <v>35</v>
      </c>
      <c r="D102" s="53" t="s">
        <v>103</v>
      </c>
      <c r="E102" s="46" t="s">
        <v>212</v>
      </c>
      <c r="F102" s="50"/>
      <c r="G102" s="50">
        <v>158810.96</v>
      </c>
      <c r="H102" s="47">
        <f t="shared" si="1"/>
        <v>145329105.53999993</v>
      </c>
    </row>
    <row r="103" spans="2:8" s="9" customFormat="1" ht="42">
      <c r="B103" s="58"/>
      <c r="C103" s="64" t="s">
        <v>35</v>
      </c>
      <c r="D103" s="53" t="s">
        <v>104</v>
      </c>
      <c r="E103" s="46" t="s">
        <v>213</v>
      </c>
      <c r="F103" s="50"/>
      <c r="G103" s="50">
        <v>5294712.5</v>
      </c>
      <c r="H103" s="47">
        <f t="shared" si="1"/>
        <v>140034393.03999993</v>
      </c>
    </row>
    <row r="104" spans="2:8" s="9" customFormat="1" ht="41.25" customHeight="1">
      <c r="B104" s="58"/>
      <c r="C104" s="64" t="s">
        <v>35</v>
      </c>
      <c r="D104" s="53" t="s">
        <v>105</v>
      </c>
      <c r="E104" s="52" t="s">
        <v>214</v>
      </c>
      <c r="F104" s="50"/>
      <c r="G104" s="50">
        <v>2994852.96</v>
      </c>
      <c r="H104" s="47">
        <f t="shared" si="1"/>
        <v>137039540.07999992</v>
      </c>
    </row>
    <row r="105" spans="2:8" s="9" customFormat="1" ht="36.75" customHeight="1">
      <c r="B105" s="58"/>
      <c r="C105" s="64" t="s">
        <v>35</v>
      </c>
      <c r="D105" s="53" t="s">
        <v>106</v>
      </c>
      <c r="E105" s="52" t="s">
        <v>215</v>
      </c>
      <c r="F105" s="50"/>
      <c r="G105" s="50">
        <v>68064.84</v>
      </c>
      <c r="H105" s="47">
        <f t="shared" si="1"/>
        <v>136971475.23999992</v>
      </c>
    </row>
    <row r="106" spans="2:8" s="9" customFormat="1" ht="31.5">
      <c r="B106" s="58"/>
      <c r="C106" s="64" t="s">
        <v>35</v>
      </c>
      <c r="D106" s="53" t="s">
        <v>106</v>
      </c>
      <c r="E106" s="52" t="s">
        <v>216</v>
      </c>
      <c r="F106" s="50"/>
      <c r="G106" s="50">
        <v>68064.84</v>
      </c>
      <c r="H106" s="47">
        <f t="shared" si="1"/>
        <v>136903410.39999992</v>
      </c>
    </row>
    <row r="107" spans="2:8" s="9" customFormat="1" ht="31.5">
      <c r="B107" s="58"/>
      <c r="C107" s="64" t="s">
        <v>35</v>
      </c>
      <c r="D107" s="53" t="s">
        <v>106</v>
      </c>
      <c r="E107" s="52" t="s">
        <v>217</v>
      </c>
      <c r="F107" s="50"/>
      <c r="G107" s="50">
        <v>68064.84</v>
      </c>
      <c r="H107" s="47">
        <f t="shared" si="1"/>
        <v>136835345.5599999</v>
      </c>
    </row>
    <row r="108" spans="2:8" s="9" customFormat="1" ht="31.5">
      <c r="B108" s="58"/>
      <c r="C108" s="64" t="s">
        <v>35</v>
      </c>
      <c r="D108" s="53" t="s">
        <v>107</v>
      </c>
      <c r="E108" s="52" t="s">
        <v>218</v>
      </c>
      <c r="F108" s="50"/>
      <c r="G108" s="50">
        <v>726544.8</v>
      </c>
      <c r="H108" s="47">
        <f t="shared" si="1"/>
        <v>136108800.7599999</v>
      </c>
    </row>
    <row r="109" spans="2:8" s="9" customFormat="1" ht="49.5" customHeight="1">
      <c r="B109" s="58"/>
      <c r="C109" s="64" t="s">
        <v>35</v>
      </c>
      <c r="D109" s="53" t="s">
        <v>108</v>
      </c>
      <c r="E109" s="52" t="s">
        <v>219</v>
      </c>
      <c r="F109" s="50"/>
      <c r="G109" s="50">
        <v>3134260.42</v>
      </c>
      <c r="H109" s="47">
        <f t="shared" si="1"/>
        <v>132974540.3399999</v>
      </c>
    </row>
    <row r="110" spans="2:8" s="9" customFormat="1" ht="31.5">
      <c r="B110" s="58"/>
      <c r="C110" s="64" t="s">
        <v>35</v>
      </c>
      <c r="D110" s="53" t="s">
        <v>109</v>
      </c>
      <c r="E110" s="52" t="s">
        <v>220</v>
      </c>
      <c r="F110" s="50"/>
      <c r="G110" s="50">
        <v>1072560.6</v>
      </c>
      <c r="H110" s="47">
        <f t="shared" si="1"/>
        <v>131901979.7399999</v>
      </c>
    </row>
    <row r="111" spans="2:8" s="9" customFormat="1" ht="51" customHeight="1">
      <c r="B111" s="58"/>
      <c r="C111" s="64" t="s">
        <v>36</v>
      </c>
      <c r="D111" s="53" t="s">
        <v>92</v>
      </c>
      <c r="E111" s="46" t="s">
        <v>221</v>
      </c>
      <c r="F111" s="50"/>
      <c r="G111" s="50">
        <v>252758.1</v>
      </c>
      <c r="H111" s="47">
        <f t="shared" si="1"/>
        <v>131649221.63999991</v>
      </c>
    </row>
    <row r="112" spans="2:8" s="9" customFormat="1" ht="42">
      <c r="B112" s="58"/>
      <c r="C112" s="64" t="s">
        <v>37</v>
      </c>
      <c r="D112" s="53" t="s">
        <v>110</v>
      </c>
      <c r="E112" s="52" t="s">
        <v>222</v>
      </c>
      <c r="F112" s="50"/>
      <c r="G112" s="50">
        <v>153015.75</v>
      </c>
      <c r="H112" s="47">
        <f t="shared" si="1"/>
        <v>131496205.88999991</v>
      </c>
    </row>
    <row r="113" spans="2:8" s="9" customFormat="1" ht="73.5">
      <c r="B113" s="58"/>
      <c r="C113" s="64" t="s">
        <v>38</v>
      </c>
      <c r="D113" s="53" t="s">
        <v>111</v>
      </c>
      <c r="E113" s="51" t="s">
        <v>223</v>
      </c>
      <c r="F113" s="50"/>
      <c r="G113" s="50">
        <v>135815.04</v>
      </c>
      <c r="H113" s="47">
        <f t="shared" si="1"/>
        <v>131360390.8499999</v>
      </c>
    </row>
    <row r="114" spans="2:8" s="9" customFormat="1" ht="61.5" customHeight="1">
      <c r="B114" s="58"/>
      <c r="C114" s="64" t="s">
        <v>38</v>
      </c>
      <c r="D114" s="53" t="s">
        <v>112</v>
      </c>
      <c r="E114" s="51" t="s">
        <v>224</v>
      </c>
      <c r="F114" s="50"/>
      <c r="G114" s="50">
        <v>46603.2</v>
      </c>
      <c r="H114" s="47">
        <f t="shared" si="1"/>
        <v>131313787.6499999</v>
      </c>
    </row>
    <row r="115" spans="2:8" s="9" customFormat="1" ht="63" customHeight="1">
      <c r="B115" s="58"/>
      <c r="C115" s="64" t="s">
        <v>38</v>
      </c>
      <c r="D115" s="53" t="s">
        <v>113</v>
      </c>
      <c r="E115" s="51" t="s">
        <v>225</v>
      </c>
      <c r="F115" s="50"/>
      <c r="G115" s="50">
        <v>139809.6</v>
      </c>
      <c r="H115" s="47">
        <f t="shared" si="1"/>
        <v>131173978.04999991</v>
      </c>
    </row>
    <row r="116" spans="2:8" s="9" customFormat="1" ht="84">
      <c r="B116" s="58"/>
      <c r="C116" s="64" t="s">
        <v>38</v>
      </c>
      <c r="D116" s="53" t="s">
        <v>114</v>
      </c>
      <c r="E116" s="51" t="s">
        <v>226</v>
      </c>
      <c r="F116" s="50"/>
      <c r="G116" s="50">
        <v>101861.28</v>
      </c>
      <c r="H116" s="47">
        <f t="shared" si="1"/>
        <v>131072116.7699999</v>
      </c>
    </row>
    <row r="117" spans="2:8" s="9" customFormat="1" ht="52.5" customHeight="1">
      <c r="B117" s="58"/>
      <c r="C117" s="64" t="s">
        <v>38</v>
      </c>
      <c r="D117" s="53" t="s">
        <v>115</v>
      </c>
      <c r="E117" s="51" t="s">
        <v>227</v>
      </c>
      <c r="F117" s="50"/>
      <c r="G117" s="50">
        <v>1211683.2</v>
      </c>
      <c r="H117" s="47">
        <f t="shared" si="1"/>
        <v>129860433.5699999</v>
      </c>
    </row>
    <row r="118" spans="2:8" s="9" customFormat="1" ht="82.5" customHeight="1">
      <c r="B118" s="58"/>
      <c r="C118" s="64" t="s">
        <v>38</v>
      </c>
      <c r="D118" s="53" t="s">
        <v>116</v>
      </c>
      <c r="E118" s="51" t="s">
        <v>228</v>
      </c>
      <c r="F118" s="50"/>
      <c r="G118" s="50">
        <v>93206.4</v>
      </c>
      <c r="H118" s="47">
        <f t="shared" si="1"/>
        <v>129767227.1699999</v>
      </c>
    </row>
    <row r="119" spans="2:8" s="9" customFormat="1" ht="51.75" customHeight="1">
      <c r="B119" s="58"/>
      <c r="C119" s="64" t="s">
        <v>38</v>
      </c>
      <c r="D119" s="53" t="s">
        <v>117</v>
      </c>
      <c r="E119" s="51" t="s">
        <v>229</v>
      </c>
      <c r="F119" s="50"/>
      <c r="G119" s="50">
        <v>373491.36</v>
      </c>
      <c r="H119" s="47">
        <f t="shared" si="1"/>
        <v>129393735.8099999</v>
      </c>
    </row>
    <row r="120" spans="2:8" s="9" customFormat="1" ht="55.5" customHeight="1">
      <c r="B120" s="58"/>
      <c r="C120" s="64" t="s">
        <v>38</v>
      </c>
      <c r="D120" s="55" t="s">
        <v>28</v>
      </c>
      <c r="E120" s="46" t="s">
        <v>230</v>
      </c>
      <c r="F120" s="50">
        <v>252758.1</v>
      </c>
      <c r="G120" s="50"/>
      <c r="H120" s="47">
        <f t="shared" si="1"/>
        <v>129646493.90999989</v>
      </c>
    </row>
    <row r="121" spans="2:8" s="9" customFormat="1" ht="42">
      <c r="B121" s="58"/>
      <c r="C121" s="64" t="s">
        <v>38</v>
      </c>
      <c r="D121" s="53" t="s">
        <v>118</v>
      </c>
      <c r="E121" s="52" t="s">
        <v>231</v>
      </c>
      <c r="F121" s="50"/>
      <c r="G121" s="50">
        <v>253712.34</v>
      </c>
      <c r="H121" s="47">
        <f t="shared" si="1"/>
        <v>129392781.56999989</v>
      </c>
    </row>
    <row r="122" spans="2:8" s="9" customFormat="1" ht="46.5" customHeight="1">
      <c r="B122" s="58"/>
      <c r="C122" s="64" t="s">
        <v>38</v>
      </c>
      <c r="D122" s="53" t="s">
        <v>119</v>
      </c>
      <c r="E122" s="46" t="s">
        <v>232</v>
      </c>
      <c r="F122" s="50"/>
      <c r="G122" s="50">
        <v>127474.41</v>
      </c>
      <c r="H122" s="47">
        <f t="shared" si="1"/>
        <v>129265307.15999989</v>
      </c>
    </row>
    <row r="123" spans="2:8" s="9" customFormat="1" ht="42">
      <c r="B123" s="58"/>
      <c r="C123" s="64" t="s">
        <v>38</v>
      </c>
      <c r="D123" s="53" t="s">
        <v>120</v>
      </c>
      <c r="E123" s="52" t="s">
        <v>233</v>
      </c>
      <c r="F123" s="50"/>
      <c r="G123" s="50">
        <v>254948.82</v>
      </c>
      <c r="H123" s="47">
        <f t="shared" si="1"/>
        <v>129010358.3399999</v>
      </c>
    </row>
    <row r="124" spans="2:8" s="9" customFormat="1" ht="42">
      <c r="B124" s="58"/>
      <c r="C124" s="64" t="s">
        <v>38</v>
      </c>
      <c r="D124" s="53" t="s">
        <v>121</v>
      </c>
      <c r="E124" s="54" t="s">
        <v>234</v>
      </c>
      <c r="F124" s="50"/>
      <c r="G124" s="50">
        <v>253712.34</v>
      </c>
      <c r="H124" s="47">
        <f t="shared" si="1"/>
        <v>128756645.9999999</v>
      </c>
    </row>
    <row r="125" spans="2:8" s="9" customFormat="1" ht="52.5">
      <c r="B125" s="58"/>
      <c r="C125" s="64" t="s">
        <v>38</v>
      </c>
      <c r="D125" s="55" t="s">
        <v>28</v>
      </c>
      <c r="E125" s="46" t="s">
        <v>235</v>
      </c>
      <c r="F125" s="50"/>
      <c r="G125" s="50">
        <v>17711100.57</v>
      </c>
      <c r="H125" s="47">
        <f t="shared" si="1"/>
        <v>111045545.42999989</v>
      </c>
    </row>
    <row r="126" spans="2:8" s="9" customFormat="1" ht="52.5">
      <c r="B126" s="58"/>
      <c r="C126" s="64" t="s">
        <v>38</v>
      </c>
      <c r="D126" s="49" t="s">
        <v>28</v>
      </c>
      <c r="E126" s="46" t="s">
        <v>236</v>
      </c>
      <c r="F126" s="50"/>
      <c r="G126" s="50">
        <v>48262618.52</v>
      </c>
      <c r="H126" s="47">
        <f t="shared" si="1"/>
        <v>62782926.909999885</v>
      </c>
    </row>
    <row r="127" spans="2:8" s="9" customFormat="1" ht="39.75" customHeight="1">
      <c r="B127" s="58"/>
      <c r="C127" s="64" t="s">
        <v>38</v>
      </c>
      <c r="D127" s="53" t="s">
        <v>82</v>
      </c>
      <c r="E127" s="51" t="s">
        <v>237</v>
      </c>
      <c r="F127" s="50"/>
      <c r="G127" s="50">
        <v>56698.7</v>
      </c>
      <c r="H127" s="47">
        <f t="shared" si="1"/>
        <v>62726228.20999988</v>
      </c>
    </row>
    <row r="128" spans="2:8" s="9" customFormat="1" ht="38.25" customHeight="1">
      <c r="B128" s="58"/>
      <c r="C128" s="64" t="s">
        <v>39</v>
      </c>
      <c r="D128" s="53" t="s">
        <v>122</v>
      </c>
      <c r="E128" s="52" t="s">
        <v>238</v>
      </c>
      <c r="F128" s="50"/>
      <c r="G128" s="50">
        <v>252758.1</v>
      </c>
      <c r="H128" s="47">
        <f t="shared" si="1"/>
        <v>62473470.10999988</v>
      </c>
    </row>
    <row r="129" spans="2:8" s="9" customFormat="1" ht="48.75" customHeight="1">
      <c r="B129" s="58"/>
      <c r="C129" s="64" t="s">
        <v>39</v>
      </c>
      <c r="D129" s="53" t="s">
        <v>123</v>
      </c>
      <c r="E129" s="51" t="s">
        <v>239</v>
      </c>
      <c r="F129" s="50"/>
      <c r="G129" s="50">
        <v>108734.94</v>
      </c>
      <c r="H129" s="47">
        <f t="shared" si="1"/>
        <v>62364735.16999988</v>
      </c>
    </row>
    <row r="130" spans="2:8" s="9" customFormat="1" ht="40.5" customHeight="1">
      <c r="B130" s="58"/>
      <c r="C130" s="64" t="s">
        <v>39</v>
      </c>
      <c r="D130" s="53" t="s">
        <v>123</v>
      </c>
      <c r="E130" s="51" t="s">
        <v>240</v>
      </c>
      <c r="F130" s="50"/>
      <c r="G130" s="50">
        <v>108734.94</v>
      </c>
      <c r="H130" s="47">
        <f t="shared" si="1"/>
        <v>62256000.229999885</v>
      </c>
    </row>
    <row r="131" spans="2:8" s="9" customFormat="1" ht="64.5" customHeight="1">
      <c r="B131" s="58"/>
      <c r="C131" s="64" t="s">
        <v>40</v>
      </c>
      <c r="D131" s="53" t="s">
        <v>124</v>
      </c>
      <c r="E131" s="52" t="s">
        <v>241</v>
      </c>
      <c r="F131" s="50"/>
      <c r="G131" s="50">
        <v>17368000</v>
      </c>
      <c r="H131" s="47">
        <f t="shared" si="1"/>
        <v>44888000.229999885</v>
      </c>
    </row>
    <row r="132" spans="2:8" s="9" customFormat="1" ht="63">
      <c r="B132" s="58"/>
      <c r="C132" s="64" t="s">
        <v>41</v>
      </c>
      <c r="D132" s="53" t="s">
        <v>125</v>
      </c>
      <c r="E132" s="52" t="s">
        <v>242</v>
      </c>
      <c r="F132" s="50"/>
      <c r="G132" s="50">
        <v>16113000</v>
      </c>
      <c r="H132" s="47">
        <f t="shared" si="1"/>
        <v>28775000.229999885</v>
      </c>
    </row>
    <row r="133" spans="2:8" s="9" customFormat="1" ht="41.25" customHeight="1">
      <c r="B133" s="58"/>
      <c r="C133" s="64" t="s">
        <v>41</v>
      </c>
      <c r="D133" s="53" t="s">
        <v>126</v>
      </c>
      <c r="E133" s="52" t="s">
        <v>243</v>
      </c>
      <c r="F133" s="50"/>
      <c r="G133" s="50">
        <v>258580.14</v>
      </c>
      <c r="H133" s="47">
        <f t="shared" si="1"/>
        <v>28516420.089999884</v>
      </c>
    </row>
    <row r="134" spans="2:8" s="9" customFormat="1" ht="44.25" customHeight="1">
      <c r="B134" s="58"/>
      <c r="C134" s="64" t="s">
        <v>41</v>
      </c>
      <c r="D134" s="53" t="s">
        <v>127</v>
      </c>
      <c r="E134" s="52" t="s">
        <v>244</v>
      </c>
      <c r="F134" s="50"/>
      <c r="G134" s="50">
        <v>1396213.52</v>
      </c>
      <c r="H134" s="47">
        <f t="shared" si="1"/>
        <v>27120206.569999885</v>
      </c>
    </row>
    <row r="135" spans="2:8" s="9" customFormat="1" ht="51" customHeight="1">
      <c r="B135" s="58"/>
      <c r="C135" s="64" t="s">
        <v>42</v>
      </c>
      <c r="D135" s="53" t="s">
        <v>128</v>
      </c>
      <c r="E135" s="52" t="s">
        <v>245</v>
      </c>
      <c r="F135" s="50"/>
      <c r="G135" s="50">
        <v>562800</v>
      </c>
      <c r="H135" s="47">
        <f t="shared" si="1"/>
        <v>26557406.569999885</v>
      </c>
    </row>
    <row r="136" spans="2:8" s="9" customFormat="1" ht="47.25" customHeight="1">
      <c r="B136" s="58"/>
      <c r="C136" s="64" t="s">
        <v>42</v>
      </c>
      <c r="D136" s="53" t="s">
        <v>128</v>
      </c>
      <c r="E136" s="52" t="s">
        <v>246</v>
      </c>
      <c r="F136" s="50"/>
      <c r="G136" s="50">
        <v>562800</v>
      </c>
      <c r="H136" s="47">
        <f t="shared" si="1"/>
        <v>25994606.569999885</v>
      </c>
    </row>
    <row r="137" spans="2:8" s="9" customFormat="1" ht="51.75" customHeight="1">
      <c r="B137" s="58"/>
      <c r="C137" s="64" t="s">
        <v>42</v>
      </c>
      <c r="D137" s="53" t="s">
        <v>128</v>
      </c>
      <c r="E137" s="52" t="s">
        <v>247</v>
      </c>
      <c r="F137" s="50"/>
      <c r="G137" s="50">
        <v>482400</v>
      </c>
      <c r="H137" s="47">
        <f t="shared" si="1"/>
        <v>25512206.569999885</v>
      </c>
    </row>
    <row r="138" spans="2:8" s="9" customFormat="1" ht="43.5" customHeight="1">
      <c r="B138" s="58"/>
      <c r="C138" s="64" t="s">
        <v>42</v>
      </c>
      <c r="D138" s="53" t="s">
        <v>128</v>
      </c>
      <c r="E138" s="52" t="s">
        <v>248</v>
      </c>
      <c r="F138" s="50"/>
      <c r="G138" s="50">
        <v>562800</v>
      </c>
      <c r="H138" s="47">
        <f t="shared" si="1"/>
        <v>24949406.569999885</v>
      </c>
    </row>
    <row r="139" spans="2:8" s="9" customFormat="1" ht="48.75" customHeight="1">
      <c r="B139" s="58"/>
      <c r="C139" s="64" t="s">
        <v>42</v>
      </c>
      <c r="D139" s="53" t="s">
        <v>128</v>
      </c>
      <c r="E139" s="52" t="s">
        <v>249</v>
      </c>
      <c r="F139" s="50"/>
      <c r="G139" s="50">
        <v>562800</v>
      </c>
      <c r="H139" s="47">
        <f t="shared" si="1"/>
        <v>24386606.569999885</v>
      </c>
    </row>
    <row r="140" spans="2:8" s="9" customFormat="1" ht="57" customHeight="1">
      <c r="B140" s="58"/>
      <c r="C140" s="64" t="s">
        <v>42</v>
      </c>
      <c r="D140" s="53" t="s">
        <v>128</v>
      </c>
      <c r="E140" s="52" t="s">
        <v>250</v>
      </c>
      <c r="F140" s="50"/>
      <c r="G140" s="50">
        <v>562800</v>
      </c>
      <c r="H140" s="47">
        <f t="shared" si="1"/>
        <v>23823806.569999885</v>
      </c>
    </row>
    <row r="141" spans="2:8" s="9" customFormat="1" ht="42">
      <c r="B141" s="58"/>
      <c r="C141" s="64" t="s">
        <v>42</v>
      </c>
      <c r="D141" s="53" t="s">
        <v>128</v>
      </c>
      <c r="E141" s="52" t="s">
        <v>251</v>
      </c>
      <c r="F141" s="50"/>
      <c r="G141" s="50">
        <v>241200</v>
      </c>
      <c r="H141" s="47">
        <f t="shared" si="1"/>
        <v>23582606.569999885</v>
      </c>
    </row>
    <row r="142" spans="2:8" s="9" customFormat="1" ht="51.75" customHeight="1">
      <c r="B142" s="58"/>
      <c r="C142" s="64" t="s">
        <v>42</v>
      </c>
      <c r="D142" s="53" t="s">
        <v>128</v>
      </c>
      <c r="E142" s="52" t="s">
        <v>252</v>
      </c>
      <c r="F142" s="50"/>
      <c r="G142" s="50">
        <v>402000</v>
      </c>
      <c r="H142" s="47">
        <f t="shared" si="1"/>
        <v>23180606.569999885</v>
      </c>
    </row>
    <row r="143" spans="2:8" s="9" customFormat="1" ht="48.75" customHeight="1">
      <c r="B143" s="58"/>
      <c r="C143" s="64" t="s">
        <v>42</v>
      </c>
      <c r="D143" s="53" t="s">
        <v>128</v>
      </c>
      <c r="E143" s="52" t="s">
        <v>253</v>
      </c>
      <c r="F143" s="50"/>
      <c r="G143" s="50">
        <v>402000</v>
      </c>
      <c r="H143" s="47">
        <f t="shared" si="1"/>
        <v>22778606.569999885</v>
      </c>
    </row>
    <row r="144" spans="2:8" s="9" customFormat="1" ht="53.25" customHeight="1">
      <c r="B144" s="58"/>
      <c r="C144" s="64" t="s">
        <v>42</v>
      </c>
      <c r="D144" s="53" t="s">
        <v>128</v>
      </c>
      <c r="E144" s="52" t="s">
        <v>254</v>
      </c>
      <c r="F144" s="50"/>
      <c r="G144" s="50">
        <v>402000</v>
      </c>
      <c r="H144" s="47">
        <f t="shared" si="1"/>
        <v>22376606.569999885</v>
      </c>
    </row>
    <row r="145" spans="2:8" s="9" customFormat="1" ht="50.25" customHeight="1">
      <c r="B145" s="58"/>
      <c r="C145" s="64" t="s">
        <v>42</v>
      </c>
      <c r="D145" s="53" t="s">
        <v>128</v>
      </c>
      <c r="E145" s="52" t="s">
        <v>255</v>
      </c>
      <c r="F145" s="50"/>
      <c r="G145" s="50">
        <v>402000</v>
      </c>
      <c r="H145" s="47">
        <f t="shared" si="1"/>
        <v>21974606.569999885</v>
      </c>
    </row>
    <row r="146" spans="2:8" s="9" customFormat="1" ht="49.5" customHeight="1">
      <c r="B146" s="58"/>
      <c r="C146" s="64" t="s">
        <v>42</v>
      </c>
      <c r="D146" s="53" t="s">
        <v>128</v>
      </c>
      <c r="E146" s="52" t="s">
        <v>256</v>
      </c>
      <c r="F146" s="50"/>
      <c r="G146" s="50">
        <v>402000</v>
      </c>
      <c r="H146" s="47">
        <f t="shared" si="1"/>
        <v>21572606.569999885</v>
      </c>
    </row>
    <row r="147" spans="2:8" s="9" customFormat="1" ht="57" customHeight="1">
      <c r="B147" s="58"/>
      <c r="C147" s="64" t="s">
        <v>42</v>
      </c>
      <c r="D147" s="53" t="s">
        <v>128</v>
      </c>
      <c r="E147" s="52" t="s">
        <v>257</v>
      </c>
      <c r="F147" s="50"/>
      <c r="G147" s="50">
        <v>402000</v>
      </c>
      <c r="H147" s="47">
        <f t="shared" si="1"/>
        <v>21170606.569999885</v>
      </c>
    </row>
    <row r="148" spans="2:8" s="9" customFormat="1" ht="50.25" customHeight="1">
      <c r="B148" s="58"/>
      <c r="C148" s="64" t="s">
        <v>42</v>
      </c>
      <c r="D148" s="53" t="s">
        <v>128</v>
      </c>
      <c r="E148" s="52" t="s">
        <v>258</v>
      </c>
      <c r="F148" s="50"/>
      <c r="G148" s="50">
        <v>402000</v>
      </c>
      <c r="H148" s="47">
        <f t="shared" si="1"/>
        <v>20768606.569999885</v>
      </c>
    </row>
    <row r="149" spans="2:8" s="9" customFormat="1" ht="45" customHeight="1">
      <c r="B149" s="58"/>
      <c r="C149" s="64" t="s">
        <v>42</v>
      </c>
      <c r="D149" s="53" t="s">
        <v>128</v>
      </c>
      <c r="E149" s="52" t="s">
        <v>259</v>
      </c>
      <c r="F149" s="50"/>
      <c r="G149" s="50">
        <v>402000</v>
      </c>
      <c r="H149" s="47">
        <f aca="true" t="shared" si="2" ref="H149:H155">H148+F149-G149</f>
        <v>20366606.569999885</v>
      </c>
    </row>
    <row r="150" spans="2:8" s="9" customFormat="1" ht="44.25" customHeight="1">
      <c r="B150" s="58"/>
      <c r="C150" s="64" t="s">
        <v>42</v>
      </c>
      <c r="D150" s="53" t="s">
        <v>128</v>
      </c>
      <c r="E150" s="52" t="s">
        <v>260</v>
      </c>
      <c r="F150" s="50"/>
      <c r="G150" s="50">
        <v>402000</v>
      </c>
      <c r="H150" s="47">
        <f t="shared" si="2"/>
        <v>19964606.569999885</v>
      </c>
    </row>
    <row r="151" spans="2:8" s="9" customFormat="1" ht="52.5" customHeight="1">
      <c r="B151" s="58"/>
      <c r="C151" s="64" t="s">
        <v>31</v>
      </c>
      <c r="D151" s="49" t="s">
        <v>28</v>
      </c>
      <c r="E151" s="46" t="s">
        <v>261</v>
      </c>
      <c r="F151" s="50"/>
      <c r="G151" s="50">
        <v>6378922.2</v>
      </c>
      <c r="H151" s="47">
        <f t="shared" si="2"/>
        <v>13585684.369999886</v>
      </c>
    </row>
    <row r="152" spans="2:8" s="9" customFormat="1" ht="42.75" customHeight="1">
      <c r="B152" s="58"/>
      <c r="C152" s="64" t="s">
        <v>31</v>
      </c>
      <c r="D152" s="53" t="s">
        <v>129</v>
      </c>
      <c r="E152" s="52" t="s">
        <v>262</v>
      </c>
      <c r="F152" s="50"/>
      <c r="G152" s="50">
        <v>195000</v>
      </c>
      <c r="H152" s="47">
        <f t="shared" si="2"/>
        <v>13390684.369999886</v>
      </c>
    </row>
    <row r="153" spans="2:8" s="9" customFormat="1" ht="21">
      <c r="B153" s="58"/>
      <c r="C153" s="60" t="s">
        <v>31</v>
      </c>
      <c r="D153" s="49" t="s">
        <v>25</v>
      </c>
      <c r="E153" s="48" t="s">
        <v>26</v>
      </c>
      <c r="F153" s="50"/>
      <c r="G153" s="50">
        <v>306139.29</v>
      </c>
      <c r="H153" s="47">
        <f t="shared" si="2"/>
        <v>13084545.079999886</v>
      </c>
    </row>
    <row r="154" spans="2:8" s="9" customFormat="1" ht="21">
      <c r="B154" s="58"/>
      <c r="C154" s="60" t="s">
        <v>31</v>
      </c>
      <c r="D154" s="49" t="s">
        <v>25</v>
      </c>
      <c r="E154" s="48" t="s">
        <v>29</v>
      </c>
      <c r="F154" s="50"/>
      <c r="G154" s="50">
        <v>40554</v>
      </c>
      <c r="H154" s="47">
        <f t="shared" si="2"/>
        <v>13043991.079999886</v>
      </c>
    </row>
    <row r="155" spans="2:8" s="9" customFormat="1" ht="21">
      <c r="B155" s="58"/>
      <c r="C155" s="60" t="s">
        <v>31</v>
      </c>
      <c r="D155" s="49" t="s">
        <v>25</v>
      </c>
      <c r="E155" s="51" t="s">
        <v>27</v>
      </c>
      <c r="F155" s="50"/>
      <c r="G155" s="50">
        <v>175</v>
      </c>
      <c r="H155" s="47">
        <f t="shared" si="2"/>
        <v>13043816.079999886</v>
      </c>
    </row>
    <row r="156" spans="2:8" s="9" customFormat="1" ht="9" customHeight="1">
      <c r="B156" s="58"/>
      <c r="C156" s="60"/>
      <c r="D156" s="53"/>
      <c r="E156" s="52"/>
      <c r="F156" s="50"/>
      <c r="G156" s="50"/>
      <c r="H156" s="47"/>
    </row>
    <row r="157" spans="2:8" s="6" customFormat="1" ht="21.75" customHeight="1" thickBot="1">
      <c r="B157" s="59"/>
      <c r="C157" s="61"/>
      <c r="D157" s="39"/>
      <c r="E157" s="44" t="s">
        <v>9</v>
      </c>
      <c r="F157" s="39">
        <f>SUM(F18:F155)</f>
        <v>201741339.23</v>
      </c>
      <c r="G157" s="39">
        <f>SUM(G18:G155)</f>
        <v>193269613.74999997</v>
      </c>
      <c r="H157" s="40">
        <f>H16+F157-G157</f>
        <v>13043816.080000013</v>
      </c>
    </row>
    <row r="158" spans="2:94" ht="24" customHeight="1">
      <c r="B158" s="5"/>
      <c r="C158" s="31"/>
      <c r="D158" s="5"/>
      <c r="E158" s="5"/>
      <c r="F158" s="7"/>
      <c r="G158" s="7"/>
      <c r="H158" s="23"/>
      <c r="I158" s="14"/>
      <c r="J158" s="14"/>
      <c r="K158" s="14"/>
      <c r="L158" s="14"/>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c r="BV158" s="10"/>
      <c r="BW158" s="10"/>
      <c r="BX158" s="10"/>
      <c r="BY158" s="10"/>
      <c r="BZ158" s="10"/>
      <c r="CA158" s="10"/>
      <c r="CB158" s="10"/>
      <c r="CC158" s="10"/>
      <c r="CD158" s="10"/>
      <c r="CE158" s="10"/>
      <c r="CF158" s="10"/>
      <c r="CG158" s="10"/>
      <c r="CH158" s="10"/>
      <c r="CI158" s="10"/>
      <c r="CJ158" s="10"/>
      <c r="CK158" s="10"/>
      <c r="CL158" s="10"/>
      <c r="CM158" s="10"/>
      <c r="CN158" s="10"/>
      <c r="CO158" s="10"/>
      <c r="CP158" s="10"/>
    </row>
    <row r="159" spans="2:8" ht="24" customHeight="1">
      <c r="B159" s="5"/>
      <c r="C159" s="32"/>
      <c r="D159" s="3"/>
      <c r="E159" s="3"/>
      <c r="F159" s="4"/>
      <c r="G159" s="4"/>
      <c r="H159" s="24"/>
    </row>
    <row r="160" spans="2:8" ht="24" customHeight="1">
      <c r="B160" s="5"/>
      <c r="C160" s="32"/>
      <c r="D160" s="3"/>
      <c r="E160" s="3"/>
      <c r="F160" s="4"/>
      <c r="G160" s="4"/>
      <c r="H160" s="24"/>
    </row>
    <row r="161" spans="2:8" ht="24" customHeight="1">
      <c r="B161" s="3"/>
      <c r="C161" s="32"/>
      <c r="D161" s="3"/>
      <c r="E161" s="3"/>
      <c r="F161" s="4"/>
      <c r="G161" s="4"/>
      <c r="H161" s="24"/>
    </row>
    <row r="162" spans="2:8" ht="24" customHeight="1">
      <c r="B162" s="90" t="s">
        <v>18</v>
      </c>
      <c r="C162" s="90"/>
      <c r="D162" s="90"/>
      <c r="E162" s="8"/>
      <c r="F162" s="90" t="s">
        <v>19</v>
      </c>
      <c r="G162" s="90"/>
      <c r="H162" s="90"/>
    </row>
    <row r="163" spans="2:8" ht="24" customHeight="1">
      <c r="B163" s="91" t="s">
        <v>13</v>
      </c>
      <c r="C163" s="91"/>
      <c r="D163" s="91"/>
      <c r="E163" s="41"/>
      <c r="F163" s="76" t="s">
        <v>14</v>
      </c>
      <c r="G163" s="76"/>
      <c r="H163" s="76"/>
    </row>
    <row r="164" spans="2:8" ht="24" customHeight="1">
      <c r="B164" s="84" t="s">
        <v>23</v>
      </c>
      <c r="C164" s="84"/>
      <c r="D164" s="84"/>
      <c r="E164" s="42"/>
      <c r="F164" s="75" t="s">
        <v>24</v>
      </c>
      <c r="G164" s="75"/>
      <c r="H164" s="75"/>
    </row>
    <row r="165" spans="2:8" ht="24" customHeight="1">
      <c r="B165" s="91" t="s">
        <v>20</v>
      </c>
      <c r="C165" s="91"/>
      <c r="D165" s="91"/>
      <c r="E165" s="41"/>
      <c r="F165" s="76" t="s">
        <v>15</v>
      </c>
      <c r="G165" s="76"/>
      <c r="H165" s="76"/>
    </row>
    <row r="166" spans="2:8" ht="24" customHeight="1">
      <c r="B166" s="45"/>
      <c r="C166" s="45"/>
      <c r="D166" s="45"/>
      <c r="E166" s="41"/>
      <c r="F166" s="41"/>
      <c r="G166" s="41"/>
      <c r="H166" s="43"/>
    </row>
    <row r="167" spans="3:8" ht="24" customHeight="1">
      <c r="C167" s="1"/>
      <c r="H167" s="18"/>
    </row>
    <row r="168" spans="3:8" ht="24" customHeight="1">
      <c r="C168" s="1"/>
      <c r="H168" s="18"/>
    </row>
    <row r="169" spans="2:8" ht="24" customHeight="1">
      <c r="B169" s="88" t="s">
        <v>16</v>
      </c>
      <c r="C169" s="89"/>
      <c r="D169" s="89"/>
      <c r="E169" s="89"/>
      <c r="F169" s="89"/>
      <c r="G169" s="89"/>
      <c r="H169" s="89"/>
    </row>
    <row r="170" spans="2:8" ht="24" customHeight="1">
      <c r="B170" s="76" t="s">
        <v>17</v>
      </c>
      <c r="C170" s="76"/>
      <c r="D170" s="76"/>
      <c r="E170" s="76"/>
      <c r="F170" s="76"/>
      <c r="G170" s="76"/>
      <c r="H170" s="76"/>
    </row>
    <row r="171" spans="2:8" ht="24" customHeight="1">
      <c r="B171" s="75" t="s">
        <v>21</v>
      </c>
      <c r="C171" s="75"/>
      <c r="D171" s="75"/>
      <c r="E171" s="75"/>
      <c r="F171" s="75"/>
      <c r="G171" s="75"/>
      <c r="H171" s="75"/>
    </row>
    <row r="172" spans="2:8" ht="24" customHeight="1">
      <c r="B172" s="76" t="s">
        <v>22</v>
      </c>
      <c r="C172" s="76"/>
      <c r="D172" s="76"/>
      <c r="E172" s="76"/>
      <c r="F172" s="76"/>
      <c r="G172" s="76"/>
      <c r="H172" s="76"/>
    </row>
    <row r="173" spans="2:8" ht="24" customHeight="1">
      <c r="B173" s="74"/>
      <c r="C173" s="74"/>
      <c r="D173" s="74"/>
      <c r="E173" s="74"/>
      <c r="F173" s="74"/>
      <c r="G173" s="74"/>
      <c r="H173" s="74"/>
    </row>
    <row r="174" spans="2:8" ht="24" customHeight="1">
      <c r="B174" s="74"/>
      <c r="C174" s="74"/>
      <c r="D174" s="74"/>
      <c r="E174" s="74"/>
      <c r="F174" s="74"/>
      <c r="G174" s="74"/>
      <c r="H174" s="74"/>
    </row>
    <row r="175" spans="2:8" ht="20.25">
      <c r="B175" s="74"/>
      <c r="C175" s="74"/>
      <c r="D175" s="74"/>
      <c r="E175" s="74"/>
      <c r="F175" s="74"/>
      <c r="G175" s="74"/>
      <c r="H175" s="74"/>
    </row>
    <row r="176" spans="2:8" ht="12.75">
      <c r="B176" s="8"/>
      <c r="C176" s="33"/>
      <c r="D176" s="8"/>
      <c r="E176" s="8"/>
      <c r="F176" s="8"/>
      <c r="G176" s="8"/>
      <c r="H176" s="25"/>
    </row>
    <row r="177" spans="2:8" ht="12.75">
      <c r="B177" s="8"/>
      <c r="C177" s="33"/>
      <c r="D177" s="8"/>
      <c r="E177" s="8"/>
      <c r="F177" s="8"/>
      <c r="G177" s="8"/>
      <c r="H177" s="25"/>
    </row>
    <row r="178" spans="2:8" ht="12.75">
      <c r="B178" s="8"/>
      <c r="C178" s="33"/>
      <c r="D178" s="8"/>
      <c r="E178" s="8"/>
      <c r="F178" s="8"/>
      <c r="G178" s="8"/>
      <c r="H178" s="25"/>
    </row>
    <row r="179" spans="2:8" ht="12.75">
      <c r="B179" s="8"/>
      <c r="C179" s="33"/>
      <c r="D179" s="8"/>
      <c r="E179" s="8"/>
      <c r="F179" s="8"/>
      <c r="G179" s="8"/>
      <c r="H179" s="25"/>
    </row>
    <row r="180" spans="2:8" ht="12.75">
      <c r="B180" s="8"/>
      <c r="C180" s="33"/>
      <c r="D180" s="8"/>
      <c r="E180" s="8"/>
      <c r="F180" s="8"/>
      <c r="G180" s="8"/>
      <c r="H180" s="25"/>
    </row>
    <row r="181" spans="2:8" ht="12.75">
      <c r="B181" s="8"/>
      <c r="C181" s="33"/>
      <c r="D181" s="8"/>
      <c r="E181" s="8"/>
      <c r="F181" s="8"/>
      <c r="G181" s="8"/>
      <c r="H181" s="25"/>
    </row>
    <row r="182" spans="2:8" ht="12.75">
      <c r="B182" s="8"/>
      <c r="C182" s="33"/>
      <c r="D182" s="8"/>
      <c r="E182" s="8"/>
      <c r="F182" s="8"/>
      <c r="G182" s="8"/>
      <c r="H182" s="25"/>
    </row>
    <row r="183" spans="2:8" ht="12.75">
      <c r="B183" s="8"/>
      <c r="C183" s="33"/>
      <c r="D183" s="8"/>
      <c r="E183" s="8"/>
      <c r="F183" s="8"/>
      <c r="G183" s="8"/>
      <c r="H183" s="25"/>
    </row>
    <row r="184" spans="2:8" ht="12.75">
      <c r="B184" s="8"/>
      <c r="C184" s="33"/>
      <c r="D184" s="8"/>
      <c r="E184" s="8"/>
      <c r="F184" s="8"/>
      <c r="G184" s="8"/>
      <c r="H184" s="25"/>
    </row>
    <row r="185" spans="2:8" ht="12.75">
      <c r="B185" s="8"/>
      <c r="C185" s="33"/>
      <c r="D185" s="8"/>
      <c r="E185" s="8"/>
      <c r="F185" s="8"/>
      <c r="G185" s="8"/>
      <c r="H185" s="25"/>
    </row>
    <row r="186" spans="2:8" ht="12.75">
      <c r="B186" s="8"/>
      <c r="C186" s="33"/>
      <c r="D186" s="8"/>
      <c r="E186" s="8"/>
      <c r="F186" s="8"/>
      <c r="G186" s="8"/>
      <c r="H186" s="25"/>
    </row>
    <row r="187" spans="2:8" ht="12.75">
      <c r="B187" s="8"/>
      <c r="C187" s="33"/>
      <c r="D187" s="8"/>
      <c r="E187" s="8"/>
      <c r="F187" s="8"/>
      <c r="G187" s="8"/>
      <c r="H187" s="25"/>
    </row>
    <row r="206" ht="13.5" thickBot="1"/>
    <row r="207" ht="15">
      <c r="B207" s="2"/>
    </row>
  </sheetData>
  <sheetProtection/>
  <mergeCells count="24">
    <mergeCell ref="C16:D16"/>
    <mergeCell ref="B169:H169"/>
    <mergeCell ref="B162:D162"/>
    <mergeCell ref="F162:H162"/>
    <mergeCell ref="B163:D163"/>
    <mergeCell ref="F163:H163"/>
    <mergeCell ref="B165:D165"/>
    <mergeCell ref="F165:H165"/>
    <mergeCell ref="B6:H6"/>
    <mergeCell ref="B15:B17"/>
    <mergeCell ref="F16:G16"/>
    <mergeCell ref="F15:H15"/>
    <mergeCell ref="B11:H11"/>
    <mergeCell ref="B164:D164"/>
    <mergeCell ref="F164:H164"/>
    <mergeCell ref="B13:H13"/>
    <mergeCell ref="B9:H9"/>
    <mergeCell ref="C15:E15"/>
    <mergeCell ref="B175:H175"/>
    <mergeCell ref="B171:H171"/>
    <mergeCell ref="B173:H173"/>
    <mergeCell ref="B172:H172"/>
    <mergeCell ref="B170:H170"/>
    <mergeCell ref="B174:H174"/>
  </mergeCells>
  <printOptions horizontalCentered="1"/>
  <pageMargins left="0.25" right="0.25" top="0.75" bottom="0.75" header="0.3" footer="0.3"/>
  <pageSetup horizontalDpi="600" verticalDpi="600" orientation="portrait" paperSize="9" scale="59" r:id="rId2"/>
  <rowBreaks count="2" manualBreakCount="2">
    <brk id="130" max="93" man="1"/>
    <brk id="173" max="255" man="1"/>
  </rowBreaks>
  <colBreaks count="1" manualBreakCount="1">
    <brk id="8" max="65535" man="1"/>
  </colBreaks>
  <drawing r:id="rId1"/>
</worksheet>
</file>

<file path=xl/worksheets/sheet2.xml><?xml version="1.0" encoding="utf-8"?>
<worksheet xmlns="http://schemas.openxmlformats.org/spreadsheetml/2006/main" xmlns:r="http://schemas.openxmlformats.org/officeDocument/2006/relationships">
  <dimension ref="A1:CP207"/>
  <sheetViews>
    <sheetView tabSelected="1" zoomScalePageLayoutView="0" workbookViewId="0" topLeftCell="A85">
      <selection activeCell="B1" sqref="B1:H173"/>
    </sheetView>
  </sheetViews>
  <sheetFormatPr defaultColWidth="9.140625" defaultRowHeight="12.75"/>
  <cols>
    <col min="1" max="1" width="2.421875" style="12" customWidth="1"/>
    <col min="2" max="2" width="10.00390625" style="1" customWidth="1"/>
    <col min="3" max="3" width="18.7109375" style="34" customWidth="1"/>
    <col min="4" max="4" width="19.140625" style="1" customWidth="1"/>
    <col min="5" max="5" width="54.28125" style="1" customWidth="1"/>
    <col min="6" max="6" width="20.140625" style="1" customWidth="1"/>
    <col min="7" max="7" width="20.28125" style="1" customWidth="1"/>
    <col min="8" max="8" width="24.421875" style="26" customWidth="1"/>
    <col min="9" max="12" width="11.421875" style="12" customWidth="1"/>
    <col min="13" max="16384" width="9.140625" style="1" customWidth="1"/>
  </cols>
  <sheetData>
    <row r="1" spans="3:8" s="12" customFormat="1" ht="15" customHeight="1">
      <c r="C1" s="27"/>
      <c r="H1" s="19"/>
    </row>
    <row r="2" spans="3:8" s="12" customFormat="1" ht="12.75">
      <c r="C2" s="27"/>
      <c r="H2" s="19"/>
    </row>
    <row r="3" spans="3:8" s="12" customFormat="1" ht="18">
      <c r="C3" s="27"/>
      <c r="D3" s="15"/>
      <c r="E3" s="15"/>
      <c r="F3" s="16"/>
      <c r="H3" s="19"/>
    </row>
    <row r="4" spans="3:8" s="12" customFormat="1" ht="12.75">
      <c r="C4" s="27"/>
      <c r="H4" s="19"/>
    </row>
    <row r="5" spans="3:8" s="12" customFormat="1" ht="22.5" customHeight="1">
      <c r="C5" s="27"/>
      <c r="H5" s="19"/>
    </row>
    <row r="6" spans="2:8" s="12" customFormat="1" ht="19.5">
      <c r="B6" s="77"/>
      <c r="C6" s="77"/>
      <c r="D6" s="77"/>
      <c r="E6" s="77"/>
      <c r="F6" s="77"/>
      <c r="G6" s="77"/>
      <c r="H6" s="77"/>
    </row>
    <row r="7" spans="2:8" s="12" customFormat="1" ht="19.5">
      <c r="B7" s="62"/>
      <c r="C7" s="28"/>
      <c r="D7" s="62"/>
      <c r="E7" s="62"/>
      <c r="F7" s="62"/>
      <c r="G7" s="62"/>
      <c r="H7" s="20"/>
    </row>
    <row r="8" spans="2:8" s="12" customFormat="1" ht="19.5">
      <c r="B8" s="62"/>
      <c r="C8" s="28"/>
      <c r="D8" s="62"/>
      <c r="E8" s="62"/>
      <c r="F8" s="62"/>
      <c r="G8" s="62"/>
      <c r="H8" s="20"/>
    </row>
    <row r="9" spans="2:9" s="12" customFormat="1" ht="19.5">
      <c r="B9" s="77"/>
      <c r="C9" s="77"/>
      <c r="D9" s="77"/>
      <c r="E9" s="77"/>
      <c r="F9" s="77"/>
      <c r="G9" s="77"/>
      <c r="H9" s="77"/>
      <c r="I9" s="36"/>
    </row>
    <row r="10" spans="2:8" s="12" customFormat="1" ht="12.75">
      <c r="B10" s="38"/>
      <c r="C10" s="29"/>
      <c r="D10" s="38"/>
      <c r="E10" s="38"/>
      <c r="F10" s="38"/>
      <c r="G10" s="38"/>
      <c r="H10" s="21"/>
    </row>
    <row r="11" spans="2:8" s="12" customFormat="1" ht="18">
      <c r="B11" s="83" t="s">
        <v>3</v>
      </c>
      <c r="C11" s="83"/>
      <c r="D11" s="83"/>
      <c r="E11" s="83"/>
      <c r="F11" s="83"/>
      <c r="G11" s="83"/>
      <c r="H11" s="83"/>
    </row>
    <row r="12" spans="2:8" s="12" customFormat="1" ht="18">
      <c r="B12" s="63"/>
      <c r="C12" s="30"/>
      <c r="D12" s="63"/>
      <c r="E12" s="63" t="s">
        <v>10</v>
      </c>
      <c r="F12" s="63"/>
      <c r="G12" s="63"/>
      <c r="H12" s="22"/>
    </row>
    <row r="13" spans="2:8" s="12" customFormat="1" ht="15.75">
      <c r="B13" s="85" t="s">
        <v>30</v>
      </c>
      <c r="C13" s="85"/>
      <c r="D13" s="85"/>
      <c r="E13" s="85"/>
      <c r="F13" s="85"/>
      <c r="G13" s="85"/>
      <c r="H13" s="85"/>
    </row>
    <row r="14" spans="3:8" s="12" customFormat="1" ht="19.5" customHeight="1" thickBot="1">
      <c r="C14" s="27"/>
      <c r="H14" s="19"/>
    </row>
    <row r="15" spans="1:12" s="3" customFormat="1" ht="36.75" customHeight="1">
      <c r="A15" s="6"/>
      <c r="B15" s="78"/>
      <c r="C15" s="86" t="s">
        <v>4</v>
      </c>
      <c r="D15" s="81"/>
      <c r="E15" s="81"/>
      <c r="F15" s="81" t="s">
        <v>11</v>
      </c>
      <c r="G15" s="81"/>
      <c r="H15" s="82"/>
      <c r="I15" s="6"/>
      <c r="J15" s="6"/>
      <c r="K15" s="6"/>
      <c r="L15" s="6"/>
    </row>
    <row r="16" spans="1:12" s="3" customFormat="1" ht="37.5" customHeight="1">
      <c r="A16" s="6"/>
      <c r="B16" s="79"/>
      <c r="C16" s="87" t="s">
        <v>12</v>
      </c>
      <c r="D16" s="80"/>
      <c r="E16" s="11"/>
      <c r="F16" s="80" t="s">
        <v>8</v>
      </c>
      <c r="G16" s="80"/>
      <c r="H16" s="35">
        <v>4572090.6</v>
      </c>
      <c r="I16" s="6"/>
      <c r="J16" s="6"/>
      <c r="K16" s="6"/>
      <c r="L16" s="6"/>
    </row>
    <row r="17" spans="1:12" s="3" customFormat="1" ht="45.75" customHeight="1" thickBot="1">
      <c r="A17" s="6"/>
      <c r="B17" s="79"/>
      <c r="C17" s="69" t="s">
        <v>5</v>
      </c>
      <c r="D17" s="70" t="s">
        <v>6</v>
      </c>
      <c r="E17" s="71" t="s">
        <v>7</v>
      </c>
      <c r="F17" s="72" t="s">
        <v>0</v>
      </c>
      <c r="G17" s="70" t="s">
        <v>1</v>
      </c>
      <c r="H17" s="73" t="s">
        <v>2</v>
      </c>
      <c r="I17" s="6"/>
      <c r="J17" s="6"/>
      <c r="K17" s="6"/>
      <c r="L17" s="6"/>
    </row>
    <row r="18" spans="2:8" s="9" customFormat="1" ht="48" customHeight="1">
      <c r="B18" s="58"/>
      <c r="C18" s="65">
        <v>44968</v>
      </c>
      <c r="D18" s="66" t="s">
        <v>43</v>
      </c>
      <c r="E18" s="67" t="s">
        <v>130</v>
      </c>
      <c r="F18" s="56"/>
      <c r="G18" s="56">
        <v>16000</v>
      </c>
      <c r="H18" s="68">
        <f>H16+F18-G18</f>
        <v>4556090.6</v>
      </c>
    </row>
    <row r="19" spans="2:8" s="9" customFormat="1" ht="42">
      <c r="B19" s="58"/>
      <c r="C19" s="64">
        <v>45118</v>
      </c>
      <c r="D19" s="53" t="s">
        <v>44</v>
      </c>
      <c r="E19" s="52" t="s">
        <v>131</v>
      </c>
      <c r="F19" s="56"/>
      <c r="G19" s="56">
        <v>487545.81</v>
      </c>
      <c r="H19" s="47">
        <f>H18+F19-G19</f>
        <v>4068544.7899999996</v>
      </c>
    </row>
    <row r="20" spans="2:8" s="9" customFormat="1" ht="42">
      <c r="B20" s="58"/>
      <c r="C20" s="64">
        <v>45149</v>
      </c>
      <c r="D20" s="53" t="s">
        <v>45</v>
      </c>
      <c r="E20" s="52" t="s">
        <v>132</v>
      </c>
      <c r="F20" s="56"/>
      <c r="G20" s="56">
        <v>11822.85</v>
      </c>
      <c r="H20" s="47">
        <f>H19+F20-G20</f>
        <v>4056721.9399999995</v>
      </c>
    </row>
    <row r="21" spans="2:8" s="9" customFormat="1" ht="45" customHeight="1">
      <c r="B21" s="58"/>
      <c r="C21" s="64">
        <v>45210</v>
      </c>
      <c r="D21" s="49" t="s">
        <v>28</v>
      </c>
      <c r="E21" s="48" t="s">
        <v>133</v>
      </c>
      <c r="F21" s="50">
        <v>1488583.15</v>
      </c>
      <c r="G21" s="50"/>
      <c r="H21" s="47">
        <f aca="true" t="shared" si="0" ref="H21:H84">H20+F21-G21</f>
        <v>5545305.09</v>
      </c>
    </row>
    <row r="22" spans="2:8" s="9" customFormat="1" ht="39" customHeight="1">
      <c r="B22" s="58"/>
      <c r="C22" s="64">
        <v>45210</v>
      </c>
      <c r="D22" s="49" t="s">
        <v>28</v>
      </c>
      <c r="E22" s="48" t="s">
        <v>133</v>
      </c>
      <c r="F22" s="50">
        <v>99999998.99</v>
      </c>
      <c r="G22" s="50"/>
      <c r="H22" s="47">
        <f t="shared" si="0"/>
        <v>105545304.08</v>
      </c>
    </row>
    <row r="23" spans="2:8" s="9" customFormat="1" ht="39.75" customHeight="1">
      <c r="B23" s="58"/>
      <c r="C23" s="64">
        <v>45210</v>
      </c>
      <c r="D23" s="49" t="s">
        <v>28</v>
      </c>
      <c r="E23" s="48" t="s">
        <v>134</v>
      </c>
      <c r="F23" s="50">
        <v>99999998.99</v>
      </c>
      <c r="G23" s="50"/>
      <c r="H23" s="47">
        <f t="shared" si="0"/>
        <v>205545303.07</v>
      </c>
    </row>
    <row r="24" spans="2:8" s="9" customFormat="1" ht="42">
      <c r="B24" s="58"/>
      <c r="C24" s="64" t="s">
        <v>32</v>
      </c>
      <c r="D24" s="53" t="s">
        <v>46</v>
      </c>
      <c r="E24" s="48" t="s">
        <v>135</v>
      </c>
      <c r="F24" s="50"/>
      <c r="G24" s="50">
        <v>143182.56</v>
      </c>
      <c r="H24" s="47">
        <f t="shared" si="0"/>
        <v>205402120.51</v>
      </c>
    </row>
    <row r="25" spans="2:8" s="9" customFormat="1" ht="63">
      <c r="B25" s="58"/>
      <c r="C25" s="64" t="s">
        <v>33</v>
      </c>
      <c r="D25" s="55" t="s">
        <v>28</v>
      </c>
      <c r="E25" s="48" t="s">
        <v>136</v>
      </c>
      <c r="F25" s="50"/>
      <c r="G25" s="50">
        <f>16432.33+3504</f>
        <v>19936.33</v>
      </c>
      <c r="H25" s="47">
        <f t="shared" si="0"/>
        <v>205382184.17999998</v>
      </c>
    </row>
    <row r="26" spans="2:8" s="9" customFormat="1" ht="55.5" customHeight="1">
      <c r="B26" s="58"/>
      <c r="C26" s="64" t="s">
        <v>34</v>
      </c>
      <c r="D26" s="53" t="s">
        <v>46</v>
      </c>
      <c r="E26" s="51" t="s">
        <v>137</v>
      </c>
      <c r="F26" s="50"/>
      <c r="G26" s="50">
        <v>3006833.76</v>
      </c>
      <c r="H26" s="47">
        <f t="shared" si="0"/>
        <v>202375350.42</v>
      </c>
    </row>
    <row r="27" spans="2:8" s="9" customFormat="1" ht="51.75" customHeight="1">
      <c r="B27" s="58"/>
      <c r="C27" s="64" t="s">
        <v>34</v>
      </c>
      <c r="D27" s="53" t="s">
        <v>47</v>
      </c>
      <c r="E27" s="48" t="s">
        <v>138</v>
      </c>
      <c r="F27" s="50"/>
      <c r="G27" s="50">
        <v>5695500</v>
      </c>
      <c r="H27" s="47">
        <f t="shared" si="0"/>
        <v>196679850.42</v>
      </c>
    </row>
    <row r="28" spans="2:8" s="9" customFormat="1" ht="42" customHeight="1">
      <c r="B28" s="58"/>
      <c r="C28" s="64" t="s">
        <v>34</v>
      </c>
      <c r="D28" s="53" t="s">
        <v>48</v>
      </c>
      <c r="E28" s="51" t="s">
        <v>139</v>
      </c>
      <c r="F28" s="50"/>
      <c r="G28" s="50">
        <v>657988.01</v>
      </c>
      <c r="H28" s="47">
        <f t="shared" si="0"/>
        <v>196021862.41</v>
      </c>
    </row>
    <row r="29" spans="2:8" s="9" customFormat="1" ht="48" customHeight="1">
      <c r="B29" s="58"/>
      <c r="C29" s="64" t="s">
        <v>34</v>
      </c>
      <c r="D29" s="53" t="s">
        <v>49</v>
      </c>
      <c r="E29" s="51" t="s">
        <v>140</v>
      </c>
      <c r="F29" s="50"/>
      <c r="G29" s="50">
        <v>352176</v>
      </c>
      <c r="H29" s="47">
        <f t="shared" si="0"/>
        <v>195669686.41</v>
      </c>
    </row>
    <row r="30" spans="2:8" s="9" customFormat="1" ht="44.25" customHeight="1">
      <c r="B30" s="58"/>
      <c r="C30" s="64" t="s">
        <v>34</v>
      </c>
      <c r="D30" s="53" t="s">
        <v>50</v>
      </c>
      <c r="E30" s="54" t="s">
        <v>141</v>
      </c>
      <c r="F30" s="50"/>
      <c r="G30" s="50">
        <v>438860</v>
      </c>
      <c r="H30" s="47">
        <f t="shared" si="0"/>
        <v>195230826.41</v>
      </c>
    </row>
    <row r="31" spans="2:8" s="9" customFormat="1" ht="84">
      <c r="B31" s="58"/>
      <c r="C31" s="64" t="s">
        <v>34</v>
      </c>
      <c r="D31" s="53" t="s">
        <v>51</v>
      </c>
      <c r="E31" s="46" t="s">
        <v>142</v>
      </c>
      <c r="F31" s="50"/>
      <c r="G31" s="50">
        <v>2633333.25</v>
      </c>
      <c r="H31" s="47">
        <f t="shared" si="0"/>
        <v>192597493.16</v>
      </c>
    </row>
    <row r="32" spans="2:8" s="9" customFormat="1" ht="52.5">
      <c r="B32" s="58"/>
      <c r="C32" s="64" t="s">
        <v>34</v>
      </c>
      <c r="D32" s="53" t="s">
        <v>52</v>
      </c>
      <c r="E32" s="48" t="s">
        <v>143</v>
      </c>
      <c r="F32" s="50"/>
      <c r="G32" s="50">
        <v>322560</v>
      </c>
      <c r="H32" s="47">
        <f t="shared" si="0"/>
        <v>192274933.16</v>
      </c>
    </row>
    <row r="33" spans="2:8" s="9" customFormat="1" ht="42">
      <c r="B33" s="58"/>
      <c r="C33" s="64" t="s">
        <v>34</v>
      </c>
      <c r="D33" s="53" t="s">
        <v>53</v>
      </c>
      <c r="E33" s="48" t="s">
        <v>144</v>
      </c>
      <c r="F33" s="50"/>
      <c r="G33" s="50">
        <v>322560</v>
      </c>
      <c r="H33" s="47">
        <f t="shared" si="0"/>
        <v>191952373.16</v>
      </c>
    </row>
    <row r="34" spans="2:8" s="9" customFormat="1" ht="42">
      <c r="B34" s="58"/>
      <c r="C34" s="64" t="s">
        <v>34</v>
      </c>
      <c r="D34" s="53" t="s">
        <v>54</v>
      </c>
      <c r="E34" s="48" t="s">
        <v>145</v>
      </c>
      <c r="F34" s="50"/>
      <c r="G34" s="50">
        <v>575680.37</v>
      </c>
      <c r="H34" s="47">
        <f t="shared" si="0"/>
        <v>191376692.79</v>
      </c>
    </row>
    <row r="35" spans="2:8" s="9" customFormat="1" ht="42">
      <c r="B35" s="58"/>
      <c r="C35" s="64" t="s">
        <v>34</v>
      </c>
      <c r="D35" s="53" t="s">
        <v>55</v>
      </c>
      <c r="E35" s="51" t="s">
        <v>146</v>
      </c>
      <c r="F35" s="50"/>
      <c r="G35" s="50">
        <v>634924.87</v>
      </c>
      <c r="H35" s="47">
        <f t="shared" si="0"/>
        <v>190741767.92</v>
      </c>
    </row>
    <row r="36" spans="2:8" s="9" customFormat="1" ht="52.5">
      <c r="B36" s="58"/>
      <c r="C36" s="64" t="s">
        <v>34</v>
      </c>
      <c r="D36" s="53" t="s">
        <v>56</v>
      </c>
      <c r="E36" s="54" t="s">
        <v>147</v>
      </c>
      <c r="F36" s="50"/>
      <c r="G36" s="50">
        <v>64000</v>
      </c>
      <c r="H36" s="47">
        <f t="shared" si="0"/>
        <v>190677767.92</v>
      </c>
    </row>
    <row r="37" spans="2:8" s="9" customFormat="1" ht="52.5">
      <c r="B37" s="58"/>
      <c r="C37" s="64" t="s">
        <v>34</v>
      </c>
      <c r="D37" s="53" t="s">
        <v>57</v>
      </c>
      <c r="E37" s="54" t="s">
        <v>148</v>
      </c>
      <c r="F37" s="50"/>
      <c r="G37" s="50">
        <v>28756</v>
      </c>
      <c r="H37" s="47">
        <f t="shared" si="0"/>
        <v>190649011.92</v>
      </c>
    </row>
    <row r="38" spans="2:8" s="9" customFormat="1" ht="52.5">
      <c r="B38" s="58"/>
      <c r="C38" s="64" t="s">
        <v>34</v>
      </c>
      <c r="D38" s="53" t="s">
        <v>58</v>
      </c>
      <c r="E38" s="54" t="s">
        <v>149</v>
      </c>
      <c r="F38" s="50"/>
      <c r="G38" s="50">
        <v>207750</v>
      </c>
      <c r="H38" s="47">
        <f t="shared" si="0"/>
        <v>190441261.92</v>
      </c>
    </row>
    <row r="39" spans="2:8" s="9" customFormat="1" ht="63">
      <c r="B39" s="58"/>
      <c r="C39" s="64" t="s">
        <v>34</v>
      </c>
      <c r="D39" s="53" t="s">
        <v>59</v>
      </c>
      <c r="E39" s="54" t="s">
        <v>150</v>
      </c>
      <c r="F39" s="50"/>
      <c r="G39" s="50">
        <v>6100107.4</v>
      </c>
      <c r="H39" s="47">
        <f t="shared" si="0"/>
        <v>184341154.51999998</v>
      </c>
    </row>
    <row r="40" spans="2:8" s="9" customFormat="1" ht="52.5">
      <c r="B40" s="58"/>
      <c r="C40" s="64" t="s">
        <v>34</v>
      </c>
      <c r="D40" s="53" t="s">
        <v>60</v>
      </c>
      <c r="E40" s="57" t="s">
        <v>151</v>
      </c>
      <c r="F40" s="50"/>
      <c r="G40" s="50">
        <v>56200</v>
      </c>
      <c r="H40" s="47">
        <f t="shared" si="0"/>
        <v>184284954.51999998</v>
      </c>
    </row>
    <row r="41" spans="2:8" s="9" customFormat="1" ht="52.5">
      <c r="B41" s="58"/>
      <c r="C41" s="64" t="s">
        <v>34</v>
      </c>
      <c r="D41" s="53" t="s">
        <v>61</v>
      </c>
      <c r="E41" s="51" t="s">
        <v>152</v>
      </c>
      <c r="F41" s="50"/>
      <c r="G41" s="50">
        <v>1254040.31</v>
      </c>
      <c r="H41" s="47">
        <f t="shared" si="0"/>
        <v>183030914.20999998</v>
      </c>
    </row>
    <row r="42" spans="2:8" s="9" customFormat="1" ht="52.5">
      <c r="B42" s="58"/>
      <c r="C42" s="64" t="s">
        <v>34</v>
      </c>
      <c r="D42" s="53" t="s">
        <v>62</v>
      </c>
      <c r="E42" s="51" t="s">
        <v>153</v>
      </c>
      <c r="F42" s="50"/>
      <c r="G42" s="50">
        <v>264173.12</v>
      </c>
      <c r="H42" s="47">
        <f t="shared" si="0"/>
        <v>182766741.08999997</v>
      </c>
    </row>
    <row r="43" spans="2:8" s="9" customFormat="1" ht="52.5">
      <c r="B43" s="58"/>
      <c r="C43" s="64" t="s">
        <v>34</v>
      </c>
      <c r="D43" s="53" t="s">
        <v>63</v>
      </c>
      <c r="E43" s="51" t="s">
        <v>154</v>
      </c>
      <c r="F43" s="50"/>
      <c r="G43" s="50">
        <v>715695.73</v>
      </c>
      <c r="H43" s="47">
        <f t="shared" si="0"/>
        <v>182051045.35999998</v>
      </c>
    </row>
    <row r="44" spans="2:8" s="9" customFormat="1" ht="42">
      <c r="B44" s="58"/>
      <c r="C44" s="64" t="s">
        <v>34</v>
      </c>
      <c r="D44" s="53" t="s">
        <v>64</v>
      </c>
      <c r="E44" s="51" t="s">
        <v>155</v>
      </c>
      <c r="F44" s="50"/>
      <c r="G44" s="50">
        <v>510345.6</v>
      </c>
      <c r="H44" s="47">
        <f t="shared" si="0"/>
        <v>181540699.76</v>
      </c>
    </row>
    <row r="45" spans="2:8" s="9" customFormat="1" ht="42">
      <c r="B45" s="58"/>
      <c r="C45" s="64" t="s">
        <v>34</v>
      </c>
      <c r="D45" s="53" t="s">
        <v>65</v>
      </c>
      <c r="E45" s="51" t="s">
        <v>156</v>
      </c>
      <c r="F45" s="50"/>
      <c r="G45" s="50">
        <v>32000</v>
      </c>
      <c r="H45" s="47">
        <f t="shared" si="0"/>
        <v>181508699.76</v>
      </c>
    </row>
    <row r="46" spans="2:8" s="9" customFormat="1" ht="63">
      <c r="B46" s="58"/>
      <c r="C46" s="64" t="s">
        <v>34</v>
      </c>
      <c r="D46" s="53" t="s">
        <v>66</v>
      </c>
      <c r="E46" s="57" t="s">
        <v>157</v>
      </c>
      <c r="F46" s="50"/>
      <c r="G46" s="50">
        <v>3906115.47</v>
      </c>
      <c r="H46" s="47">
        <f t="shared" si="0"/>
        <v>177602584.29</v>
      </c>
    </row>
    <row r="47" spans="2:8" s="9" customFormat="1" ht="42">
      <c r="B47" s="58"/>
      <c r="C47" s="64" t="s">
        <v>34</v>
      </c>
      <c r="D47" s="53" t="s">
        <v>67</v>
      </c>
      <c r="E47" s="52" t="s">
        <v>158</v>
      </c>
      <c r="F47" s="50"/>
      <c r="G47" s="50">
        <v>1244500</v>
      </c>
      <c r="H47" s="47">
        <f t="shared" si="0"/>
        <v>176358084.29</v>
      </c>
    </row>
    <row r="48" spans="2:8" s="9" customFormat="1" ht="42">
      <c r="B48" s="58"/>
      <c r="C48" s="64" t="s">
        <v>34</v>
      </c>
      <c r="D48" s="53" t="s">
        <v>68</v>
      </c>
      <c r="E48" s="54" t="s">
        <v>159</v>
      </c>
      <c r="F48" s="50"/>
      <c r="G48" s="50">
        <v>37758.32</v>
      </c>
      <c r="H48" s="47">
        <f t="shared" si="0"/>
        <v>176320325.97</v>
      </c>
    </row>
    <row r="49" spans="2:8" s="9" customFormat="1" ht="47.25" customHeight="1">
      <c r="B49" s="58"/>
      <c r="C49" s="64" t="s">
        <v>34</v>
      </c>
      <c r="D49" s="53" t="s">
        <v>69</v>
      </c>
      <c r="E49" s="51" t="s">
        <v>160</v>
      </c>
      <c r="F49" s="50"/>
      <c r="G49" s="50">
        <v>33348.75</v>
      </c>
      <c r="H49" s="47">
        <f t="shared" si="0"/>
        <v>176286977.22</v>
      </c>
    </row>
    <row r="50" spans="2:8" s="9" customFormat="1" ht="42">
      <c r="B50" s="58"/>
      <c r="C50" s="64" t="s">
        <v>34</v>
      </c>
      <c r="D50" s="53" t="s">
        <v>70</v>
      </c>
      <c r="E50" s="54" t="s">
        <v>161</v>
      </c>
      <c r="F50" s="50"/>
      <c r="G50" s="50">
        <v>206540</v>
      </c>
      <c r="H50" s="47">
        <f t="shared" si="0"/>
        <v>176080437.22</v>
      </c>
    </row>
    <row r="51" spans="2:8" s="9" customFormat="1" ht="47.25" customHeight="1">
      <c r="B51" s="58"/>
      <c r="C51" s="64" t="s">
        <v>34</v>
      </c>
      <c r="D51" s="53" t="s">
        <v>71</v>
      </c>
      <c r="E51" s="54" t="s">
        <v>162</v>
      </c>
      <c r="F51" s="50"/>
      <c r="G51" s="50">
        <v>104054.16</v>
      </c>
      <c r="H51" s="47">
        <f t="shared" si="0"/>
        <v>175976383.06</v>
      </c>
    </row>
    <row r="52" spans="2:8" s="9" customFormat="1" ht="46.5" customHeight="1">
      <c r="B52" s="58"/>
      <c r="C52" s="64" t="s">
        <v>34</v>
      </c>
      <c r="D52" s="53" t="s">
        <v>72</v>
      </c>
      <c r="E52" s="54" t="s">
        <v>163</v>
      </c>
      <c r="F52" s="50"/>
      <c r="G52" s="50">
        <v>16000</v>
      </c>
      <c r="H52" s="47">
        <f t="shared" si="0"/>
        <v>175960383.06</v>
      </c>
    </row>
    <row r="53" spans="2:8" s="9" customFormat="1" ht="42">
      <c r="B53" s="58"/>
      <c r="C53" s="64" t="s">
        <v>34</v>
      </c>
      <c r="D53" s="53" t="s">
        <v>73</v>
      </c>
      <c r="E53" s="52" t="s">
        <v>164</v>
      </c>
      <c r="F53" s="50"/>
      <c r="G53" s="50">
        <v>192000</v>
      </c>
      <c r="H53" s="47">
        <f t="shared" si="0"/>
        <v>175768383.06</v>
      </c>
    </row>
    <row r="54" spans="2:8" s="9" customFormat="1" ht="52.5">
      <c r="B54" s="58"/>
      <c r="C54" s="64" t="s">
        <v>34</v>
      </c>
      <c r="D54" s="53" t="s">
        <v>74</v>
      </c>
      <c r="E54" s="51" t="s">
        <v>165</v>
      </c>
      <c r="F54" s="50"/>
      <c r="G54" s="50">
        <v>33348.75</v>
      </c>
      <c r="H54" s="47">
        <f t="shared" si="0"/>
        <v>175735034.31</v>
      </c>
    </row>
    <row r="55" spans="2:8" s="9" customFormat="1" ht="57.75" customHeight="1">
      <c r="B55" s="58"/>
      <c r="C55" s="64" t="s">
        <v>34</v>
      </c>
      <c r="D55" s="53" t="s">
        <v>75</v>
      </c>
      <c r="E55" s="51" t="s">
        <v>166</v>
      </c>
      <c r="F55" s="50"/>
      <c r="G55" s="50">
        <v>416158.05</v>
      </c>
      <c r="H55" s="47">
        <f t="shared" si="0"/>
        <v>175318876.26</v>
      </c>
    </row>
    <row r="56" spans="2:8" s="9" customFormat="1" ht="44.25" customHeight="1">
      <c r="B56" s="58"/>
      <c r="C56" s="64" t="s">
        <v>34</v>
      </c>
      <c r="D56" s="53" t="s">
        <v>76</v>
      </c>
      <c r="E56" s="54" t="s">
        <v>167</v>
      </c>
      <c r="F56" s="50"/>
      <c r="G56" s="50">
        <v>143008.08</v>
      </c>
      <c r="H56" s="47">
        <f t="shared" si="0"/>
        <v>175175868.17999998</v>
      </c>
    </row>
    <row r="57" spans="2:8" s="9" customFormat="1" ht="45.75" customHeight="1">
      <c r="B57" s="58"/>
      <c r="C57" s="64" t="s">
        <v>34</v>
      </c>
      <c r="D57" s="53" t="s">
        <v>76</v>
      </c>
      <c r="E57" s="54" t="s">
        <v>168</v>
      </c>
      <c r="F57" s="50"/>
      <c r="G57" s="50">
        <v>143008.08</v>
      </c>
      <c r="H57" s="47">
        <f t="shared" si="0"/>
        <v>175032860.09999996</v>
      </c>
    </row>
    <row r="58" spans="2:8" s="9" customFormat="1" ht="42">
      <c r="B58" s="58"/>
      <c r="C58" s="64" t="s">
        <v>34</v>
      </c>
      <c r="D58" s="53" t="s">
        <v>76</v>
      </c>
      <c r="E58" s="54" t="s">
        <v>169</v>
      </c>
      <c r="F58" s="50"/>
      <c r="G58" s="50">
        <v>250264.14</v>
      </c>
      <c r="H58" s="47">
        <f t="shared" si="0"/>
        <v>174782595.95999998</v>
      </c>
    </row>
    <row r="59" spans="2:8" s="9" customFormat="1" ht="42">
      <c r="B59" s="58"/>
      <c r="C59" s="64" t="s">
        <v>34</v>
      </c>
      <c r="D59" s="53" t="s">
        <v>76</v>
      </c>
      <c r="E59" s="54" t="s">
        <v>170</v>
      </c>
      <c r="F59" s="50"/>
      <c r="G59" s="50">
        <v>143008.08</v>
      </c>
      <c r="H59" s="47">
        <f t="shared" si="0"/>
        <v>174639587.87999997</v>
      </c>
    </row>
    <row r="60" spans="2:8" s="9" customFormat="1" ht="42">
      <c r="B60" s="58"/>
      <c r="C60" s="64" t="s">
        <v>34</v>
      </c>
      <c r="D60" s="53" t="s">
        <v>77</v>
      </c>
      <c r="E60" s="54" t="s">
        <v>171</v>
      </c>
      <c r="F60" s="50"/>
      <c r="G60" s="50">
        <v>143857.68</v>
      </c>
      <c r="H60" s="47">
        <f t="shared" si="0"/>
        <v>174495730.19999996</v>
      </c>
    </row>
    <row r="61" spans="2:8" s="9" customFormat="1" ht="42">
      <c r="B61" s="58"/>
      <c r="C61" s="64" t="s">
        <v>34</v>
      </c>
      <c r="D61" s="53" t="s">
        <v>77</v>
      </c>
      <c r="E61" s="54" t="s">
        <v>172</v>
      </c>
      <c r="F61" s="50"/>
      <c r="G61" s="50">
        <v>143857.68</v>
      </c>
      <c r="H61" s="47">
        <f t="shared" si="0"/>
        <v>174351872.51999995</v>
      </c>
    </row>
    <row r="62" spans="2:8" s="9" customFormat="1" ht="42">
      <c r="B62" s="58"/>
      <c r="C62" s="64" t="s">
        <v>34</v>
      </c>
      <c r="D62" s="53" t="s">
        <v>78</v>
      </c>
      <c r="E62" s="54" t="s">
        <v>173</v>
      </c>
      <c r="F62" s="50"/>
      <c r="G62" s="50">
        <v>119868</v>
      </c>
      <c r="H62" s="47">
        <f t="shared" si="0"/>
        <v>174232004.51999995</v>
      </c>
    </row>
    <row r="63" spans="2:8" s="9" customFormat="1" ht="42">
      <c r="B63" s="58"/>
      <c r="C63" s="64" t="s">
        <v>34</v>
      </c>
      <c r="D63" s="53" t="s">
        <v>79</v>
      </c>
      <c r="E63" s="54" t="s">
        <v>174</v>
      </c>
      <c r="F63" s="50"/>
      <c r="G63" s="50">
        <v>251722.8</v>
      </c>
      <c r="H63" s="47">
        <f t="shared" si="0"/>
        <v>173980281.71999994</v>
      </c>
    </row>
    <row r="64" spans="2:8" s="9" customFormat="1" ht="42">
      <c r="B64" s="58"/>
      <c r="C64" s="64" t="s">
        <v>34</v>
      </c>
      <c r="D64" s="53" t="s">
        <v>79</v>
      </c>
      <c r="E64" s="54" t="s">
        <v>175</v>
      </c>
      <c r="F64" s="50"/>
      <c r="G64" s="50">
        <v>143841.6</v>
      </c>
      <c r="H64" s="47">
        <f t="shared" si="0"/>
        <v>173836440.11999995</v>
      </c>
    </row>
    <row r="65" spans="2:8" s="9" customFormat="1" ht="42">
      <c r="B65" s="58"/>
      <c r="C65" s="64" t="s">
        <v>34</v>
      </c>
      <c r="D65" s="53" t="s">
        <v>80</v>
      </c>
      <c r="E65" s="54" t="s">
        <v>176</v>
      </c>
      <c r="F65" s="50"/>
      <c r="G65" s="50">
        <v>144706.08</v>
      </c>
      <c r="H65" s="47">
        <f t="shared" si="0"/>
        <v>173691734.03999993</v>
      </c>
    </row>
    <row r="66" spans="2:8" s="9" customFormat="1" ht="42">
      <c r="B66" s="58"/>
      <c r="C66" s="64" t="s">
        <v>34</v>
      </c>
      <c r="D66" s="53" t="s">
        <v>80</v>
      </c>
      <c r="E66" s="54" t="s">
        <v>177</v>
      </c>
      <c r="F66" s="50"/>
      <c r="G66" s="50">
        <v>144706.08</v>
      </c>
      <c r="H66" s="47">
        <f t="shared" si="0"/>
        <v>173547027.95999992</v>
      </c>
    </row>
    <row r="67" spans="2:8" s="9" customFormat="1" ht="42">
      <c r="B67" s="58"/>
      <c r="C67" s="64" t="s">
        <v>34</v>
      </c>
      <c r="D67" s="53" t="s">
        <v>81</v>
      </c>
      <c r="E67" s="54" t="s">
        <v>178</v>
      </c>
      <c r="F67" s="50"/>
      <c r="G67" s="50">
        <v>250893.72</v>
      </c>
      <c r="H67" s="47">
        <f t="shared" si="0"/>
        <v>173296134.23999992</v>
      </c>
    </row>
    <row r="68" spans="2:8" s="9" customFormat="1" ht="42">
      <c r="B68" s="58"/>
      <c r="C68" s="64" t="s">
        <v>34</v>
      </c>
      <c r="D68" s="53" t="s">
        <v>81</v>
      </c>
      <c r="E68" s="54" t="s">
        <v>179</v>
      </c>
      <c r="F68" s="50"/>
      <c r="G68" s="50">
        <v>143367.84</v>
      </c>
      <c r="H68" s="47">
        <f t="shared" si="0"/>
        <v>173152766.39999992</v>
      </c>
    </row>
    <row r="69" spans="2:8" s="9" customFormat="1" ht="42">
      <c r="B69" s="58"/>
      <c r="C69" s="64" t="s">
        <v>34</v>
      </c>
      <c r="D69" s="53" t="s">
        <v>82</v>
      </c>
      <c r="E69" s="51" t="s">
        <v>180</v>
      </c>
      <c r="F69" s="50"/>
      <c r="G69" s="50">
        <v>144119.04</v>
      </c>
      <c r="H69" s="47">
        <f t="shared" si="0"/>
        <v>173008647.35999992</v>
      </c>
    </row>
    <row r="70" spans="2:8" s="9" customFormat="1" ht="31.5">
      <c r="B70" s="58"/>
      <c r="C70" s="64" t="s">
        <v>34</v>
      </c>
      <c r="D70" s="53" t="s">
        <v>82</v>
      </c>
      <c r="E70" s="51" t="s">
        <v>181</v>
      </c>
      <c r="F70" s="50"/>
      <c r="G70" s="50">
        <v>56698.7</v>
      </c>
      <c r="H70" s="47">
        <f t="shared" si="0"/>
        <v>172951948.65999994</v>
      </c>
    </row>
    <row r="71" spans="2:8" s="9" customFormat="1" ht="42">
      <c r="B71" s="58"/>
      <c r="C71" s="64" t="s">
        <v>34</v>
      </c>
      <c r="D71" s="53" t="s">
        <v>83</v>
      </c>
      <c r="E71" s="54" t="s">
        <v>182</v>
      </c>
      <c r="F71" s="50"/>
      <c r="G71" s="50">
        <v>143391.12</v>
      </c>
      <c r="H71" s="47">
        <f t="shared" si="0"/>
        <v>172808557.53999993</v>
      </c>
    </row>
    <row r="72" spans="2:8" s="9" customFormat="1" ht="42">
      <c r="B72" s="58"/>
      <c r="C72" s="64" t="s">
        <v>34</v>
      </c>
      <c r="D72" s="53" t="s">
        <v>83</v>
      </c>
      <c r="E72" s="54" t="s">
        <v>183</v>
      </c>
      <c r="F72" s="50"/>
      <c r="G72" s="50">
        <v>250934.46</v>
      </c>
      <c r="H72" s="47">
        <f t="shared" si="0"/>
        <v>172557623.07999992</v>
      </c>
    </row>
    <row r="73" spans="2:8" s="9" customFormat="1" ht="31.5">
      <c r="B73" s="58"/>
      <c r="C73" s="64" t="s">
        <v>34</v>
      </c>
      <c r="D73" s="53" t="s">
        <v>84</v>
      </c>
      <c r="E73" s="46" t="s">
        <v>184</v>
      </c>
      <c r="F73" s="50"/>
      <c r="G73" s="50">
        <v>252758.1</v>
      </c>
      <c r="H73" s="47">
        <f t="shared" si="0"/>
        <v>172304864.97999993</v>
      </c>
    </row>
    <row r="74" spans="2:8" s="9" customFormat="1" ht="36.75" customHeight="1">
      <c r="B74" s="58"/>
      <c r="C74" s="64" t="s">
        <v>34</v>
      </c>
      <c r="D74" s="53" t="s">
        <v>84</v>
      </c>
      <c r="E74" s="46" t="s">
        <v>185</v>
      </c>
      <c r="F74" s="50"/>
      <c r="G74" s="50">
        <v>252758.1</v>
      </c>
      <c r="H74" s="47">
        <f t="shared" si="0"/>
        <v>172052106.87999994</v>
      </c>
    </row>
    <row r="75" spans="2:8" s="9" customFormat="1" ht="31.5">
      <c r="B75" s="58"/>
      <c r="C75" s="64" t="s">
        <v>34</v>
      </c>
      <c r="D75" s="53" t="s">
        <v>84</v>
      </c>
      <c r="E75" s="46" t="s">
        <v>186</v>
      </c>
      <c r="F75" s="50"/>
      <c r="G75" s="50">
        <v>252758.1</v>
      </c>
      <c r="H75" s="47">
        <f t="shared" si="0"/>
        <v>171799348.77999994</v>
      </c>
    </row>
    <row r="76" spans="2:8" s="9" customFormat="1" ht="42">
      <c r="B76" s="58"/>
      <c r="C76" s="64" t="s">
        <v>34</v>
      </c>
      <c r="D76" s="53" t="s">
        <v>84</v>
      </c>
      <c r="E76" s="46" t="s">
        <v>187</v>
      </c>
      <c r="F76" s="50"/>
      <c r="G76" s="50">
        <v>252758.1</v>
      </c>
      <c r="H76" s="47">
        <f t="shared" si="0"/>
        <v>171546590.67999995</v>
      </c>
    </row>
    <row r="77" spans="2:8" s="9" customFormat="1" ht="31.5">
      <c r="B77" s="58"/>
      <c r="C77" s="64" t="s">
        <v>34</v>
      </c>
      <c r="D77" s="53" t="s">
        <v>85</v>
      </c>
      <c r="E77" s="51" t="s">
        <v>188</v>
      </c>
      <c r="F77" s="50"/>
      <c r="G77" s="50">
        <v>168505.4</v>
      </c>
      <c r="H77" s="47">
        <f t="shared" si="0"/>
        <v>171378085.27999994</v>
      </c>
    </row>
    <row r="78" spans="2:8" s="9" customFormat="1" ht="42">
      <c r="B78" s="58"/>
      <c r="C78" s="64" t="s">
        <v>34</v>
      </c>
      <c r="D78" s="53" t="s">
        <v>86</v>
      </c>
      <c r="E78" s="48" t="s">
        <v>189</v>
      </c>
      <c r="F78" s="50"/>
      <c r="G78" s="50">
        <v>168505.4</v>
      </c>
      <c r="H78" s="47">
        <f t="shared" si="0"/>
        <v>171209579.87999994</v>
      </c>
    </row>
    <row r="79" spans="2:8" s="9" customFormat="1" ht="42">
      <c r="B79" s="58"/>
      <c r="C79" s="64" t="s">
        <v>34</v>
      </c>
      <c r="D79" s="53" t="s">
        <v>86</v>
      </c>
      <c r="E79" s="48" t="s">
        <v>190</v>
      </c>
      <c r="F79" s="50"/>
      <c r="G79" s="50">
        <v>168505.4</v>
      </c>
      <c r="H79" s="47">
        <f t="shared" si="0"/>
        <v>171041074.47999993</v>
      </c>
    </row>
    <row r="80" spans="2:8" s="9" customFormat="1" ht="39" customHeight="1">
      <c r="B80" s="58"/>
      <c r="C80" s="64" t="s">
        <v>34</v>
      </c>
      <c r="D80" s="53" t="s">
        <v>87</v>
      </c>
      <c r="E80" s="48" t="s">
        <v>191</v>
      </c>
      <c r="F80" s="50"/>
      <c r="G80" s="50">
        <v>250569.48</v>
      </c>
      <c r="H80" s="47">
        <f t="shared" si="0"/>
        <v>170790504.99999994</v>
      </c>
    </row>
    <row r="81" spans="2:8" s="9" customFormat="1" ht="36.75" customHeight="1">
      <c r="B81" s="58"/>
      <c r="C81" s="64" t="s">
        <v>35</v>
      </c>
      <c r="D81" s="53" t="s">
        <v>88</v>
      </c>
      <c r="E81" s="54" t="s">
        <v>192</v>
      </c>
      <c r="F81" s="50"/>
      <c r="G81" s="50">
        <v>1164962.24</v>
      </c>
      <c r="H81" s="47">
        <f t="shared" si="0"/>
        <v>169625542.75999993</v>
      </c>
    </row>
    <row r="82" spans="2:8" s="9" customFormat="1" ht="36.75" customHeight="1">
      <c r="B82" s="58"/>
      <c r="C82" s="64" t="s">
        <v>35</v>
      </c>
      <c r="D82" s="53" t="s">
        <v>89</v>
      </c>
      <c r="E82" s="54" t="s">
        <v>193</v>
      </c>
      <c r="F82" s="50"/>
      <c r="G82" s="50">
        <v>2648187.36</v>
      </c>
      <c r="H82" s="47">
        <f t="shared" si="0"/>
        <v>166977355.39999992</v>
      </c>
    </row>
    <row r="83" spans="2:8" s="9" customFormat="1" ht="35.25" customHeight="1">
      <c r="B83" s="58"/>
      <c r="C83" s="64" t="s">
        <v>35</v>
      </c>
      <c r="D83" s="53" t="s">
        <v>90</v>
      </c>
      <c r="E83" s="54" t="s">
        <v>194</v>
      </c>
      <c r="F83" s="50"/>
      <c r="G83" s="50">
        <v>3764016.9</v>
      </c>
      <c r="H83" s="47">
        <f t="shared" si="0"/>
        <v>163213338.4999999</v>
      </c>
    </row>
    <row r="84" spans="2:8" s="9" customFormat="1" ht="42">
      <c r="B84" s="58"/>
      <c r="C84" s="64" t="s">
        <v>35</v>
      </c>
      <c r="D84" s="53" t="s">
        <v>91</v>
      </c>
      <c r="E84" s="52" t="s">
        <v>195</v>
      </c>
      <c r="F84" s="50"/>
      <c r="G84" s="50">
        <v>1878482.02</v>
      </c>
      <c r="H84" s="47">
        <f t="shared" si="0"/>
        <v>161334856.4799999</v>
      </c>
    </row>
    <row r="85" spans="2:8" s="9" customFormat="1" ht="31.5">
      <c r="B85" s="58"/>
      <c r="C85" s="64" t="s">
        <v>35</v>
      </c>
      <c r="D85" s="53" t="s">
        <v>92</v>
      </c>
      <c r="E85" s="46" t="s">
        <v>196</v>
      </c>
      <c r="F85" s="50"/>
      <c r="G85" s="50">
        <v>2310931.2</v>
      </c>
      <c r="H85" s="47">
        <f aca="true" t="shared" si="1" ref="H85:H148">H84+F85-G85</f>
        <v>159023925.2799999</v>
      </c>
    </row>
    <row r="86" spans="2:8" s="9" customFormat="1" ht="16.5">
      <c r="B86" s="58"/>
      <c r="C86" s="64" t="s">
        <v>35</v>
      </c>
      <c r="D86" s="53" t="s">
        <v>92</v>
      </c>
      <c r="E86" s="46"/>
      <c r="F86" s="50"/>
      <c r="G86" s="50"/>
      <c r="H86" s="47">
        <f t="shared" si="1"/>
        <v>159023925.2799999</v>
      </c>
    </row>
    <row r="87" spans="2:8" s="9" customFormat="1" ht="42">
      <c r="B87" s="58"/>
      <c r="C87" s="64" t="s">
        <v>35</v>
      </c>
      <c r="D87" s="53" t="s">
        <v>93</v>
      </c>
      <c r="E87" s="46" t="s">
        <v>197</v>
      </c>
      <c r="F87" s="50"/>
      <c r="G87" s="50">
        <v>2255125.32</v>
      </c>
      <c r="H87" s="47">
        <f t="shared" si="1"/>
        <v>156768799.95999992</v>
      </c>
    </row>
    <row r="88" spans="2:8" s="9" customFormat="1" ht="31.5">
      <c r="B88" s="58"/>
      <c r="C88" s="64" t="s">
        <v>35</v>
      </c>
      <c r="D88" s="53" t="s">
        <v>94</v>
      </c>
      <c r="E88" s="46" t="s">
        <v>198</v>
      </c>
      <c r="F88" s="50"/>
      <c r="G88" s="50">
        <v>2058173.1</v>
      </c>
      <c r="H88" s="47">
        <f t="shared" si="1"/>
        <v>154710626.85999992</v>
      </c>
    </row>
    <row r="89" spans="2:8" s="9" customFormat="1" ht="42">
      <c r="B89" s="58"/>
      <c r="C89" s="64" t="s">
        <v>35</v>
      </c>
      <c r="D89" s="53" t="s">
        <v>95</v>
      </c>
      <c r="E89" s="52" t="s">
        <v>199</v>
      </c>
      <c r="F89" s="50"/>
      <c r="G89" s="50">
        <v>42126.35</v>
      </c>
      <c r="H89" s="47">
        <f t="shared" si="1"/>
        <v>154668500.50999993</v>
      </c>
    </row>
    <row r="90" spans="2:8" s="9" customFormat="1" ht="42">
      <c r="B90" s="58"/>
      <c r="C90" s="64" t="s">
        <v>35</v>
      </c>
      <c r="D90" s="53" t="s">
        <v>95</v>
      </c>
      <c r="E90" s="52" t="s">
        <v>200</v>
      </c>
      <c r="F90" s="50"/>
      <c r="G90" s="50">
        <v>42126.35</v>
      </c>
      <c r="H90" s="47">
        <f t="shared" si="1"/>
        <v>154626374.15999994</v>
      </c>
    </row>
    <row r="91" spans="2:8" s="9" customFormat="1" ht="42">
      <c r="B91" s="58"/>
      <c r="C91" s="64" t="s">
        <v>35</v>
      </c>
      <c r="D91" s="53" t="s">
        <v>96</v>
      </c>
      <c r="E91" s="52" t="s">
        <v>201</v>
      </c>
      <c r="F91" s="50"/>
      <c r="G91" s="50">
        <v>178743.41</v>
      </c>
      <c r="H91" s="47">
        <f t="shared" si="1"/>
        <v>154447630.74999994</v>
      </c>
    </row>
    <row r="92" spans="2:8" s="9" customFormat="1" ht="42">
      <c r="B92" s="58"/>
      <c r="C92" s="64" t="s">
        <v>35</v>
      </c>
      <c r="D92" s="53" t="s">
        <v>96</v>
      </c>
      <c r="E92" s="52" t="s">
        <v>202</v>
      </c>
      <c r="F92" s="50"/>
      <c r="G92" s="50">
        <v>178743.41</v>
      </c>
      <c r="H92" s="47">
        <f t="shared" si="1"/>
        <v>154268887.33999994</v>
      </c>
    </row>
    <row r="93" spans="2:8" s="9" customFormat="1" ht="42">
      <c r="B93" s="58"/>
      <c r="C93" s="64" t="s">
        <v>35</v>
      </c>
      <c r="D93" s="53" t="s">
        <v>97</v>
      </c>
      <c r="E93" s="46" t="s">
        <v>203</v>
      </c>
      <c r="F93" s="50"/>
      <c r="G93" s="50">
        <v>125284.74</v>
      </c>
      <c r="H93" s="47">
        <f t="shared" si="1"/>
        <v>154143602.59999993</v>
      </c>
    </row>
    <row r="94" spans="2:8" s="9" customFormat="1" ht="42">
      <c r="B94" s="58"/>
      <c r="C94" s="64" t="s">
        <v>35</v>
      </c>
      <c r="D94" s="53" t="s">
        <v>97</v>
      </c>
      <c r="E94" s="46" t="s">
        <v>204</v>
      </c>
      <c r="F94" s="50"/>
      <c r="G94" s="50">
        <v>125284.74</v>
      </c>
      <c r="H94" s="47">
        <f t="shared" si="1"/>
        <v>154018317.85999992</v>
      </c>
    </row>
    <row r="95" spans="2:8" s="9" customFormat="1" ht="31.5">
      <c r="B95" s="58"/>
      <c r="C95" s="64" t="s">
        <v>35</v>
      </c>
      <c r="D95" s="53" t="s">
        <v>98</v>
      </c>
      <c r="E95" s="46" t="s">
        <v>205</v>
      </c>
      <c r="F95" s="50"/>
      <c r="G95" s="50">
        <v>3436381.44</v>
      </c>
      <c r="H95" s="47">
        <f t="shared" si="1"/>
        <v>150581936.41999993</v>
      </c>
    </row>
    <row r="96" spans="2:8" s="9" customFormat="1" ht="42">
      <c r="B96" s="58"/>
      <c r="C96" s="64" t="s">
        <v>35</v>
      </c>
      <c r="D96" s="53" t="s">
        <v>99</v>
      </c>
      <c r="E96" s="46" t="s">
        <v>206</v>
      </c>
      <c r="F96" s="50"/>
      <c r="G96" s="50">
        <v>2004555.84</v>
      </c>
      <c r="H96" s="47">
        <f t="shared" si="1"/>
        <v>148577380.57999992</v>
      </c>
    </row>
    <row r="97" spans="2:8" s="9" customFormat="1" ht="31.5">
      <c r="B97" s="58"/>
      <c r="C97" s="64" t="s">
        <v>35</v>
      </c>
      <c r="D97" s="53" t="s">
        <v>100</v>
      </c>
      <c r="E97" s="46" t="s">
        <v>207</v>
      </c>
      <c r="F97" s="50"/>
      <c r="G97" s="50">
        <v>2362512.24</v>
      </c>
      <c r="H97" s="47">
        <f t="shared" si="1"/>
        <v>146214868.3399999</v>
      </c>
    </row>
    <row r="98" spans="2:8" s="9" customFormat="1" ht="52.5" customHeight="1">
      <c r="B98" s="58"/>
      <c r="C98" s="64" t="s">
        <v>35</v>
      </c>
      <c r="D98" s="53" t="s">
        <v>101</v>
      </c>
      <c r="E98" s="54" t="s">
        <v>208</v>
      </c>
      <c r="F98" s="50"/>
      <c r="G98" s="50">
        <v>254212.14</v>
      </c>
      <c r="H98" s="47">
        <f t="shared" si="1"/>
        <v>145960656.19999993</v>
      </c>
    </row>
    <row r="99" spans="2:8" s="9" customFormat="1" ht="43.5" customHeight="1">
      <c r="B99" s="58"/>
      <c r="C99" s="64" t="s">
        <v>35</v>
      </c>
      <c r="D99" s="53" t="s">
        <v>101</v>
      </c>
      <c r="E99" s="54" t="s">
        <v>209</v>
      </c>
      <c r="F99" s="50"/>
      <c r="G99" s="50">
        <v>254212.14</v>
      </c>
      <c r="H99" s="47">
        <f t="shared" si="1"/>
        <v>145706444.05999994</v>
      </c>
    </row>
    <row r="100" spans="2:8" s="9" customFormat="1" ht="39.75" customHeight="1">
      <c r="B100" s="58"/>
      <c r="C100" s="64" t="s">
        <v>35</v>
      </c>
      <c r="D100" s="53" t="s">
        <v>102</v>
      </c>
      <c r="E100" s="46" t="s">
        <v>210</v>
      </c>
      <c r="F100" s="50"/>
      <c r="G100" s="50">
        <v>109263.78</v>
      </c>
      <c r="H100" s="47">
        <f t="shared" si="1"/>
        <v>145597180.27999994</v>
      </c>
    </row>
    <row r="101" spans="2:8" s="9" customFormat="1" ht="44.25" customHeight="1">
      <c r="B101" s="58"/>
      <c r="C101" s="64" t="s">
        <v>35</v>
      </c>
      <c r="D101" s="53" t="s">
        <v>102</v>
      </c>
      <c r="E101" s="46" t="s">
        <v>211</v>
      </c>
      <c r="F101" s="50"/>
      <c r="G101" s="50">
        <v>109263.78</v>
      </c>
      <c r="H101" s="47">
        <f t="shared" si="1"/>
        <v>145487916.49999994</v>
      </c>
    </row>
    <row r="102" spans="2:8" s="9" customFormat="1" ht="56.25" customHeight="1">
      <c r="B102" s="58"/>
      <c r="C102" s="64" t="s">
        <v>35</v>
      </c>
      <c r="D102" s="53" t="s">
        <v>103</v>
      </c>
      <c r="E102" s="46" t="s">
        <v>212</v>
      </c>
      <c r="F102" s="50"/>
      <c r="G102" s="50">
        <v>158810.96</v>
      </c>
      <c r="H102" s="47">
        <f t="shared" si="1"/>
        <v>145329105.53999993</v>
      </c>
    </row>
    <row r="103" spans="2:8" s="9" customFormat="1" ht="42">
      <c r="B103" s="58"/>
      <c r="C103" s="64" t="s">
        <v>35</v>
      </c>
      <c r="D103" s="53" t="s">
        <v>104</v>
      </c>
      <c r="E103" s="46" t="s">
        <v>213</v>
      </c>
      <c r="F103" s="50"/>
      <c r="G103" s="50">
        <v>5294712.5</v>
      </c>
      <c r="H103" s="47">
        <f t="shared" si="1"/>
        <v>140034393.03999993</v>
      </c>
    </row>
    <row r="104" spans="2:8" s="9" customFormat="1" ht="41.25" customHeight="1">
      <c r="B104" s="58"/>
      <c r="C104" s="64" t="s">
        <v>35</v>
      </c>
      <c r="D104" s="53" t="s">
        <v>105</v>
      </c>
      <c r="E104" s="52" t="s">
        <v>214</v>
      </c>
      <c r="F104" s="50"/>
      <c r="G104" s="50">
        <v>2994852.96</v>
      </c>
      <c r="H104" s="47">
        <f t="shared" si="1"/>
        <v>137039540.07999992</v>
      </c>
    </row>
    <row r="105" spans="2:8" s="9" customFormat="1" ht="36.75" customHeight="1">
      <c r="B105" s="58"/>
      <c r="C105" s="64" t="s">
        <v>35</v>
      </c>
      <c r="D105" s="53" t="s">
        <v>106</v>
      </c>
      <c r="E105" s="52" t="s">
        <v>215</v>
      </c>
      <c r="F105" s="50"/>
      <c r="G105" s="50">
        <v>68064.84</v>
      </c>
      <c r="H105" s="47">
        <f t="shared" si="1"/>
        <v>136971475.23999992</v>
      </c>
    </row>
    <row r="106" spans="2:8" s="9" customFormat="1" ht="31.5">
      <c r="B106" s="58"/>
      <c r="C106" s="64" t="s">
        <v>35</v>
      </c>
      <c r="D106" s="53" t="s">
        <v>106</v>
      </c>
      <c r="E106" s="52" t="s">
        <v>216</v>
      </c>
      <c r="F106" s="50"/>
      <c r="G106" s="50">
        <v>68064.84</v>
      </c>
      <c r="H106" s="47">
        <f t="shared" si="1"/>
        <v>136903410.39999992</v>
      </c>
    </row>
    <row r="107" spans="2:8" s="9" customFormat="1" ht="31.5">
      <c r="B107" s="58"/>
      <c r="C107" s="64" t="s">
        <v>35</v>
      </c>
      <c r="D107" s="53" t="s">
        <v>106</v>
      </c>
      <c r="E107" s="52" t="s">
        <v>217</v>
      </c>
      <c r="F107" s="50"/>
      <c r="G107" s="50">
        <v>68064.84</v>
      </c>
      <c r="H107" s="47">
        <f t="shared" si="1"/>
        <v>136835345.5599999</v>
      </c>
    </row>
    <row r="108" spans="2:8" s="9" customFormat="1" ht="31.5">
      <c r="B108" s="58"/>
      <c r="C108" s="64" t="s">
        <v>35</v>
      </c>
      <c r="D108" s="53" t="s">
        <v>107</v>
      </c>
      <c r="E108" s="52" t="s">
        <v>218</v>
      </c>
      <c r="F108" s="50"/>
      <c r="G108" s="50">
        <v>726544.8</v>
      </c>
      <c r="H108" s="47">
        <f t="shared" si="1"/>
        <v>136108800.7599999</v>
      </c>
    </row>
    <row r="109" spans="2:8" s="9" customFormat="1" ht="49.5" customHeight="1">
      <c r="B109" s="58"/>
      <c r="C109" s="64" t="s">
        <v>35</v>
      </c>
      <c r="D109" s="53" t="s">
        <v>108</v>
      </c>
      <c r="E109" s="52" t="s">
        <v>219</v>
      </c>
      <c r="F109" s="50"/>
      <c r="G109" s="50">
        <v>3134260.42</v>
      </c>
      <c r="H109" s="47">
        <f t="shared" si="1"/>
        <v>132974540.3399999</v>
      </c>
    </row>
    <row r="110" spans="2:8" s="9" customFormat="1" ht="31.5">
      <c r="B110" s="58"/>
      <c r="C110" s="64" t="s">
        <v>35</v>
      </c>
      <c r="D110" s="53" t="s">
        <v>109</v>
      </c>
      <c r="E110" s="52" t="s">
        <v>220</v>
      </c>
      <c r="F110" s="50"/>
      <c r="G110" s="50">
        <v>1072560.6</v>
      </c>
      <c r="H110" s="47">
        <f t="shared" si="1"/>
        <v>131901979.7399999</v>
      </c>
    </row>
    <row r="111" spans="2:8" s="9" customFormat="1" ht="51" customHeight="1">
      <c r="B111" s="58"/>
      <c r="C111" s="64" t="s">
        <v>36</v>
      </c>
      <c r="D111" s="53" t="s">
        <v>92</v>
      </c>
      <c r="E111" s="46" t="s">
        <v>221</v>
      </c>
      <c r="F111" s="50"/>
      <c r="G111" s="50">
        <v>252758.1</v>
      </c>
      <c r="H111" s="47">
        <f t="shared" si="1"/>
        <v>131649221.63999991</v>
      </c>
    </row>
    <row r="112" spans="2:8" s="9" customFormat="1" ht="42">
      <c r="B112" s="58"/>
      <c r="C112" s="64" t="s">
        <v>37</v>
      </c>
      <c r="D112" s="53" t="s">
        <v>110</v>
      </c>
      <c r="E112" s="52" t="s">
        <v>222</v>
      </c>
      <c r="F112" s="50"/>
      <c r="G112" s="50">
        <v>153015.75</v>
      </c>
      <c r="H112" s="47">
        <f t="shared" si="1"/>
        <v>131496205.88999991</v>
      </c>
    </row>
    <row r="113" spans="2:8" s="9" customFormat="1" ht="73.5">
      <c r="B113" s="58"/>
      <c r="C113" s="64" t="s">
        <v>38</v>
      </c>
      <c r="D113" s="53" t="s">
        <v>111</v>
      </c>
      <c r="E113" s="51" t="s">
        <v>223</v>
      </c>
      <c r="F113" s="50"/>
      <c r="G113" s="50">
        <v>135815.04</v>
      </c>
      <c r="H113" s="47">
        <f t="shared" si="1"/>
        <v>131360390.8499999</v>
      </c>
    </row>
    <row r="114" spans="2:8" s="9" customFormat="1" ht="61.5" customHeight="1">
      <c r="B114" s="58"/>
      <c r="C114" s="64" t="s">
        <v>38</v>
      </c>
      <c r="D114" s="53" t="s">
        <v>112</v>
      </c>
      <c r="E114" s="51" t="s">
        <v>224</v>
      </c>
      <c r="F114" s="50"/>
      <c r="G114" s="50">
        <v>46603.2</v>
      </c>
      <c r="H114" s="47">
        <f t="shared" si="1"/>
        <v>131313787.6499999</v>
      </c>
    </row>
    <row r="115" spans="2:8" s="9" customFormat="1" ht="63" customHeight="1">
      <c r="B115" s="58"/>
      <c r="C115" s="64" t="s">
        <v>38</v>
      </c>
      <c r="D115" s="53" t="s">
        <v>113</v>
      </c>
      <c r="E115" s="51" t="s">
        <v>225</v>
      </c>
      <c r="F115" s="50"/>
      <c r="G115" s="50">
        <v>139809.6</v>
      </c>
      <c r="H115" s="47">
        <f t="shared" si="1"/>
        <v>131173978.04999991</v>
      </c>
    </row>
    <row r="116" spans="2:8" s="9" customFormat="1" ht="84">
      <c r="B116" s="58"/>
      <c r="C116" s="64" t="s">
        <v>38</v>
      </c>
      <c r="D116" s="53" t="s">
        <v>114</v>
      </c>
      <c r="E116" s="51" t="s">
        <v>226</v>
      </c>
      <c r="F116" s="50"/>
      <c r="G116" s="50">
        <v>101861.28</v>
      </c>
      <c r="H116" s="47">
        <f t="shared" si="1"/>
        <v>131072116.7699999</v>
      </c>
    </row>
    <row r="117" spans="2:8" s="9" customFormat="1" ht="52.5" customHeight="1">
      <c r="B117" s="58"/>
      <c r="C117" s="64" t="s">
        <v>38</v>
      </c>
      <c r="D117" s="53" t="s">
        <v>115</v>
      </c>
      <c r="E117" s="51" t="s">
        <v>227</v>
      </c>
      <c r="F117" s="50"/>
      <c r="G117" s="50">
        <v>1211683.2</v>
      </c>
      <c r="H117" s="47">
        <f t="shared" si="1"/>
        <v>129860433.5699999</v>
      </c>
    </row>
    <row r="118" spans="2:8" s="9" customFormat="1" ht="82.5" customHeight="1">
      <c r="B118" s="58"/>
      <c r="C118" s="64" t="s">
        <v>38</v>
      </c>
      <c r="D118" s="53" t="s">
        <v>116</v>
      </c>
      <c r="E118" s="51" t="s">
        <v>228</v>
      </c>
      <c r="F118" s="50"/>
      <c r="G118" s="50">
        <v>93206.4</v>
      </c>
      <c r="H118" s="47">
        <f t="shared" si="1"/>
        <v>129767227.1699999</v>
      </c>
    </row>
    <row r="119" spans="2:8" s="9" customFormat="1" ht="51.75" customHeight="1">
      <c r="B119" s="58"/>
      <c r="C119" s="64" t="s">
        <v>38</v>
      </c>
      <c r="D119" s="53" t="s">
        <v>117</v>
      </c>
      <c r="E119" s="51" t="s">
        <v>229</v>
      </c>
      <c r="F119" s="50"/>
      <c r="G119" s="50">
        <v>373491.36</v>
      </c>
      <c r="H119" s="47">
        <f t="shared" si="1"/>
        <v>129393735.8099999</v>
      </c>
    </row>
    <row r="120" spans="2:8" s="9" customFormat="1" ht="55.5" customHeight="1">
      <c r="B120" s="58"/>
      <c r="C120" s="64" t="s">
        <v>38</v>
      </c>
      <c r="D120" s="55" t="s">
        <v>28</v>
      </c>
      <c r="E120" s="46" t="s">
        <v>230</v>
      </c>
      <c r="F120" s="50">
        <v>252758.1</v>
      </c>
      <c r="G120" s="50"/>
      <c r="H120" s="47">
        <f t="shared" si="1"/>
        <v>129646493.90999989</v>
      </c>
    </row>
    <row r="121" spans="2:8" s="9" customFormat="1" ht="42">
      <c r="B121" s="58"/>
      <c r="C121" s="64" t="s">
        <v>38</v>
      </c>
      <c r="D121" s="53" t="s">
        <v>118</v>
      </c>
      <c r="E121" s="52" t="s">
        <v>231</v>
      </c>
      <c r="F121" s="50"/>
      <c r="G121" s="50">
        <v>253712.34</v>
      </c>
      <c r="H121" s="47">
        <f t="shared" si="1"/>
        <v>129392781.56999989</v>
      </c>
    </row>
    <row r="122" spans="2:8" s="9" customFormat="1" ht="46.5" customHeight="1">
      <c r="B122" s="58"/>
      <c r="C122" s="64" t="s">
        <v>38</v>
      </c>
      <c r="D122" s="53" t="s">
        <v>119</v>
      </c>
      <c r="E122" s="46" t="s">
        <v>232</v>
      </c>
      <c r="F122" s="50"/>
      <c r="G122" s="50">
        <v>127474.41</v>
      </c>
      <c r="H122" s="47">
        <f t="shared" si="1"/>
        <v>129265307.15999989</v>
      </c>
    </row>
    <row r="123" spans="2:8" s="9" customFormat="1" ht="42">
      <c r="B123" s="58"/>
      <c r="C123" s="64" t="s">
        <v>38</v>
      </c>
      <c r="D123" s="53" t="s">
        <v>120</v>
      </c>
      <c r="E123" s="52" t="s">
        <v>233</v>
      </c>
      <c r="F123" s="50"/>
      <c r="G123" s="50">
        <v>254948.82</v>
      </c>
      <c r="H123" s="47">
        <f t="shared" si="1"/>
        <v>129010358.3399999</v>
      </c>
    </row>
    <row r="124" spans="2:8" s="9" customFormat="1" ht="42">
      <c r="B124" s="58"/>
      <c r="C124" s="64" t="s">
        <v>38</v>
      </c>
      <c r="D124" s="53" t="s">
        <v>121</v>
      </c>
      <c r="E124" s="54" t="s">
        <v>234</v>
      </c>
      <c r="F124" s="50"/>
      <c r="G124" s="50">
        <v>253712.34</v>
      </c>
      <c r="H124" s="47">
        <f t="shared" si="1"/>
        <v>128756645.9999999</v>
      </c>
    </row>
    <row r="125" spans="2:8" s="9" customFormat="1" ht="52.5">
      <c r="B125" s="58"/>
      <c r="C125" s="64" t="s">
        <v>38</v>
      </c>
      <c r="D125" s="55" t="s">
        <v>28</v>
      </c>
      <c r="E125" s="46" t="s">
        <v>235</v>
      </c>
      <c r="F125" s="50"/>
      <c r="G125" s="50">
        <v>17711100.57</v>
      </c>
      <c r="H125" s="47">
        <f t="shared" si="1"/>
        <v>111045545.42999989</v>
      </c>
    </row>
    <row r="126" spans="2:8" s="9" customFormat="1" ht="52.5">
      <c r="B126" s="58"/>
      <c r="C126" s="64" t="s">
        <v>38</v>
      </c>
      <c r="D126" s="49" t="s">
        <v>28</v>
      </c>
      <c r="E126" s="46" t="s">
        <v>236</v>
      </c>
      <c r="F126" s="50"/>
      <c r="G126" s="50">
        <v>48262618.52</v>
      </c>
      <c r="H126" s="47">
        <f t="shared" si="1"/>
        <v>62782926.909999885</v>
      </c>
    </row>
    <row r="127" spans="2:8" s="9" customFormat="1" ht="39.75" customHeight="1">
      <c r="B127" s="58"/>
      <c r="C127" s="64" t="s">
        <v>38</v>
      </c>
      <c r="D127" s="53" t="s">
        <v>82</v>
      </c>
      <c r="E127" s="51" t="s">
        <v>237</v>
      </c>
      <c r="F127" s="50"/>
      <c r="G127" s="50">
        <v>56698.7</v>
      </c>
      <c r="H127" s="47">
        <f t="shared" si="1"/>
        <v>62726228.20999988</v>
      </c>
    </row>
    <row r="128" spans="2:8" s="9" customFormat="1" ht="38.25" customHeight="1">
      <c r="B128" s="58"/>
      <c r="C128" s="64" t="s">
        <v>39</v>
      </c>
      <c r="D128" s="53" t="s">
        <v>122</v>
      </c>
      <c r="E128" s="52" t="s">
        <v>238</v>
      </c>
      <c r="F128" s="50"/>
      <c r="G128" s="50">
        <v>252758.1</v>
      </c>
      <c r="H128" s="47">
        <f t="shared" si="1"/>
        <v>62473470.10999988</v>
      </c>
    </row>
    <row r="129" spans="2:8" s="9" customFormat="1" ht="48.75" customHeight="1">
      <c r="B129" s="58"/>
      <c r="C129" s="64" t="s">
        <v>39</v>
      </c>
      <c r="D129" s="53" t="s">
        <v>123</v>
      </c>
      <c r="E129" s="51" t="s">
        <v>239</v>
      </c>
      <c r="F129" s="50"/>
      <c r="G129" s="50">
        <v>108734.94</v>
      </c>
      <c r="H129" s="47">
        <f t="shared" si="1"/>
        <v>62364735.16999988</v>
      </c>
    </row>
    <row r="130" spans="2:8" s="9" customFormat="1" ht="40.5" customHeight="1">
      <c r="B130" s="58"/>
      <c r="C130" s="64" t="s">
        <v>39</v>
      </c>
      <c r="D130" s="53" t="s">
        <v>123</v>
      </c>
      <c r="E130" s="51" t="s">
        <v>240</v>
      </c>
      <c r="F130" s="50"/>
      <c r="G130" s="50">
        <v>108734.94</v>
      </c>
      <c r="H130" s="47">
        <f t="shared" si="1"/>
        <v>62256000.229999885</v>
      </c>
    </row>
    <row r="131" spans="2:8" s="9" customFormat="1" ht="64.5" customHeight="1">
      <c r="B131" s="58"/>
      <c r="C131" s="64" t="s">
        <v>40</v>
      </c>
      <c r="D131" s="53" t="s">
        <v>124</v>
      </c>
      <c r="E131" s="52" t="s">
        <v>241</v>
      </c>
      <c r="F131" s="50"/>
      <c r="G131" s="50">
        <v>17368000</v>
      </c>
      <c r="H131" s="47">
        <f t="shared" si="1"/>
        <v>44888000.229999885</v>
      </c>
    </row>
    <row r="132" spans="2:8" s="9" customFormat="1" ht="63">
      <c r="B132" s="58"/>
      <c r="C132" s="64" t="s">
        <v>41</v>
      </c>
      <c r="D132" s="53" t="s">
        <v>125</v>
      </c>
      <c r="E132" s="52" t="s">
        <v>242</v>
      </c>
      <c r="F132" s="50"/>
      <c r="G132" s="50">
        <v>16113000</v>
      </c>
      <c r="H132" s="47">
        <f t="shared" si="1"/>
        <v>28775000.229999885</v>
      </c>
    </row>
    <row r="133" spans="2:8" s="9" customFormat="1" ht="41.25" customHeight="1">
      <c r="B133" s="58"/>
      <c r="C133" s="64" t="s">
        <v>41</v>
      </c>
      <c r="D133" s="53" t="s">
        <v>126</v>
      </c>
      <c r="E133" s="52" t="s">
        <v>243</v>
      </c>
      <c r="F133" s="50"/>
      <c r="G133" s="50">
        <v>258580.14</v>
      </c>
      <c r="H133" s="47">
        <f t="shared" si="1"/>
        <v>28516420.089999884</v>
      </c>
    </row>
    <row r="134" spans="2:8" s="9" customFormat="1" ht="44.25" customHeight="1">
      <c r="B134" s="58"/>
      <c r="C134" s="64" t="s">
        <v>41</v>
      </c>
      <c r="D134" s="53" t="s">
        <v>127</v>
      </c>
      <c r="E134" s="52" t="s">
        <v>244</v>
      </c>
      <c r="F134" s="50"/>
      <c r="G134" s="50">
        <v>1396213.52</v>
      </c>
      <c r="H134" s="47">
        <f t="shared" si="1"/>
        <v>27120206.569999885</v>
      </c>
    </row>
    <row r="135" spans="2:8" s="9" customFormat="1" ht="51" customHeight="1">
      <c r="B135" s="58"/>
      <c r="C135" s="64" t="s">
        <v>42</v>
      </c>
      <c r="D135" s="53" t="s">
        <v>128</v>
      </c>
      <c r="E135" s="52" t="s">
        <v>245</v>
      </c>
      <c r="F135" s="50"/>
      <c r="G135" s="50">
        <v>562800</v>
      </c>
      <c r="H135" s="47">
        <f t="shared" si="1"/>
        <v>26557406.569999885</v>
      </c>
    </row>
    <row r="136" spans="2:8" s="9" customFormat="1" ht="47.25" customHeight="1">
      <c r="B136" s="58"/>
      <c r="C136" s="64" t="s">
        <v>42</v>
      </c>
      <c r="D136" s="53" t="s">
        <v>128</v>
      </c>
      <c r="E136" s="52" t="s">
        <v>246</v>
      </c>
      <c r="F136" s="50"/>
      <c r="G136" s="50">
        <v>562800</v>
      </c>
      <c r="H136" s="47">
        <f t="shared" si="1"/>
        <v>25994606.569999885</v>
      </c>
    </row>
    <row r="137" spans="2:8" s="9" customFormat="1" ht="51.75" customHeight="1">
      <c r="B137" s="58"/>
      <c r="C137" s="64" t="s">
        <v>42</v>
      </c>
      <c r="D137" s="53" t="s">
        <v>128</v>
      </c>
      <c r="E137" s="52" t="s">
        <v>247</v>
      </c>
      <c r="F137" s="50"/>
      <c r="G137" s="50">
        <v>482400</v>
      </c>
      <c r="H137" s="47">
        <f t="shared" si="1"/>
        <v>25512206.569999885</v>
      </c>
    </row>
    <row r="138" spans="2:8" s="9" customFormat="1" ht="43.5" customHeight="1">
      <c r="B138" s="58"/>
      <c r="C138" s="64" t="s">
        <v>42</v>
      </c>
      <c r="D138" s="53" t="s">
        <v>128</v>
      </c>
      <c r="E138" s="52" t="s">
        <v>248</v>
      </c>
      <c r="F138" s="50"/>
      <c r="G138" s="50">
        <v>562800</v>
      </c>
      <c r="H138" s="47">
        <f t="shared" si="1"/>
        <v>24949406.569999885</v>
      </c>
    </row>
    <row r="139" spans="2:8" s="9" customFormat="1" ht="48.75" customHeight="1">
      <c r="B139" s="58"/>
      <c r="C139" s="64" t="s">
        <v>42</v>
      </c>
      <c r="D139" s="53" t="s">
        <v>128</v>
      </c>
      <c r="E139" s="52" t="s">
        <v>249</v>
      </c>
      <c r="F139" s="50"/>
      <c r="G139" s="50">
        <v>562800</v>
      </c>
      <c r="H139" s="47">
        <f t="shared" si="1"/>
        <v>24386606.569999885</v>
      </c>
    </row>
    <row r="140" spans="2:8" s="9" customFormat="1" ht="57" customHeight="1">
      <c r="B140" s="58"/>
      <c r="C140" s="64" t="s">
        <v>42</v>
      </c>
      <c r="D140" s="53" t="s">
        <v>128</v>
      </c>
      <c r="E140" s="52" t="s">
        <v>250</v>
      </c>
      <c r="F140" s="50"/>
      <c r="G140" s="50">
        <v>562800</v>
      </c>
      <c r="H140" s="47">
        <f t="shared" si="1"/>
        <v>23823806.569999885</v>
      </c>
    </row>
    <row r="141" spans="2:8" s="9" customFormat="1" ht="42">
      <c r="B141" s="58"/>
      <c r="C141" s="64" t="s">
        <v>42</v>
      </c>
      <c r="D141" s="53" t="s">
        <v>128</v>
      </c>
      <c r="E141" s="52" t="s">
        <v>251</v>
      </c>
      <c r="F141" s="50"/>
      <c r="G141" s="50">
        <v>241200</v>
      </c>
      <c r="H141" s="47">
        <f t="shared" si="1"/>
        <v>23582606.569999885</v>
      </c>
    </row>
    <row r="142" spans="2:8" s="9" customFormat="1" ht="51.75" customHeight="1">
      <c r="B142" s="58"/>
      <c r="C142" s="64" t="s">
        <v>42</v>
      </c>
      <c r="D142" s="53" t="s">
        <v>128</v>
      </c>
      <c r="E142" s="52" t="s">
        <v>252</v>
      </c>
      <c r="F142" s="50"/>
      <c r="G142" s="50">
        <v>402000</v>
      </c>
      <c r="H142" s="47">
        <f t="shared" si="1"/>
        <v>23180606.569999885</v>
      </c>
    </row>
    <row r="143" spans="2:8" s="9" customFormat="1" ht="48.75" customHeight="1">
      <c r="B143" s="58"/>
      <c r="C143" s="64" t="s">
        <v>42</v>
      </c>
      <c r="D143" s="53" t="s">
        <v>128</v>
      </c>
      <c r="E143" s="52" t="s">
        <v>253</v>
      </c>
      <c r="F143" s="50"/>
      <c r="G143" s="50">
        <v>402000</v>
      </c>
      <c r="H143" s="47">
        <f t="shared" si="1"/>
        <v>22778606.569999885</v>
      </c>
    </row>
    <row r="144" spans="2:8" s="9" customFormat="1" ht="53.25" customHeight="1">
      <c r="B144" s="58"/>
      <c r="C144" s="64" t="s">
        <v>42</v>
      </c>
      <c r="D144" s="53" t="s">
        <v>128</v>
      </c>
      <c r="E144" s="52" t="s">
        <v>254</v>
      </c>
      <c r="F144" s="50"/>
      <c r="G144" s="50">
        <v>402000</v>
      </c>
      <c r="H144" s="47">
        <f t="shared" si="1"/>
        <v>22376606.569999885</v>
      </c>
    </row>
    <row r="145" spans="2:8" s="9" customFormat="1" ht="50.25" customHeight="1">
      <c r="B145" s="58"/>
      <c r="C145" s="64" t="s">
        <v>42</v>
      </c>
      <c r="D145" s="53" t="s">
        <v>128</v>
      </c>
      <c r="E145" s="52" t="s">
        <v>255</v>
      </c>
      <c r="F145" s="50"/>
      <c r="G145" s="50">
        <v>402000</v>
      </c>
      <c r="H145" s="47">
        <f t="shared" si="1"/>
        <v>21974606.569999885</v>
      </c>
    </row>
    <row r="146" spans="2:8" s="9" customFormat="1" ht="49.5" customHeight="1">
      <c r="B146" s="58"/>
      <c r="C146" s="64" t="s">
        <v>42</v>
      </c>
      <c r="D146" s="53" t="s">
        <v>128</v>
      </c>
      <c r="E146" s="52" t="s">
        <v>256</v>
      </c>
      <c r="F146" s="50"/>
      <c r="G146" s="50">
        <v>402000</v>
      </c>
      <c r="H146" s="47">
        <f t="shared" si="1"/>
        <v>21572606.569999885</v>
      </c>
    </row>
    <row r="147" spans="2:8" s="9" customFormat="1" ht="57" customHeight="1">
      <c r="B147" s="58"/>
      <c r="C147" s="64" t="s">
        <v>42</v>
      </c>
      <c r="D147" s="53" t="s">
        <v>128</v>
      </c>
      <c r="E147" s="52" t="s">
        <v>257</v>
      </c>
      <c r="F147" s="50"/>
      <c r="G147" s="50">
        <v>402000</v>
      </c>
      <c r="H147" s="47">
        <f t="shared" si="1"/>
        <v>21170606.569999885</v>
      </c>
    </row>
    <row r="148" spans="2:8" s="9" customFormat="1" ht="50.25" customHeight="1">
      <c r="B148" s="58"/>
      <c r="C148" s="64" t="s">
        <v>42</v>
      </c>
      <c r="D148" s="53" t="s">
        <v>128</v>
      </c>
      <c r="E148" s="52" t="s">
        <v>258</v>
      </c>
      <c r="F148" s="50"/>
      <c r="G148" s="50">
        <v>402000</v>
      </c>
      <c r="H148" s="47">
        <f t="shared" si="1"/>
        <v>20768606.569999885</v>
      </c>
    </row>
    <row r="149" spans="2:8" s="9" customFormat="1" ht="45" customHeight="1">
      <c r="B149" s="58"/>
      <c r="C149" s="64" t="s">
        <v>42</v>
      </c>
      <c r="D149" s="53" t="s">
        <v>128</v>
      </c>
      <c r="E149" s="52" t="s">
        <v>259</v>
      </c>
      <c r="F149" s="50"/>
      <c r="G149" s="50">
        <v>402000</v>
      </c>
      <c r="H149" s="47">
        <f aca="true" t="shared" si="2" ref="H149:H155">H148+F149-G149</f>
        <v>20366606.569999885</v>
      </c>
    </row>
    <row r="150" spans="2:8" s="9" customFormat="1" ht="44.25" customHeight="1">
      <c r="B150" s="58"/>
      <c r="C150" s="64" t="s">
        <v>42</v>
      </c>
      <c r="D150" s="53" t="s">
        <v>128</v>
      </c>
      <c r="E150" s="52" t="s">
        <v>260</v>
      </c>
      <c r="F150" s="50"/>
      <c r="G150" s="50">
        <v>402000</v>
      </c>
      <c r="H150" s="47">
        <f t="shared" si="2"/>
        <v>19964606.569999885</v>
      </c>
    </row>
    <row r="151" spans="2:8" s="9" customFormat="1" ht="52.5" customHeight="1">
      <c r="B151" s="58"/>
      <c r="C151" s="64" t="s">
        <v>31</v>
      </c>
      <c r="D151" s="49" t="s">
        <v>28</v>
      </c>
      <c r="E151" s="46" t="s">
        <v>261</v>
      </c>
      <c r="F151" s="50"/>
      <c r="G151" s="50">
        <v>6378922.2</v>
      </c>
      <c r="H151" s="47">
        <f t="shared" si="2"/>
        <v>13585684.369999886</v>
      </c>
    </row>
    <row r="152" spans="2:8" s="9" customFormat="1" ht="42.75" customHeight="1">
      <c r="B152" s="58"/>
      <c r="C152" s="64" t="s">
        <v>31</v>
      </c>
      <c r="D152" s="53" t="s">
        <v>129</v>
      </c>
      <c r="E152" s="52" t="s">
        <v>262</v>
      </c>
      <c r="F152" s="50"/>
      <c r="G152" s="50">
        <v>195000</v>
      </c>
      <c r="H152" s="47">
        <f t="shared" si="2"/>
        <v>13390684.369999886</v>
      </c>
    </row>
    <row r="153" spans="2:8" s="9" customFormat="1" ht="21">
      <c r="B153" s="58"/>
      <c r="C153" s="60" t="s">
        <v>31</v>
      </c>
      <c r="D153" s="49" t="s">
        <v>25</v>
      </c>
      <c r="E153" s="48" t="s">
        <v>26</v>
      </c>
      <c r="F153" s="50"/>
      <c r="G153" s="50">
        <v>306139.29</v>
      </c>
      <c r="H153" s="47">
        <f t="shared" si="2"/>
        <v>13084545.079999886</v>
      </c>
    </row>
    <row r="154" spans="2:8" s="9" customFormat="1" ht="21">
      <c r="B154" s="58"/>
      <c r="C154" s="60" t="s">
        <v>31</v>
      </c>
      <c r="D154" s="49" t="s">
        <v>25</v>
      </c>
      <c r="E154" s="48" t="s">
        <v>29</v>
      </c>
      <c r="F154" s="50"/>
      <c r="G154" s="50">
        <v>40554</v>
      </c>
      <c r="H154" s="47">
        <f t="shared" si="2"/>
        <v>13043991.079999886</v>
      </c>
    </row>
    <row r="155" spans="2:8" s="9" customFormat="1" ht="21">
      <c r="B155" s="58"/>
      <c r="C155" s="60" t="s">
        <v>31</v>
      </c>
      <c r="D155" s="49" t="s">
        <v>25</v>
      </c>
      <c r="E155" s="51" t="s">
        <v>27</v>
      </c>
      <c r="F155" s="50"/>
      <c r="G155" s="50">
        <v>175</v>
      </c>
      <c r="H155" s="47">
        <f t="shared" si="2"/>
        <v>13043816.079999886</v>
      </c>
    </row>
    <row r="156" spans="2:8" s="9" customFormat="1" ht="9" customHeight="1">
      <c r="B156" s="58"/>
      <c r="C156" s="60"/>
      <c r="D156" s="53"/>
      <c r="E156" s="52"/>
      <c r="F156" s="50"/>
      <c r="G156" s="50"/>
      <c r="H156" s="47"/>
    </row>
    <row r="157" spans="2:8" s="6" customFormat="1" ht="21.75" customHeight="1" thickBot="1">
      <c r="B157" s="59"/>
      <c r="C157" s="61"/>
      <c r="D157" s="39"/>
      <c r="E157" s="44" t="s">
        <v>9</v>
      </c>
      <c r="F157" s="39">
        <f>SUM(F18:F155)</f>
        <v>201741339.23</v>
      </c>
      <c r="G157" s="39">
        <f>SUM(G18:G155)</f>
        <v>193269613.74999997</v>
      </c>
      <c r="H157" s="40">
        <f>H16+F157-G157</f>
        <v>13043816.080000013</v>
      </c>
    </row>
    <row r="158" spans="2:94" ht="24" customHeight="1">
      <c r="B158" s="5"/>
      <c r="C158" s="31"/>
      <c r="D158" s="5"/>
      <c r="E158" s="5"/>
      <c r="F158" s="7"/>
      <c r="G158" s="7"/>
      <c r="H158" s="23"/>
      <c r="I158" s="14"/>
      <c r="J158" s="14"/>
      <c r="K158" s="14"/>
      <c r="L158" s="14"/>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c r="BV158" s="10"/>
      <c r="BW158" s="10"/>
      <c r="BX158" s="10"/>
      <c r="BY158" s="10"/>
      <c r="BZ158" s="10"/>
      <c r="CA158" s="10"/>
      <c r="CB158" s="10"/>
      <c r="CC158" s="10"/>
      <c r="CD158" s="10"/>
      <c r="CE158" s="10"/>
      <c r="CF158" s="10"/>
      <c r="CG158" s="10"/>
      <c r="CH158" s="10"/>
      <c r="CI158" s="10"/>
      <c r="CJ158" s="10"/>
      <c r="CK158" s="10"/>
      <c r="CL158" s="10"/>
      <c r="CM158" s="10"/>
      <c r="CN158" s="10"/>
      <c r="CO158" s="10"/>
      <c r="CP158" s="10"/>
    </row>
    <row r="159" spans="2:8" ht="24" customHeight="1">
      <c r="B159" s="5"/>
      <c r="C159" s="32"/>
      <c r="D159" s="3"/>
      <c r="E159" s="3"/>
      <c r="F159" s="4"/>
      <c r="G159" s="4"/>
      <c r="H159" s="24"/>
    </row>
    <row r="160" spans="2:8" ht="24" customHeight="1">
      <c r="B160" s="5"/>
      <c r="C160" s="32"/>
      <c r="D160" s="3"/>
      <c r="E160" s="3"/>
      <c r="F160" s="4"/>
      <c r="G160" s="4"/>
      <c r="H160" s="24"/>
    </row>
    <row r="161" spans="2:8" ht="24" customHeight="1">
      <c r="B161" s="3"/>
      <c r="C161" s="32"/>
      <c r="D161" s="3"/>
      <c r="E161" s="3"/>
      <c r="F161" s="4"/>
      <c r="G161" s="4"/>
      <c r="H161" s="24"/>
    </row>
    <row r="162" spans="2:8" ht="24" customHeight="1">
      <c r="B162" s="90" t="s">
        <v>18</v>
      </c>
      <c r="C162" s="90"/>
      <c r="D162" s="90"/>
      <c r="E162" s="8"/>
      <c r="F162" s="90" t="s">
        <v>19</v>
      </c>
      <c r="G162" s="90"/>
      <c r="H162" s="90"/>
    </row>
    <row r="163" spans="2:8" ht="24" customHeight="1">
      <c r="B163" s="91" t="s">
        <v>13</v>
      </c>
      <c r="C163" s="91"/>
      <c r="D163" s="91"/>
      <c r="E163" s="41"/>
      <c r="F163" s="76" t="s">
        <v>14</v>
      </c>
      <c r="G163" s="76"/>
      <c r="H163" s="76"/>
    </row>
    <row r="164" spans="2:8" ht="24" customHeight="1">
      <c r="B164" s="84" t="s">
        <v>23</v>
      </c>
      <c r="C164" s="84"/>
      <c r="D164" s="84"/>
      <c r="E164" s="42"/>
      <c r="F164" s="75" t="s">
        <v>24</v>
      </c>
      <c r="G164" s="75"/>
      <c r="H164" s="75"/>
    </row>
    <row r="165" spans="2:8" ht="24" customHeight="1">
      <c r="B165" s="91" t="s">
        <v>20</v>
      </c>
      <c r="C165" s="91"/>
      <c r="D165" s="91"/>
      <c r="E165" s="41"/>
      <c r="F165" s="76" t="s">
        <v>15</v>
      </c>
      <c r="G165" s="76"/>
      <c r="H165" s="76"/>
    </row>
    <row r="166" spans="2:8" ht="24" customHeight="1">
      <c r="B166" s="45"/>
      <c r="C166" s="45"/>
      <c r="D166" s="45"/>
      <c r="E166" s="41"/>
      <c r="F166" s="41"/>
      <c r="G166" s="41"/>
      <c r="H166" s="43"/>
    </row>
    <row r="167" spans="3:8" ht="24" customHeight="1">
      <c r="C167" s="1"/>
      <c r="H167" s="18"/>
    </row>
    <row r="168" spans="3:8" ht="24" customHeight="1">
      <c r="C168" s="1"/>
      <c r="H168" s="18"/>
    </row>
    <row r="169" spans="2:8" ht="24" customHeight="1">
      <c r="B169" s="88" t="s">
        <v>16</v>
      </c>
      <c r="C169" s="89"/>
      <c r="D169" s="89"/>
      <c r="E169" s="89"/>
      <c r="F169" s="89"/>
      <c r="G169" s="89"/>
      <c r="H169" s="89"/>
    </row>
    <row r="170" spans="2:8" ht="24" customHeight="1">
      <c r="B170" s="76" t="s">
        <v>17</v>
      </c>
      <c r="C170" s="76"/>
      <c r="D170" s="76"/>
      <c r="E170" s="76"/>
      <c r="F170" s="76"/>
      <c r="G170" s="76"/>
      <c r="H170" s="76"/>
    </row>
    <row r="171" spans="2:8" ht="24" customHeight="1">
      <c r="B171" s="75" t="s">
        <v>21</v>
      </c>
      <c r="C171" s="75"/>
      <c r="D171" s="75"/>
      <c r="E171" s="75"/>
      <c r="F171" s="75"/>
      <c r="G171" s="75"/>
      <c r="H171" s="75"/>
    </row>
    <row r="172" spans="2:8" ht="24" customHeight="1">
      <c r="B172" s="76" t="s">
        <v>22</v>
      </c>
      <c r="C172" s="76"/>
      <c r="D172" s="76"/>
      <c r="E172" s="76"/>
      <c r="F172" s="76"/>
      <c r="G172" s="76"/>
      <c r="H172" s="76"/>
    </row>
    <row r="173" spans="2:8" ht="24" customHeight="1">
      <c r="B173" s="74"/>
      <c r="C173" s="74"/>
      <c r="D173" s="74"/>
      <c r="E173" s="74"/>
      <c r="F173" s="74"/>
      <c r="G173" s="74"/>
      <c r="H173" s="74"/>
    </row>
    <row r="174" spans="2:8" ht="24" customHeight="1">
      <c r="B174" s="74"/>
      <c r="C174" s="74"/>
      <c r="D174" s="74"/>
      <c r="E174" s="74"/>
      <c r="F174" s="74"/>
      <c r="G174" s="74"/>
      <c r="H174" s="74"/>
    </row>
    <row r="175" spans="2:8" ht="20.25">
      <c r="B175" s="74"/>
      <c r="C175" s="74"/>
      <c r="D175" s="74"/>
      <c r="E175" s="74"/>
      <c r="F175" s="74"/>
      <c r="G175" s="74"/>
      <c r="H175" s="74"/>
    </row>
    <row r="176" spans="2:8" ht="12.75">
      <c r="B176" s="8"/>
      <c r="C176" s="33"/>
      <c r="D176" s="8"/>
      <c r="E176" s="8"/>
      <c r="F176" s="8"/>
      <c r="G176" s="8"/>
      <c r="H176" s="25"/>
    </row>
    <row r="177" spans="2:8" ht="12.75">
      <c r="B177" s="8"/>
      <c r="C177" s="33"/>
      <c r="D177" s="8"/>
      <c r="E177" s="8"/>
      <c r="F177" s="8"/>
      <c r="G177" s="8"/>
      <c r="H177" s="25"/>
    </row>
    <row r="178" spans="2:8" ht="12.75">
      <c r="B178" s="8"/>
      <c r="C178" s="33"/>
      <c r="D178" s="8"/>
      <c r="E178" s="8"/>
      <c r="F178" s="8"/>
      <c r="G178" s="8"/>
      <c r="H178" s="25"/>
    </row>
    <row r="179" spans="2:8" ht="12.75">
      <c r="B179" s="8"/>
      <c r="C179" s="33"/>
      <c r="D179" s="8"/>
      <c r="E179" s="8"/>
      <c r="F179" s="8"/>
      <c r="G179" s="8"/>
      <c r="H179" s="25"/>
    </row>
    <row r="180" spans="2:8" ht="12.75">
      <c r="B180" s="8"/>
      <c r="C180" s="33"/>
      <c r="D180" s="8"/>
      <c r="E180" s="8"/>
      <c r="F180" s="8"/>
      <c r="G180" s="8"/>
      <c r="H180" s="25"/>
    </row>
    <row r="181" spans="2:8" ht="12.75">
      <c r="B181" s="8"/>
      <c r="C181" s="33"/>
      <c r="D181" s="8"/>
      <c r="E181" s="8"/>
      <c r="F181" s="8"/>
      <c r="G181" s="8"/>
      <c r="H181" s="25"/>
    </row>
    <row r="182" spans="2:8" ht="12.75">
      <c r="B182" s="8"/>
      <c r="C182" s="33"/>
      <c r="D182" s="8"/>
      <c r="E182" s="8"/>
      <c r="F182" s="8"/>
      <c r="G182" s="8"/>
      <c r="H182" s="25"/>
    </row>
    <row r="183" spans="2:8" ht="12.75">
      <c r="B183" s="8"/>
      <c r="C183" s="33"/>
      <c r="D183" s="8"/>
      <c r="E183" s="8"/>
      <c r="F183" s="8"/>
      <c r="G183" s="8"/>
      <c r="H183" s="25"/>
    </row>
    <row r="184" spans="2:8" ht="12.75">
      <c r="B184" s="8"/>
      <c r="C184" s="33"/>
      <c r="D184" s="8"/>
      <c r="E184" s="8"/>
      <c r="F184" s="8"/>
      <c r="G184" s="8"/>
      <c r="H184" s="25"/>
    </row>
    <row r="185" spans="2:8" ht="12.75">
      <c r="B185" s="8"/>
      <c r="C185" s="33"/>
      <c r="D185" s="8"/>
      <c r="E185" s="8"/>
      <c r="F185" s="8"/>
      <c r="G185" s="8"/>
      <c r="H185" s="25"/>
    </row>
    <row r="186" spans="2:8" ht="12.75">
      <c r="B186" s="8"/>
      <c r="C186" s="33"/>
      <c r="D186" s="8"/>
      <c r="E186" s="8"/>
      <c r="F186" s="8"/>
      <c r="G186" s="8"/>
      <c r="H186" s="25"/>
    </row>
    <row r="187" spans="2:8" ht="12.75">
      <c r="B187" s="8"/>
      <c r="C187" s="33"/>
      <c r="D187" s="8"/>
      <c r="E187" s="8"/>
      <c r="F187" s="8"/>
      <c r="G187" s="8"/>
      <c r="H187" s="25"/>
    </row>
    <row r="206" ht="13.5" thickBot="1"/>
    <row r="207" ht="15">
      <c r="B207" s="2"/>
    </row>
  </sheetData>
  <sheetProtection/>
  <mergeCells count="24">
    <mergeCell ref="B173:H173"/>
    <mergeCell ref="B174:H174"/>
    <mergeCell ref="B175:H175"/>
    <mergeCell ref="B165:D165"/>
    <mergeCell ref="F165:H165"/>
    <mergeCell ref="B169:H169"/>
    <mergeCell ref="B170:H170"/>
    <mergeCell ref="B171:H171"/>
    <mergeCell ref="B172:H172"/>
    <mergeCell ref="B162:D162"/>
    <mergeCell ref="F162:H162"/>
    <mergeCell ref="B163:D163"/>
    <mergeCell ref="F163:H163"/>
    <mergeCell ref="B164:D164"/>
    <mergeCell ref="F164:H164"/>
    <mergeCell ref="B6:H6"/>
    <mergeCell ref="B9:H9"/>
    <mergeCell ref="B11:H11"/>
    <mergeCell ref="B13:H13"/>
    <mergeCell ref="B15:B17"/>
    <mergeCell ref="C15:E15"/>
    <mergeCell ref="F15:H15"/>
    <mergeCell ref="C16:D16"/>
    <mergeCell ref="F16:G16"/>
  </mergeCells>
  <printOptions/>
  <pageMargins left="0.7" right="0.7" top="0.75" bottom="0.75" header="0.3" footer="0.3"/>
  <pageSetup horizontalDpi="600" verticalDpi="600" orientation="portrait" scale="54" r:id="rId2"/>
  <colBreaks count="1" manualBreakCount="1">
    <brk id="8"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Comision Nacional de Etica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Comision Nacional de Etica</dc:creator>
  <cp:keywords/>
  <dc:description/>
  <cp:lastModifiedBy>Elizabeth Rodriguez</cp:lastModifiedBy>
  <cp:lastPrinted>2023-12-11T19:28:46Z</cp:lastPrinted>
  <dcterms:created xsi:type="dcterms:W3CDTF">2006-07-11T17:39:34Z</dcterms:created>
  <dcterms:modified xsi:type="dcterms:W3CDTF">2023-12-11T19:30:18Z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