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<sst xmlns="http://schemas.openxmlformats.org/spreadsheetml/2006/main" count="270" uniqueCount="210">
  <si>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</si>
  <si>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</si>
  <si>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</si>
  <si>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</si>
  <si>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</si>
  <si>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</si>
  <si>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</si>
  <si>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</si>
  <si>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</si>
  <si>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</si>
  <si>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</si>
  <si>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</si>
  <si>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</si>
  <si>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</si>
  <si>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</si>
  <si>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</si>
  <si>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</si>
  <si>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</si>
  <si>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</si>
  <si>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</si>
  <si>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</si>
  <si>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</si>
  <si>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</si>
  <si>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</si>
  <si>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</si>
  <si>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Del 1ero al 30 de Noviembre 2023</t>
  </si>
  <si>
    <t>TR-10101010</t>
  </si>
  <si>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LIB.3916 -1 d/f 20/10/2023.</t>
    </r>
  </si>
  <si>
    <t>FDCT-0624</t>
  </si>
  <si>
    <r>
      <rPr>
        <b/>
        <sz val="8"/>
        <color indexed="8"/>
        <rFont val="Segoe UI"/>
        <family val="2"/>
      </rPr>
      <t>UNIVERSIDAD AUTONOMA DE SANTO DOMINGO (UASD),</t>
    </r>
    <r>
      <rPr>
        <sz val="8"/>
        <color indexed="8"/>
        <rFont val="Segoe UI"/>
        <family val="2"/>
      </rPr>
      <t xml:space="preserve"> DECIMO (10M0.)  DESEMBOLSO PARA EL PROYECTO DE INVESTIGACIÓN "IMPACTO DEL CAMBIO CLIMATICO Y DE LAS ACTIVIDADES ANTROPOGENICAS SOBRE LA GEOMORFOLOGIA DE LAS PLAYAS SOSUA, CABARETE, COFRESI, LONGBEACH Y PLAYA DORADA DE PUERTO PLATA, R.D. DURANTE 2017-20" FONDOCYT 2016-2017-1E3-143.
PENDIENTE RD$893,772.82</t>
    </r>
  </si>
  <si>
    <t>FDCT-0640</t>
  </si>
  <si>
    <r>
      <rPr>
        <b/>
        <sz val="8"/>
        <color indexed="8"/>
        <rFont val="Segoe UI"/>
        <family val="2"/>
      </rPr>
      <t xml:space="preserve">INSTITUTO  DE INNOVACION EN BIOTECNOLOGIA  E INDUSTRIA  (IIBI), </t>
    </r>
    <r>
      <rPr>
        <sz val="8"/>
        <color indexed="8"/>
        <rFont val="Segoe UI"/>
        <family val="2"/>
      </rPr>
      <t>3ER. DESEMBOLSO  PARA EL PROYECTO DE INVESTIGACION "MODELO DE OPTIMIZACION TECNOLOGICO EN EL CULTIVO DE AJO (ALLIUM SATIVUM) MEDIANTE SANEAMIENTO DE VIRUS, PROPAGACION MASIVA POR CULTIVO INTRO VITRO, GESTION AGRICOLA PARA LA PRODUCCION DE SEMILLAS BASICAS E INDUSTRIALIZACION "NOVEL FOOD"", (FONDOCYT 20222-3C1-253).
PENDIENTE $4,275,242.50</t>
    </r>
  </si>
  <si>
    <t>FDCT-0650</t>
  </si>
  <si>
    <r>
      <rPr>
        <b/>
        <sz val="8"/>
        <color indexed="8"/>
        <rFont val="Segoe UI"/>
        <family val="2"/>
      </rPr>
      <t>INSTITUTO TECNOLOGICO DE SANTO DOMINGO (INTEC),</t>
    </r>
    <r>
      <rPr>
        <sz val="8"/>
        <color indexed="8"/>
        <rFont val="Segoe UI"/>
        <family val="2"/>
      </rPr>
      <t xml:space="preserve"> 2DO. DESEMBOLSO AL PROYECTO DE INVESTIG. "DISEÑO, PRODUCCION Y EVALUACION DE PROGRAMAS DE REALIDAD EXTENDIDA PARA LA FORMACION EN EL CAMBIO CLIMATICO Y GESTION INTEGRAL DE RIESGO DE DESASTRES (REFODIGE)'',  PARA SER FINANCIADO POR FONDOCYT 2022-1C3-062.
NOTA: RESTAN RD$4,736,160.00</t>
    </r>
  </si>
  <si>
    <t>FDCT-0654</t>
  </si>
  <si>
    <r>
      <rPr>
        <b/>
        <sz val="8"/>
        <color indexed="8"/>
        <rFont val="Segoe UI"/>
        <family val="2"/>
      </rPr>
      <t xml:space="preserve">INSTITUTO TECNOLOGICO DE SANTO DOMINGO (INTEC), </t>
    </r>
    <r>
      <rPr>
        <sz val="8"/>
        <color indexed="8"/>
        <rFont val="Segoe UI"/>
        <family val="2"/>
      </rPr>
      <t>2DO. DESEMBOLSO AL PROYECTO DE INVESTIG. "PROMOVIENDO LA VALORACION DE LOS SERVICIOS ECOSISTEMICOS EN LA REPUBLICA DOMINICANA: UN ENFOQUE HIDRIDO DE VALORACION EN LA BAHIA DE SAMANA Y SU ENTORNO. AVANZANDO HACIA EL LOGRO DEL ODS 14'',  PARA SER FINANCIADO POR FONDOCYT 2022-2B5-162.
NOTA: RESTAN RD$10,351,192.50</t>
    </r>
  </si>
  <si>
    <t>FDCT-0658</t>
  </si>
  <si>
    <r>
      <rPr>
        <b/>
        <sz val="8"/>
        <color indexed="8"/>
        <rFont val="Segoe UI"/>
        <family val="2"/>
      </rPr>
      <t xml:space="preserve">UNIVERSIDAD NACIONAL EVANGELICA (UNEV), </t>
    </r>
    <r>
      <rPr>
        <sz val="8"/>
        <color indexed="8"/>
        <rFont val="Segoe UI"/>
        <family val="2"/>
      </rPr>
      <t xml:space="preserve">5TO. Y 6TO. DESEMBOLSO PROYECTO DE INVESTIGACION "INTRODUCCION DE UNA TECNOLOGIA NOVEDOSA PARA LA DESHIDRATACION Y ESTERILIZACION DE PRODUCTOS AGRICOLAS PARA DISMINUIR LAS PERDIDAS, ASEGURAR SU CONSERVACION Y CONTRIBUIR CON LA SEGURIDAD ALIMENTARIA DEL PAIS". FINANCIADO POR EL MINISTERIO DE EDUCACION , (FONDOCYT 2020-2021-2D-1167). </t>
    </r>
  </si>
  <si>
    <t>FDCT-0659</t>
  </si>
  <si>
    <r>
      <rPr>
        <b/>
        <sz val="8"/>
        <color indexed="8"/>
        <rFont val="Segoe UI"/>
        <family val="2"/>
      </rPr>
      <t xml:space="preserve">UNIVERSIDAD CATOLICA TECNOLOGICA DEL CIBAO (UCATECI), </t>
    </r>
    <r>
      <rPr>
        <sz val="8"/>
        <color indexed="8"/>
        <rFont val="Segoe UI"/>
        <family val="2"/>
      </rPr>
      <t>3ER. DESEMBOLSO PROYECTO DE INVESTIACION "DESARROLLO DE PRODCUTOS IMPORTADOS A PARTIR DE RESIDUOS DE COSECHA DE ARROZ QUE SON ELIMINADOS MEDIANTE INCENDIO IN SITU, COMO ESTRATEGIA PARA MITIGAR LA EROGACION DE DIVISAS Y LA CONTAMINACION AMBIENTAL EN LA REPUBLICA DOMINICANA. FINANCIADO POR EL MINISTERIO DE EDUCACION (FONDOCYT 2022-2D7-056.</t>
    </r>
  </si>
  <si>
    <t>FDCT-0662</t>
  </si>
  <si>
    <r>
      <rPr>
        <b/>
        <sz val="8"/>
        <color indexed="8"/>
        <rFont val="Segoe UI"/>
        <family val="2"/>
      </rPr>
      <t>UNIERSIDAD NACIONAL PEDRO HENRIQUE UREÑA (UNPHU)</t>
    </r>
    <r>
      <rPr>
        <sz val="8"/>
        <color indexed="8"/>
        <rFont val="Segoe UI"/>
        <family val="2"/>
      </rPr>
      <t>, 3ER. DESEMBOLSO AL PROYECTO DE INVESTIGACION "CIENCIA CIUDADANA: MAPA DE RUIDO DE LA CIUDAD COLONIAL", FINANCIADO POR ESTE MINISTERIO (FONDOYT 2022-2B1-194).
PENDIENTE RD$237,700.00</t>
    </r>
  </si>
  <si>
    <t>FDCT-0663</t>
  </si>
  <si>
    <r>
      <rPr>
        <b/>
        <sz val="8"/>
        <color indexed="8"/>
        <rFont val="Segoe UI"/>
        <family val="2"/>
      </rPr>
      <t>INSTITUTO  DE INNOVACION EN BIOTECNOLOGIA  E INDUSTRIA  (IIBI),</t>
    </r>
    <r>
      <rPr>
        <sz val="8"/>
        <color indexed="8"/>
        <rFont val="Segoe UI"/>
        <family val="2"/>
      </rPr>
      <t xml:space="preserve"> 1ER. Y 2DO. DESEMBOLSO DE PROYECTO DE INVESTIGACION "DISEÑO Y EVALUACION DE UNA FORMULACION DEL EXTRACTO DE PINO CRIOLLO PARA EMPLEO COMO PRODUCTO ANTIINFLAMATORIO",  FINANCIADO POR FONDOCYT 2022-2C3-185.
PENDIENTE RD$8,083,740.00</t>
    </r>
  </si>
  <si>
    <t>FDCT-0665</t>
  </si>
  <si>
    <r>
      <rPr>
        <b/>
        <sz val="8"/>
        <color indexed="8"/>
        <rFont val="Segoe UI"/>
        <family val="2"/>
      </rPr>
      <t xml:space="preserve">UNIVERSIDAD AUTONOMA DE SANTO DOMINGO (UASD), </t>
    </r>
    <r>
      <rPr>
        <sz val="8"/>
        <color indexed="8"/>
        <rFont val="Segoe UI"/>
        <family val="2"/>
      </rPr>
      <t>6TO. Y ULTIMO DESEMBOLSO AL PROYECTO DE INVESTIG. "ESTRUCTURA GENETICO POBLACIONAL DE LA ROYA DEL CAFE (HERMILEIA VASTATRIX, BERK &amp; BR) Y SU INTERACCION CON VARIEDADES COMERCIALES RESISTENTES AL PATOGENO'',  PARA SER FINANCIADO POR FONDOCYT 2018-2019-2C1-179.
NOTA: RESTAN RD$1,233,191.19</t>
    </r>
  </si>
  <si>
    <t>FDCT-0666</t>
  </si>
  <si>
    <r>
      <rPr>
        <b/>
        <sz val="8"/>
        <color indexed="8"/>
        <rFont val="Segoe UI"/>
        <family val="2"/>
      </rPr>
      <t>UNIVERSIDAD AUTONOMA DE SANTO DOMINGO (UASD),</t>
    </r>
    <r>
      <rPr>
        <sz val="8"/>
        <color indexed="8"/>
        <rFont val="Segoe UI"/>
        <family val="2"/>
      </rPr>
      <t xml:space="preserve"> 8VO. Y ULTIMO DESEMBOLSO AL PROYECTO DE INVESTIG. "IDENTIFICACION DE ALTERNATIVAS FORRAJERAS PARA CONTRIBUIR A MITIGAR LOS EFECTOS DE LA SEQUIA EN SISTEMAS GANADEROS EN ZONAS SECAS DE LA LINEA NOROESTE Y SUROESTE DE LA REPUBLICA DOMINICANA'',  PARA SER FINANCIADO POR FONDOCYT 2018-2019-2D2-176.
NOTA: RESTAN RD$2,161,362.56</t>
    </r>
  </si>
  <si>
    <t>FDCT-0667</t>
  </si>
  <si>
    <r>
      <rPr>
        <b/>
        <sz val="8"/>
        <color indexed="8"/>
        <rFont val="Segoe UI"/>
        <family val="2"/>
      </rPr>
      <t>UNIVERSIDAD AUTONOMA DE SANTO DOMINGO (UASD),</t>
    </r>
    <r>
      <rPr>
        <sz val="8"/>
        <color indexed="8"/>
        <rFont val="Segoe UI"/>
        <family val="2"/>
      </rPr>
      <t xml:space="preserve"> 7MO. Y ULTIMO DESEMBOLSO  PARA EL PROYECTO DE INVESTIGACION "MEJORAMIENTO A LA COMPETITIVIDAD DE LA GUANABANA (ANONNA MURICATA L) PARA EXPORTACION MEDIANTE LA SELECCION Y CARACTERIZACION MORFOLOGICA Y MOLECULAR DE GENOTIPOS CRIOLLOS E INTRODUCIDOS", FINANCIADO POR (FONDOCYT 2018-2019-2D5-171).</t>
    </r>
  </si>
  <si>
    <t>FDCT-0675</t>
  </si>
  <si>
    <r>
      <rPr>
        <b/>
        <sz val="8"/>
        <color indexed="8"/>
        <rFont val="Segoe UI"/>
        <family val="2"/>
      </rPr>
      <t xml:space="preserve">UNIVERSIDAD AUTONOMA DE SANTO DOMINGO (UASD), </t>
    </r>
    <r>
      <rPr>
        <sz val="8"/>
        <color indexed="8"/>
        <rFont val="Segoe UI"/>
        <family val="2"/>
      </rPr>
      <t>2DO. DESEMBOLSO PARA EL PROYECTO "CARACTERIZACION DE ESTRUCTURAS QUIMICAS DE METABOLITOS Y PERFIL TRANSCRIPCIONAL DE GENES Y/O CLUSTERS DE GENES, INVOLUCRADOS EN LA SINTESIS DE MOLECULAS CON ACTIVIDAD ANTITUMORAL, ANTIINCRUSTANTE Y ANTIMICROBIANA EN LAS CIANOBACTERIAS HAPALOSIPHON SP. Y OSCILATORIA SP" FINANCIADO POR FONDOCYT 2022-2C7-171.</t>
    </r>
  </si>
  <si>
    <t>FDCT-0676</t>
  </si>
  <si>
    <r>
      <t xml:space="preserve">INST. DOM. DE INVESTIGACIONES AGROPECUARIAS Y FORESTALES, </t>
    </r>
    <r>
      <rPr>
        <sz val="8"/>
        <color indexed="8"/>
        <rFont val="Segoe UI"/>
        <family val="2"/>
      </rPr>
      <t>2DO. DESEMBOLSO PARA EL PROYECTO "EFECTO DE LAS INTERACCIONES HONGOS MICORRIICOS ARBUSCULARES (HMA) EN MEZCLA CON MATERIALES ORGANICOS SOBRE EL DESARROLLO Y RENDIMIENTO DEL FRIJOL EN EL VALLE DE SAN JUAN, REPUBLICA DOMINICANA" FINANCIADO POR (FONDOCYT 2022-2C1-018).</t>
    </r>
  </si>
  <si>
    <t>FDCT-0677</t>
  </si>
  <si>
    <r>
      <t>UNIVERSIDAD AUTONOMA DE SANTO DOMINGO (UASD),</t>
    </r>
    <r>
      <rPr>
        <sz val="8"/>
        <color indexed="8"/>
        <rFont val="Segoe UI"/>
        <family val="2"/>
      </rPr>
      <t xml:space="preserve"> 2DO. DESEMBOLSO PARA EL PROYECTO "ADSORCION DE MOLECULAS POLIATOMICAS PURAS Y SUS MEZCLAS SOBRE SUPERFICIES SOLIDAS: TEORIA Y SIMULACION DE MONTE CARLO" FINANCIADO POR (FONDOCYT 2022-1A1-088).</t>
    </r>
  </si>
  <si>
    <t>FDCT-0636</t>
  </si>
  <si>
    <r>
      <rPr>
        <b/>
        <sz val="8"/>
        <color indexed="8"/>
        <rFont val="Segoe UI"/>
        <family val="2"/>
      </rPr>
      <t>PONTIFICIA UNIVERSIDAD CATOLICA MADRE Y MAESTRA (PUCMM),</t>
    </r>
    <r>
      <rPr>
        <sz val="8"/>
        <color indexed="8"/>
        <rFont val="Segoe UI"/>
        <family val="2"/>
      </rPr>
      <t xml:space="preserve"> 3ER. DESEMBOLSO AL PROYECTO DE INVESTIG. "HACIA UN PRIMER DISPOSITIVO COMERCIAL A BASE DE NANOCONOS DE CARBONO UNICOS'',  PARA SER FINANCIADO POR FONDOCYT 2022-1A1-096.
NOTA: RESTAN RD$7,996,319.82</t>
    </r>
  </si>
  <si>
    <t>FDCT-0641</t>
  </si>
  <si>
    <r>
      <rPr>
        <b/>
        <sz val="8"/>
        <color indexed="8"/>
        <rFont val="Segoe UI"/>
        <family val="2"/>
      </rPr>
      <t xml:space="preserve">PONTIFICIA UNIVERSIDAD CATOLICA MADRE Y MAESTRA (PUCMM), </t>
    </r>
    <r>
      <rPr>
        <sz val="8"/>
        <color indexed="8"/>
        <rFont val="Segoe UI"/>
        <family val="2"/>
      </rPr>
      <t>3ER. DESEMBOLSO PARA EL PROYECTO DE INVESTIGACION " LOS  DIAMANOIDES: NUEVOS DIELECTRICOS BIDIMENSIONALES PARA MEJORAR EL RENDIMIENTO DE LA INTERCONEXIONES METALICAS EN MICGROCHIPS CADA VEZ MAS DENSOS", (FONDOCYT 20222-1A1-095.
PENDIENTE $7,495,515.49</t>
    </r>
  </si>
  <si>
    <t>FDCT-0643</t>
  </si>
  <si>
    <r>
      <rPr>
        <b/>
        <sz val="8"/>
        <color indexed="8"/>
        <rFont val="Segoe UI"/>
        <family val="2"/>
      </rPr>
      <t xml:space="preserve">INSTITUTO TECNOLOGICO DE SANTO DOMINGO (INTEC), </t>
    </r>
    <r>
      <rPr>
        <sz val="8"/>
        <color indexed="8"/>
        <rFont val="Segoe UI"/>
        <family val="2"/>
      </rPr>
      <t>2DO. 3ER Y 4TO DESEMBOLSO AL PROYECTO DE INVESTIG. "MICROZONIFICACION SISMICA EN ZONAS URBANAS DE LA REPUBLICA DOMINICANA, A PARTIR DE SISMICA ACTIVA Y PASIVA (MICROSIS-I)'',  PARA SER FINANCIADO POR FONDOCYT 2020-2021-1A4-043.
NOTA: RESTAN RD$3,425,950.00</t>
    </r>
  </si>
  <si>
    <t>FDCT-0646</t>
  </si>
  <si>
    <r>
      <rPr>
        <b/>
        <sz val="8"/>
        <color indexed="8"/>
        <rFont val="Segoe UI"/>
        <family val="2"/>
      </rPr>
      <t>UNIVERSIDAD NACIONAL EVANGELICA (UNEV),</t>
    </r>
    <r>
      <rPr>
        <sz val="8"/>
        <color indexed="8"/>
        <rFont val="Segoe UI"/>
        <family val="2"/>
      </rPr>
      <t xml:space="preserve"> 5TO. DESEMBOLSO AL PROYECTO DE INVESTIG. "DESARROLLO DE HERRAMIENTAS INFORMATICAS PARA EFICIENTIZAR LA ADQUISICION Y ENTREGA DE ALIMENTOS DESDE LAS ZONAS RURALES HASTA LAS ZONAS URBANAS (AGROPECAPP)'',  PARA SER FINANCIADO POR FONDOCYT 2020-2021-3A1-157.
NOTA: RESTAN RD$1,340,499.99</t>
    </r>
  </si>
  <si>
    <t>FDCT-0648</t>
  </si>
  <si>
    <r>
      <rPr>
        <b/>
        <sz val="8"/>
        <color indexed="8"/>
        <rFont val="Segoe UI"/>
        <family val="2"/>
      </rPr>
      <t xml:space="preserve">UNIVERSIDAD  TECNOLOGICA DE SANTIAGO (UTESA), </t>
    </r>
    <r>
      <rPr>
        <sz val="8"/>
        <color indexed="8"/>
        <rFont val="Segoe UI"/>
        <family val="2"/>
      </rPr>
      <t>3ER. DESEMBOLSO AL PROYECTO DE INVESTIG. "BIOSISTEMA NATURAL PARA EL TRATAMIENTO DE LAS AGUAS RESIDUALES DE ORIGEN DOMESTICO EN LA REPUBLICA DOMINICANA'',  PARA SER FINANCIADO POR FONDOCYT 2022-2B2-157.
NOTA: RESTAN RD$3,475,000.00</t>
    </r>
  </si>
  <si>
    <t>FDCT-0649</t>
  </si>
  <si>
    <r>
      <rPr>
        <b/>
        <sz val="8"/>
        <color indexed="8"/>
        <rFont val="Segoe UI"/>
        <family val="2"/>
      </rPr>
      <t>INSTITUTO TECNOLOGICO DE SANTO DOMINGO (INTEC),</t>
    </r>
    <r>
      <rPr>
        <sz val="8"/>
        <color indexed="8"/>
        <rFont val="Segoe UI"/>
        <family val="2"/>
      </rPr>
      <t xml:space="preserve"> 2DO. DESEMBOLSO AL PROYECTO DE INVESTIG. "DESARROLLO DE SISTEMA DE RECOLECCION DE DATOS VISUALES DEL SARGAZO CERCANO A LAS COSTAS DE REPUBLICA DOMINICANA'',  PARA SER FINANCIADO POR FONDOCYT 2022-2B3-195.
NOTA: RESTAN RD$1,575,388.82</t>
    </r>
  </si>
  <si>
    <t>FDCT-0651</t>
  </si>
  <si>
    <r>
      <rPr>
        <b/>
        <sz val="8"/>
        <color indexed="8"/>
        <rFont val="Segoe UI"/>
        <family val="2"/>
      </rPr>
      <t xml:space="preserve">INSTITUTO TECNOLOGICO DE SANTO DOMINGO (INTEC), </t>
    </r>
    <r>
      <rPr>
        <sz val="8"/>
        <color indexed="8"/>
        <rFont val="Segoe UI"/>
        <family val="2"/>
      </rPr>
      <t>2DO. DESEMBOLSO AL PROYECTO DE INVESTIG. "UNA SOLA SALUD-INOCUIDAD ALIMENTARIA. EVALUACION DE RIESGOS MICROBIOLOGICOS PATOGENICOS EN CARNES DE CERDO Y POLLO, Y SUBPRODUCTOS'',  PARA SER FINANCIADO POR FONDOCYT 2022-2A4-204.
NOTA: RESTAN RD$7,690,918.74</t>
    </r>
  </si>
  <si>
    <t>FDCT-0652</t>
  </si>
  <si>
    <r>
      <rPr>
        <b/>
        <sz val="8"/>
        <color indexed="8"/>
        <rFont val="Segoe UI"/>
        <family val="2"/>
      </rPr>
      <t>INSTITUTO TECNOLOGICO DE SANTO DOMINGO (INTEC),</t>
    </r>
    <r>
      <rPr>
        <sz val="8"/>
        <color indexed="8"/>
        <rFont val="Segoe UI"/>
        <family val="2"/>
      </rPr>
      <t xml:space="preserve"> 2DO. DESEMBOLSO AL PROYECTO DE INVESTIG. "EVALUACION DE LA VULNERABILIDAD Y EL RIESGO SISMICO A ESCALA URBANA, UTILIZANDO TECNOLOGIAS GEOESPACIALES. APLICACION A LA CIUDAD DE SANTIAGO DE LOS CABALLEROS, REPUBLICA DOMINICANA'',  PARA SER FINANCIADO POR FONDOCYT 2022-2B3-195.
NOTA: RESTAN RD$2,539,460.00</t>
    </r>
  </si>
  <si>
    <t>FDCT-0653</t>
  </si>
  <si>
    <r>
      <rPr>
        <b/>
        <sz val="8"/>
        <color indexed="8"/>
        <rFont val="Segoe UI"/>
        <family val="2"/>
      </rPr>
      <t xml:space="preserve">INSTITUTO TECNOLOGICO DE SANTO DOMINGO (INTEC), </t>
    </r>
    <r>
      <rPr>
        <sz val="8"/>
        <color indexed="8"/>
        <rFont val="Segoe UI"/>
        <family val="2"/>
      </rPr>
      <t>2DO. DESEMBOLSO AL PROYECTO DE INVESTIG. "OPTIMIZACION DE SISTEMAS DE TRATAMIENTO DE AGUAS RESIDUALES DOMESTICAS BASADOS EN HUMEDALES CONSTRUIDOS'',  PARA SER FINANCIADO POR FONDOCYT 2022-2B2-161.
NOTA: RESTAN RD$3,896,750.00</t>
    </r>
  </si>
  <si>
    <t>FDCT-0655</t>
  </si>
  <si>
    <r>
      <rPr>
        <b/>
        <sz val="8"/>
        <color indexed="8"/>
        <rFont val="Segoe UI"/>
        <family val="2"/>
      </rPr>
      <t>UNIVERSIDAD AUTONOMA DE SANTO DOMINGO (UASD),</t>
    </r>
    <r>
      <rPr>
        <sz val="8"/>
        <color indexed="8"/>
        <rFont val="Segoe UI"/>
        <family val="2"/>
      </rPr>
      <t xml:space="preserve"> 2DO. DESEMBOLSO AL PROYECTO DE INVESTIG. "CONSTRUCCION DE UN CATALOGO COMPLETO DE TERREMOTOS PARA LA REPUBLICA DOMINICANA PARA LA MITIGACION DE RIESGOS SISMICOS Y ESTUDIOS TECTONICOS'',  PARA SER FINANCIADO POR FONDOCYT 2022-1A4-083.
NOTA: RESTAN RD$3,874,250.00</t>
    </r>
  </si>
  <si>
    <t>FDCT-0656</t>
  </si>
  <si>
    <r>
      <rPr>
        <b/>
        <sz val="8"/>
        <color indexed="8"/>
        <rFont val="Segoe UI"/>
        <family val="2"/>
      </rPr>
      <t xml:space="preserve">UNIVERSIDAD CATOLICA TECNOLOGICA DEL CIBAO (UCATECI), </t>
    </r>
    <r>
      <rPr>
        <sz val="8"/>
        <color indexed="8"/>
        <rFont val="Segoe UI"/>
        <family val="2"/>
      </rPr>
      <t>3ER. DESEMBOLSO AL PROYECTO DE INVESTIG. "DESARROLLO DE PRODUCTOS AGRICOLAS E INDUSTRIALES A PARTIR DE SARGASSUM COMO ESTRATEGIA DE REDUCCION DEL IMPACTO AMBIENTAL Y TURISTICO QUE CAUSA A LA REPUBLICA DOMINICANA'',  PARA SER FINANCIADO POR FONDOCYT 2022-2D5-052, .
NOTA: RESTAN RD$2,075,400.40</t>
    </r>
  </si>
  <si>
    <t>FDCT-0657</t>
  </si>
  <si>
    <r>
      <rPr>
        <b/>
        <sz val="8"/>
        <color indexed="8"/>
        <rFont val="Segoe UI"/>
        <family val="2"/>
      </rPr>
      <t xml:space="preserve">UNIVERSIDAD CATOLICA TECNOLOGICA DEL CIBAO (UCATECI), </t>
    </r>
    <r>
      <rPr>
        <sz val="8"/>
        <color indexed="8"/>
        <rFont val="Segoe UI"/>
        <family val="2"/>
      </rPr>
      <t>3ER. DESEMBOLSO AL PROYECTO DE INVESTIG. "APLICACION DE TECNICAS DE PROCESAMIENTO NO TRADICIONALES PARA LA PRODUCCION Y CONSERVACION DE PRODUCTOS EXPORTABLES DE PITAHAYA Y AGUACATE DOMINICANO'',  PARA SER FINANCIADO POR FONDOCYT 2022-2D5-054.
NOTA: RESTAN RD$1,746,390.00</t>
    </r>
  </si>
  <si>
    <t>FDCT-0664</t>
  </si>
  <si>
    <r>
      <rPr>
        <b/>
        <sz val="8"/>
        <color indexed="8"/>
        <rFont val="Segoe UI"/>
        <family val="2"/>
      </rPr>
      <t xml:space="preserve">UNIVERSIDAD ISA (UNISA), </t>
    </r>
    <r>
      <rPr>
        <sz val="8"/>
        <color indexed="8"/>
        <rFont val="Segoe UI"/>
        <family val="2"/>
      </rPr>
      <t>2DO. DESEMBOLSO DE PROYECTO DE INVESTIGACION "DISPONIBILIDAD DE COMPUESTOS BIOACTIVOS DE THEOBROMA CACAO  L DE LOS CULTIVARES NATIVOS EN REPUBLICA DOMINICANA, CONSIDERANDO LAS CARACTERISTICAS DE COSECHA Y POSTCOSECHA (TIPO SANCHEZ E HISPANIOLA)"  FINANCIADO POR (FONDOCYT 2022-2D5-059).
PENDIENTE RD$5,730,536.50</t>
    </r>
  </si>
  <si>
    <t>21/11/2023</t>
  </si>
  <si>
    <t>CK-0105</t>
  </si>
  <si>
    <r>
      <rPr>
        <b/>
        <sz val="8"/>
        <color indexed="8"/>
        <rFont val="Segoe UI"/>
        <family val="2"/>
      </rPr>
      <t>LAURA PATRICIA SANTOS SANCHEZ,</t>
    </r>
    <r>
      <rPr>
        <sz val="8"/>
        <color indexed="8"/>
        <rFont val="Segoe UI"/>
        <family val="2"/>
      </rPr>
      <t xml:space="preserve"> PAGO PREMIO MERITORIOS A LOS ESTUDIANTES GANADORES DEL 1ER. LUGAR EN EL "VIII CONGRESO ESTUDIANTIL DE INVESTIGACIÓN CIENTÍFICA Y TECNOLÓGICA (VIII CEICYT )", EN LA UNIVERSIDAD AUTONOMA DE SANTO DOMINGO (UASD), CELEBRADO EN FECHA 13 Y 14 DE SEPTIEMBRE DEL 2023,</t>
    </r>
  </si>
  <si>
    <t>CK-0106</t>
  </si>
  <si>
    <t>CK-0107</t>
  </si>
  <si>
    <r>
      <rPr>
        <b/>
        <sz val="8"/>
        <color indexed="8"/>
        <rFont val="Segoe UI"/>
        <family val="2"/>
      </rPr>
      <t>MABEL ALEJANDRA BERNARD RODRIGUEZ</t>
    </r>
    <r>
      <rPr>
        <sz val="8"/>
        <color indexed="8"/>
        <rFont val="Segoe UI"/>
        <family val="2"/>
      </rPr>
      <t>, PAGO PREMIO MERITORIOS A LOS ESTUDIANTES GANADORES DEL 3ER. LUGAR EN EL "VIII CONGRESO ESTUDIANTIL DE INVESTIGACIÓN CIENTÍFICA Y TECNOLÓGICA (VIII CEICYT )", EN LA UNIVERSIDAD SUPERIOR DE AGRICULTURA (UNISA), CELEBRADO EN FECHA 13 Y 14 DE SEPTIEMBRE DEL 2023</t>
    </r>
  </si>
  <si>
    <t>CK-0108</t>
  </si>
  <si>
    <r>
      <rPr>
        <b/>
        <sz val="8"/>
        <color indexed="8"/>
        <rFont val="Segoe UI"/>
        <family val="2"/>
      </rPr>
      <t>RENE ANTONIO ESPINAL LAGARES</t>
    </r>
    <r>
      <rPr>
        <sz val="8"/>
        <color indexed="8"/>
        <rFont val="Segoe UI"/>
        <family val="2"/>
      </rPr>
      <t xml:space="preserve">, PAGO PREMIO MERITORIOS A LOS ESTUDIANTES GANADORES DEL 3ER. LUGAR EN EL "VIII CONGRESO ESTUDIANTIL DE INVESTIGACIÓN CIENTÍFICA Y TECNOLÓGICA (VIII CEICYT )", EN LA UNIVERSIDAD AUTONOA DE SANTO DOMINGO (UASD), CELEBRADO EN FECHA 13 Y 14 DE SEPTIEMBRE DEL 2023, </t>
    </r>
  </si>
  <si>
    <t>CK-0109</t>
  </si>
  <si>
    <r>
      <rPr>
        <b/>
        <sz val="8"/>
        <color indexed="8"/>
        <rFont val="Segoe UI"/>
        <family val="2"/>
      </rPr>
      <t>DEYMER HIDALGO JIMENEZ,</t>
    </r>
    <r>
      <rPr>
        <sz val="8"/>
        <color indexed="8"/>
        <rFont val="Segoe UI"/>
        <family val="2"/>
      </rPr>
      <t xml:space="preserve">PAGO PREMIO MERITORIOS A LOS ESTUDIANTES GANADORES DEL 2DO. LUGAR EN EL "VIII CONGRESO ESTUDIANTIL DE INVESTIGACIÓN CIENTÍFICA Y TECNOLÓGICA (VIII CEICYT )", EN LA UNIVERSIDAD AUTONOMA DE SANTO DOMINGO (UASD), CELEBRADO EN FECHA 13 Y 14 DE SEPTIEMBRE DEL 2023, </t>
    </r>
  </si>
  <si>
    <t>CK-0110</t>
  </si>
  <si>
    <r>
      <rPr>
        <b/>
        <sz val="8"/>
        <color indexed="8"/>
        <rFont val="Segoe UI"/>
        <family val="2"/>
      </rPr>
      <t>LUCIBEL DEL CARMEN RODRIGUEZ GUTIERREZ</t>
    </r>
    <r>
      <rPr>
        <sz val="8"/>
        <color indexed="8"/>
        <rFont val="Segoe UI"/>
        <family val="2"/>
      </rPr>
      <t xml:space="preserve">,PAGO PREMIO MERITORIOS A LOS ESTUDIANTES GANADORES DEL 1ER. LUGAR EN EL "VIII CONGRESO ESTUDIANTIL DE INVESTIGACIÓN CIENTÍFICA Y TECNOLÓGICA (VIII CEICYT )", EN LA UNIVERSIDAD SUPERIOR DE AGRICULTURA (UNISA), CELEBRADO EN FECHA 13 Y 14 DE SEPTIEMBRE DEL 2023, </t>
    </r>
  </si>
  <si>
    <t>CK-0111</t>
  </si>
  <si>
    <r>
      <rPr>
        <b/>
        <sz val="8"/>
        <color indexed="8"/>
        <rFont val="Segoe UI"/>
        <family val="2"/>
      </rPr>
      <t>SANTIAGO REYNALDO GENAO RODRIGUEZ</t>
    </r>
    <r>
      <rPr>
        <sz val="8"/>
        <color indexed="8"/>
        <rFont val="Segoe UI"/>
        <family val="2"/>
      </rPr>
      <t xml:space="preserve">,PAGO PREMIO MERITORIOS A LOS ESTUDIANTES GANADORES DEL 3ER. LUGAR EN EL "VIII CONGRESO ESTUDIANTIL DE INVESTIGACIÓN CIENTÍFICA Y TECNOLÓGICA (VIII CEICYT )", EN LA PONTIFICIA UNIVERSIDAD CATOLICA MADRE Y MAESTRA (PUCMM), CELEBRADO EN FECHA 13 Y 14 DE SEPTIEMBRE DEL 2023, </t>
    </r>
  </si>
  <si>
    <t>CK-0112</t>
  </si>
  <si>
    <r>
      <rPr>
        <b/>
        <sz val="8"/>
        <color indexed="8"/>
        <rFont val="Segoe UI"/>
        <family val="2"/>
      </rPr>
      <t>LEONARDO GUTIERREZ MORDAN,</t>
    </r>
    <r>
      <rPr>
        <sz val="8"/>
        <color indexed="8"/>
        <rFont val="Segoe UI"/>
        <family val="2"/>
      </rPr>
      <t xml:space="preserve">PAGO PREMIO MERITORIOS A LOS ESTUDIANTES GANADORES DEL 2DO. LUGAR EN EL "VIII CONGRESO ESTUDIANTIL DE INVESTIGACIÓN CIENTÍFICA Y TECNOLÓGICA (VIII CEICYT )", EN LA UNIVERSIDAD SUPERIOR DE AGRICULTURA (UNISA), CELEBRADO EN FECHA 13 Y 14 DE SEPTIEMBRE DEL 2023, </t>
    </r>
  </si>
  <si>
    <t>CK-0113</t>
  </si>
  <si>
    <r>
      <rPr>
        <b/>
        <sz val="8"/>
        <color indexed="8"/>
        <rFont val="Segoe UI"/>
        <family val="2"/>
      </rPr>
      <t>BRIAN ENRIQUE GARCIA VALDEZ</t>
    </r>
    <r>
      <rPr>
        <sz val="8"/>
        <color indexed="8"/>
        <rFont val="Segoe UI"/>
        <family val="2"/>
      </rPr>
      <t xml:space="preserve">, PAGO PREMIO MERITORIOS A LOS ESTUDIANTES GANADORES DEL 1ER. LUGAR EN EL "VIII CONGRESO ESTUDIANTIL DE INVESTIGACIÓN CIENTÍFICA Y TECNOLÓGICA (VIII CEICYT )", EN LA UNIVERSIDAD AUTONOMA DE SANTO DOMINGO (UASD), CELEBRADO EN FECHA 13 Y 14 DE SEPTIEMBRE DEL 2023, </t>
    </r>
  </si>
  <si>
    <t>22/11/2023</t>
  </si>
  <si>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LIB.4247 -1 d/f 10/11/2023.</t>
    </r>
  </si>
  <si>
    <t>CK-0114</t>
  </si>
  <si>
    <r>
      <rPr>
        <b/>
        <sz val="8"/>
        <color indexed="8"/>
        <rFont val="Segoe UI"/>
        <family val="2"/>
      </rPr>
      <t>CAROLINA DE LA CARIDAD BIDO BELLO</t>
    </r>
    <r>
      <rPr>
        <sz val="8"/>
        <color indexed="8"/>
        <rFont val="Segoe UI"/>
        <family val="2"/>
      </rPr>
      <t>, PAGO PREMIO MERITORIOS A LOS ESTUDIANTES GANADORES DEL 1ER. LUGAR EN EL "VIII CONGRESO ESTUDIANTIL DE INVESTIGACIÓN CIENTÍFICA Y TECNOLÓGICA (VIII CEICYT )", EN LA UNIVERSIDAD NACIONAL PEDRO HENRIQUEZ UREÑA (UNPHU), CELEBRADO EN FECHA 13 Y 14 DE SEPTIEMBRE DEL 2023,</t>
    </r>
  </si>
  <si>
    <t>CK-0115</t>
  </si>
  <si>
    <r>
      <rPr>
        <b/>
        <sz val="8"/>
        <color indexed="8"/>
        <rFont val="Segoe UI"/>
        <family val="2"/>
      </rPr>
      <t>JAVIER ENRIQUE DE OTAZU OLIVARES</t>
    </r>
    <r>
      <rPr>
        <sz val="8"/>
        <color indexed="8"/>
        <rFont val="Segoe UI"/>
        <family val="2"/>
      </rPr>
      <t xml:space="preserve">, PAGO PREMIO MERITORIOS A LOS ESTUDIANTES GANADORES DEL 2DO. LUGAR EN EL "VIII CONGRESO ESTUDIANTIL DE INVESTIGACIÓN CIENTÍFICA Y TECNOLÓGICA (VIII CEICYT )", EN LA UNIVERSIDAD NACIONAL PEDRO HENRIQUEZ UREÑA (UNPHU), CELEBRADO EN FECHA 13 Y 14 DE SEPTIEMBRE DEL 2023, </t>
    </r>
  </si>
  <si>
    <t>CK-0116</t>
  </si>
  <si>
    <r>
      <rPr>
        <b/>
        <sz val="8"/>
        <color indexed="8"/>
        <rFont val="Segoe UI"/>
        <family val="2"/>
      </rPr>
      <t>ANA PATRICIA GELL JIMENEZ,</t>
    </r>
    <r>
      <rPr>
        <sz val="8"/>
        <color indexed="8"/>
        <rFont val="Segoe UI"/>
        <family val="2"/>
      </rPr>
      <t xml:space="preserve"> PAGO PREMIO MERITORIOS A LOS ESTUDIANTES GANADORES DEL 2DO. LUGAR EN EL "VIII CONGRESO ESTUDIANTIL DE INVESTIGACIÓN CIENTÍFICA Y TECNOLÓGICA (VIII CEICYT )", EN LA PONTIFICIA UNIVERSIDAD CATOLICA MADRE Y MAESTRA (PUCMM), CELEBRADO EN FECHA 13 Y 14 DE SEPTIEMBRE DEL 2023, </t>
    </r>
  </si>
  <si>
    <t>CK-0117</t>
  </si>
  <si>
    <r>
      <rPr>
        <b/>
        <sz val="8"/>
        <color indexed="8"/>
        <rFont val="Segoe UI"/>
        <family val="2"/>
      </rPr>
      <t>ASHLY ISABEL VOLQUEZ CUESTA</t>
    </r>
    <r>
      <rPr>
        <sz val="8"/>
        <color indexed="8"/>
        <rFont val="Segoe UI"/>
        <family val="2"/>
      </rPr>
      <t>, PAGO PREMIO MERITORIOS A LOS ESTUDIANTES GANADORES DEL 3ER. LUGAR EN EL "VIII CONGRESO ESTUDIANTIL DE INVESTIGACIÓN CIENTÍFICA Y TECNOLÓGICA (VIII CEICYT )", EN LA UNIVERSIDAD NACIONAL PEDRO HENRIQUEZ UREÑA (UNPHU), CELEBRADO EN FECHA 13 Y 14 DE SEPTIEMBRE DEL 2023,</t>
    </r>
  </si>
  <si>
    <t>CK-0118</t>
  </si>
  <si>
    <r>
      <rPr>
        <b/>
        <sz val="8"/>
        <color indexed="8"/>
        <rFont val="Segoe UI"/>
        <family val="2"/>
      </rPr>
      <t>EDUARDO JACOB REYNOSO ARELLANO,</t>
    </r>
    <r>
      <rPr>
        <sz val="8"/>
        <color indexed="8"/>
        <rFont val="Segoe UI"/>
        <family val="2"/>
      </rPr>
      <t xml:space="preserve"> PAGO PREMIO MERITORIOS A LOS ESTUDIANTES GANADORES DEL 1ER. LUGAR EN EL "VIII CONGRESO ESTUDIANTIL DE INVESTIGACIÓN CIENTÍFICA Y TECNOLÓGICA (VIII CEICYT )", DEL INSTITUTO TECNOLOGICO DE SANTO DOMINGO (INTEC), CELEBRADO EN FECHA 13 Y 14 DE SEPTIEMBRE DEL 2023,</t>
    </r>
  </si>
  <si>
    <t>CK-0119</t>
  </si>
  <si>
    <r>
      <rPr>
        <b/>
        <sz val="8"/>
        <color indexed="8"/>
        <rFont val="Segoe UI"/>
        <family val="2"/>
      </rPr>
      <t>FRANCHESCA VICTORIANO DELGADO</t>
    </r>
    <r>
      <rPr>
        <sz val="8"/>
        <color indexed="8"/>
        <rFont val="Segoe UI"/>
        <family val="2"/>
      </rPr>
      <t>, PAGO PREMIO MERITORIOS A LOS ESTUDIANTES GANADORES DEL 2DO. LUGAR EN EL "VIII CONGRESO ESTUDIANTIL DE INVESTIGACIÓN CIENTÍFICA Y TECNOLÓGICA (VIII CEICYT )", DEL INSTITUTO SUPERIOR DE FORMACION DOCENTE SALOME UREÑA (ISFODOSU) , CELEBRADO EN FECHA 13 Y 14 DE SEPTIEMBRE DEL 2023,</t>
    </r>
  </si>
  <si>
    <t>CK-0120</t>
  </si>
  <si>
    <r>
      <rPr>
        <b/>
        <sz val="8"/>
        <color indexed="8"/>
        <rFont val="Segoe UI"/>
        <family val="2"/>
      </rPr>
      <t>ANA ISABEL MERAN ALCANTARA</t>
    </r>
    <r>
      <rPr>
        <sz val="8"/>
        <color indexed="8"/>
        <rFont val="Segoe UI"/>
        <family val="2"/>
      </rPr>
      <t xml:space="preserve">, PAGO PREMIO MERITORIOS A LOS ESTUDIANTES GANADORES DEL 2DO. LUGAR EN EL "VIII CONGRESO ESTUDIANTIL DE INVESTIGACIÓN CIENTÍFICA Y TECNOLÓGICA (VIII CEICYT )", DEL INSTITUTO SUPERIOR DE FORMACION DOCENTE SALOME UREÑA (ISFODOSU) , CELEBRADO EN FECHA 13 Y 14 DE SEPTIEMBRE DEL 2023, </t>
    </r>
  </si>
  <si>
    <t>CK-0121</t>
  </si>
  <si>
    <r>
      <rPr>
        <b/>
        <sz val="8"/>
        <color indexed="8"/>
        <rFont val="Segoe UI"/>
        <family val="2"/>
      </rPr>
      <t>BRENDA ITAMAR CUEVAS FELIZ,</t>
    </r>
    <r>
      <rPr>
        <sz val="8"/>
        <color indexed="8"/>
        <rFont val="Segoe UI"/>
        <family val="2"/>
      </rPr>
      <t xml:space="preserve"> PAGO PREMIO MERITORIOS A LOS ESTUDIANTES GANADORES DEL 2DO. LUGAR EN EL "VIII CONGRESO ESTUDIANTIL DE INVESTIGACIÓN CIENTÍFICA Y TECNOLÓGICA (VIII CEICYT )", DEL INSTITUTO TECNOLOGICO DE SANTO DOMINGO (INTEC), CELEBRADO EN FECHA 13 Y 14 DE SEPTIEMBRE DEL 2023,</t>
    </r>
  </si>
  <si>
    <t>CK-0122</t>
  </si>
  <si>
    <r>
      <rPr>
        <b/>
        <sz val="8"/>
        <color indexed="8"/>
        <rFont val="Segoe UI"/>
        <family val="2"/>
      </rPr>
      <t>MORAIMA ANYELUS FAMILIA LOPEZ</t>
    </r>
    <r>
      <rPr>
        <sz val="8"/>
        <color indexed="8"/>
        <rFont val="Segoe UI"/>
        <family val="2"/>
      </rPr>
      <t>, PAGO PREMIO MERITORIOS A LOS ESTUDIANTES GANADORES DEL 3ER. LUGAR EN EL "VIII CONGRESO ESTUDIANTIL DE INVESTIGACIÓN CIENTÍFICA Y TECNOLÓGICA (VIII CEICYT )", DEL INSTITUTO SUPERIOR DE FORMACION DOCENTE SALOME UREÑA (ISFODOSU), CELEBRADO EN FECHA 13 Y 14 DE SEPTIEMBRE DEL 2023.</t>
    </r>
  </si>
  <si>
    <t>CK-0123</t>
  </si>
  <si>
    <r>
      <rPr>
        <b/>
        <sz val="8"/>
        <color indexed="8"/>
        <rFont val="Segoe UI"/>
        <family val="2"/>
      </rPr>
      <t>KATHEREE GARCIA NUÑEZ,</t>
    </r>
    <r>
      <rPr>
        <sz val="8"/>
        <color indexed="8"/>
        <rFont val="Segoe UI"/>
        <family val="2"/>
      </rPr>
      <t xml:space="preserve"> PAGO PREMIO MERITORIOS A LOS ESTUDIANTES GANADORES DEL 3ER. LUGAR EN EL "VIII CONGRESO ESTUDIANTIL DE INVESTIGACIÓN CIENTÍFICA Y TECNOLÓGICA (VIII CEICYT )", EN LA PONTIFICIA UNIVERSIDAD CATOLICA MADRE Y MAESTRA (PUCMM), CELEBRADO EN FECHA 13 Y 14 DE SEPTIEMBRE DEL 2023, </t>
    </r>
  </si>
  <si>
    <t>CK-0124</t>
  </si>
  <si>
    <r>
      <rPr>
        <b/>
        <sz val="8"/>
        <color indexed="8"/>
        <rFont val="Segoe UI"/>
        <family val="2"/>
      </rPr>
      <t>ROSALY GARCIA CRUZ</t>
    </r>
    <r>
      <rPr>
        <sz val="8"/>
        <color indexed="8"/>
        <rFont val="Segoe UI"/>
        <family val="2"/>
      </rPr>
      <t>, PAGO PREMIO MERITORIOS A LOS ESTUDIANTES GANADORES DEL 1ER. LUGAR EN EL "VIII CONGRESO ESTUDIANTIL DE INVESTIGACIÓN CIENTÍFICA Y TECNOLÓGICA (VIII CEICYT )", EN EL INSTITUTO SUPERIOR DE FORMACION DOCENTE (ISFODOSU), CELEBRADO EN FECHA 13 Y 14 DE SEPTIEMBRE DEL 2023,</t>
    </r>
  </si>
  <si>
    <t>CK-0125</t>
  </si>
  <si>
    <r>
      <rPr>
        <b/>
        <sz val="8"/>
        <color indexed="8"/>
        <rFont val="Segoe UI"/>
        <family val="2"/>
      </rPr>
      <t>ROBIN ESTHARLIN YNOA MORE,</t>
    </r>
    <r>
      <rPr>
        <sz val="8"/>
        <color indexed="8"/>
        <rFont val="Segoe UI"/>
        <family val="2"/>
      </rPr>
      <t xml:space="preserve"> PAGO PREMIO MERITORIOS A LOS ESTUDIANTES GANADORES DEL 2DO. LUGAR EN EL "VIII CONGRESO ESTUDIANTIL DE INVESTIGACIÓN CIENTÍFICA Y TECNOLÓGICA (VIII CEICYT )", EN EL INSTITUTO SUPERIOR FORMACION DOCENTE (ISFODOSU), CELEBRADO EN FECHA 13 Y 14 DE SEPTIEMBRE DEL 2023.</t>
    </r>
  </si>
  <si>
    <t>CK-0126</t>
  </si>
  <si>
    <r>
      <rPr>
        <b/>
        <sz val="8"/>
        <color indexed="8"/>
        <rFont val="Segoe UI"/>
        <family val="2"/>
      </rPr>
      <t>LEOANNY MERCEDES VALDEZ POLANCO</t>
    </r>
    <r>
      <rPr>
        <sz val="8"/>
        <color indexed="8"/>
        <rFont val="Segoe UI"/>
        <family val="2"/>
      </rPr>
      <t xml:space="preserve">, PAGO PREMIO MERITORIOS A LOS ESTUDIANTES GANADORES DEL 1ER. LUGAR EN EL "VIII CONGRESO ESTUDIANTIL DE INVESTIGACIÓN CIENTÍFICA Y TECNOLÓGICA (VIII CEICYT )", EN LA UNIVERSIDAD CATOLICA TECNOLOGICA DEL CIBAO (UCATECI), CELEBRADO EN FECHA 13 Y 14 DE SEPTIEMBRE DEL 2023, </t>
    </r>
  </si>
  <si>
    <t>CK-0127</t>
  </si>
  <si>
    <t>CHEQUE NULO</t>
  </si>
  <si>
    <t>CK-0128</t>
  </si>
  <si>
    <r>
      <rPr>
        <b/>
        <sz val="8"/>
        <color indexed="8"/>
        <rFont val="Segoe UI"/>
        <family val="2"/>
      </rPr>
      <t>LILIAN MASSIEL NOVAS VALDEZ</t>
    </r>
    <r>
      <rPr>
        <sz val="8"/>
        <color indexed="8"/>
        <rFont val="Segoe UI"/>
        <family val="2"/>
      </rPr>
      <t xml:space="preserve">, PAGO PREMIO MERITORIOS A LOS ESTUDIANTES GANADORES DEL 3ER. LUGAR EN EL "VIII CONGRESO ESTUDIANTIL DE INVESTIGACIÓN CIENTÍFICA Y TECNOLÓGICA (VIII CEICYT )", EN EL INSTITUTO SUPERIOR FORMACION DOCENTE SALOME UREÑA (ISFODOSU), CELEBRADO EN FECHA 13 Y 14 DE SEPTIEMBRE DEL 2023, </t>
    </r>
  </si>
  <si>
    <t>24/11/2023</t>
  </si>
  <si>
    <t>FDCT-0660</t>
  </si>
  <si>
    <r>
      <rPr>
        <b/>
        <sz val="8"/>
        <color indexed="8"/>
        <rFont val="Segoe UI"/>
        <family val="2"/>
      </rPr>
      <t>UNIVERSIDAD NACIONAL PEDRO HENRIQUEZ UREÑA (UNPHU)</t>
    </r>
    <r>
      <rPr>
        <sz val="8"/>
        <color indexed="8"/>
        <rFont val="Segoe UI"/>
        <family val="2"/>
      </rPr>
      <t>, 3ER. DESEMBOLSO AL PROYECTO DE INVESTIGACION DE "ANALISIS Y CARACTERIZACION DEL PATRIMONIO CULTURAL DE LA ZONA COLONIAL DE LA REPUBLICA DOMINICANA POR MEDIO DE LA FLUORESCENCIA DE RAYOS X", FINANCIADO POR ESTE MINISTERIO.  (FONDOCYT 2022-3A11-148).
PENDIENTE RD$716,100.00</t>
    </r>
  </si>
  <si>
    <t>FDCT-0661</t>
  </si>
  <si>
    <r>
      <rPr>
        <b/>
        <sz val="8"/>
        <color indexed="8"/>
        <rFont val="Segoe UI"/>
        <family val="2"/>
      </rPr>
      <t>UNIVERSIDAD  TECNOLOGICA DE SANTIAGO (UTESA)</t>
    </r>
    <r>
      <rPr>
        <sz val="8"/>
        <color indexed="8"/>
        <rFont val="Segoe UI"/>
        <family val="2"/>
      </rPr>
      <t>, 3ER. DESEMBOLSO AL PROYECTO DE INVESTIG. "ANALISIS DEL RENDIMIENTO ACADEMICO DE ESTUDIANTES DE INGENIERIA AL CURSAR MATRIAS BAJO UN SISTEMA EDUCATIVO INTELIGENTE A BASE DE UNA INTELIGENCIA ARIFICIAL Y UN LABORATORIO ACTUALIZADO PARA LA MATERIA'',  PARA SER FINANCIADO POR FONDOCYT 2022-3B4-106, 
NOTA: RESTAN RD$6,543,634.05</t>
    </r>
  </si>
  <si>
    <t>FDCT-0673</t>
  </si>
  <si>
    <r>
      <rPr>
        <b/>
        <sz val="8"/>
        <color indexed="8"/>
        <rFont val="Segoe UI"/>
        <family val="2"/>
      </rPr>
      <t>INSTITUTO TECNOLOGICO DE SANTO DOMINGO (INTEC)</t>
    </r>
    <r>
      <rPr>
        <sz val="8"/>
        <color indexed="8"/>
        <rFont val="Segoe UI"/>
        <family val="2"/>
      </rPr>
      <t>, 3ER. DESEMBOLSO AL PROYECTO DE INVESTIGACION "OPTIMIZACION DE SISTEMAS DE TRATAMIENTO DE AGUAS RESIDUALES DOMESTICAS BASADOS EN HUMEDALES CONSTRUIDOS", FINANCIADO POR (FONDOCYT 2022-2B2-161).</t>
    </r>
  </si>
  <si>
    <t>FDCT-0674</t>
  </si>
  <si>
    <r>
      <rPr>
        <b/>
        <sz val="8"/>
        <color indexed="8"/>
        <rFont val="Segoe UI"/>
        <family val="2"/>
      </rPr>
      <t>INSTITUTO POLITECNICO LOYOLA,</t>
    </r>
    <r>
      <rPr>
        <sz val="8"/>
        <color indexed="8"/>
        <rFont val="Segoe UI"/>
        <family val="2"/>
      </rPr>
      <t xml:space="preserve">  2DO. Y 3ER.. DESEMBOLSO AL PROYECTO DE INVESTIGACION "CARACTERIZACION  DEL POTENCIAL EOLICO URBANO EN LA REGION SUR DE LA REPUBLICA DOMINICANA",  FINANCIADO POR (FONDOCYT 2022-3C1-141), .</t>
    </r>
  </si>
  <si>
    <t>FDCT-0680</t>
  </si>
  <si>
    <r>
      <rPr>
        <b/>
        <sz val="8"/>
        <color indexed="8"/>
        <rFont val="Segoe UI"/>
        <family val="2"/>
      </rPr>
      <t>INSTITUTO TECNOLOGICO DE SANTO DOMINGO (INTEC)</t>
    </r>
    <r>
      <rPr>
        <sz val="8"/>
        <color indexed="8"/>
        <rFont val="Segoe UI"/>
        <family val="2"/>
      </rPr>
      <t>, 3ER. DESEMBOLSO AL PROYECTO DE INVESTIGACIÓN "DESARROLLO DE SISTEMA DE RECOLECCION DE DATOS VISUALES DEL SARGAZO CERCANO A LAS COSTAS DE REPUBLICA DOMINICANA" SELECCIONADO EN EL PERIODO (2020-2B3-195), PARA SER FINANCIADO POR FONDOCYT,
NOTA: RESTA RD$1,176,071.71</t>
    </r>
  </si>
  <si>
    <t>FDCT-0681</t>
  </si>
  <si>
    <r>
      <rPr>
        <b/>
        <sz val="8"/>
        <color indexed="8"/>
        <rFont val="Segoe UI"/>
        <family val="2"/>
      </rPr>
      <t>INSTITUTO TECNOLOGICO DE SANTO DOMINGO (INTEC)</t>
    </r>
    <r>
      <rPr>
        <sz val="8"/>
        <color indexed="8"/>
        <rFont val="Segoe UI"/>
        <family val="2"/>
      </rPr>
      <t>, 3ER. DESEMBOLSO AL PROYECTO DE INVESTIGACIÓN "APLICACION DE LA INTELIGENCIA ARTIFICIAL PARA MEJORAR EL DESEMPENO Y LA RESILIENCIA DE INFRAESTRUCTURAS CIVILES ANTE DESASTRES NATURALES" SELECCIONADO EN EL PERIODO (2022-3A2-107), PARA SER FINANCIADO POR FONDOCYT,.
NOTA: RESTA RD$1,710,760.00</t>
    </r>
  </si>
  <si>
    <t>FDCT-0682</t>
  </si>
  <si>
    <r>
      <rPr>
        <b/>
        <sz val="8"/>
        <color indexed="8"/>
        <rFont val="Segoe UI"/>
        <family val="2"/>
      </rPr>
      <t>INSTITUTO POLITECNICO LOYOLA</t>
    </r>
    <r>
      <rPr>
        <sz val="8"/>
        <color indexed="8"/>
        <rFont val="Segoe UI"/>
        <family val="2"/>
      </rPr>
      <t>, 2DO, 3ER DESEMBOLSO AL PROYECTO DE INVESTIGACIÓN "DESARROLLO DE UN MODELO MATEMATICO PARA EL FOMENTO DE SISTEMAS DISTRIBUIDOS DE ENERGIA SOLAR FOTOVOLTAICA CON BATERIAS EN REPUBLICA DOMINICANA." SELECIONADO EN EL PERIODO (2022-3A9-140), PARA SER FINANCIADO POR FONDOCYT, 
NOTA: RESTA RD$2,277,990.00</t>
    </r>
  </si>
  <si>
    <t>FDCT-0683</t>
  </si>
  <si>
    <r>
      <rPr>
        <b/>
        <sz val="8"/>
        <color indexed="8"/>
        <rFont val="Segoe UI"/>
        <family val="2"/>
      </rPr>
      <t>PONTIFICIA UNIVERSIDAD CATOLICA MADRE Y MAESTRA (PUCMM)</t>
    </r>
    <r>
      <rPr>
        <sz val="8"/>
        <color indexed="8"/>
        <rFont val="Segoe UI"/>
        <family val="2"/>
      </rPr>
      <t>, 5TO DESEMBOLSO AL PROYECTO DE INVESTIG. "DESARROLLO DE NUEVAS METODOLOGIA  PARA LA MITIGACION DE ARMONICOS EN SISTEMAS ELECTRICOS DE POTENCIA CONECTADOS A RED'',  PARA SER FINANCIADO POR FONDOCYT 2020-2021-3A9-068, 
NOTA: RESTAN RD$4,532,570.00</t>
    </r>
  </si>
  <si>
    <t>FDCT-0684</t>
  </si>
  <si>
    <r>
      <rPr>
        <b/>
        <sz val="8"/>
        <color indexed="8"/>
        <rFont val="Segoe UI"/>
        <family val="2"/>
      </rPr>
      <t>PONTIFICIA UNIVERSIDAD CATOLICA MADRE Y MAESTRA (PUCMM)</t>
    </r>
    <r>
      <rPr>
        <sz val="8"/>
        <color indexed="8"/>
        <rFont val="Segoe UI"/>
        <family val="2"/>
      </rPr>
      <t>, 6TO DESEMBOLSO AL PROYECTO DE INVESTIG. "VALORACION DE LOS RESIDUOS AGRICOLAS COMO ALTERNATIVA CONSTRUCTIVA SOSTENIBLE PARA EDIFICACIONES DEL CLIMA TROPICAL: ANALISIS TEORICO Y EXPERIMENTAL",  PARA SER FINANCIADO POR FONDOCYT 2020-2021-3B1-085.
NOTA: RESTAN RD$1,316,998.85</t>
    </r>
  </si>
  <si>
    <t>FDCT-0685</t>
  </si>
  <si>
    <r>
      <rPr>
        <b/>
        <sz val="8"/>
        <color indexed="8"/>
        <rFont val="Segoe UI"/>
        <family val="2"/>
      </rPr>
      <t>UNIVERSIDAD ISA (UNISA)</t>
    </r>
    <r>
      <rPr>
        <sz val="8"/>
        <color indexed="8"/>
        <rFont val="Segoe UI"/>
        <family val="2"/>
      </rPr>
      <t>, 5TO DESEMBOLSO AL PROYECTO DE INVESTIG. "CARACTERIZACION MOLECULAR DE COMUNIDADES DE HONGOS FITOPATOGENOS ASOCIADOS AL DESCORTEZADOR DE PINUS IPS CALLIGRAPHUS, SU INTERRELACION EN LA MUERTE DE PINUS (OCCIDENTALIS, CARIBAEA Y CARIBAEA VAR HONDURENSIS) Y EVALUACION DE MEDIDAS DE BIOCONTROL DEL COMPLEJO IPS CALLIGRAPHUS-HONGOS",  PARA SER FINANCIADO POR FONDOCYT 2020-2021-2B4-0182.
NOTA: RESTAN RD$990,785.00</t>
    </r>
  </si>
  <si>
    <t>FDCT-0688</t>
  </si>
  <si>
    <r>
      <rPr>
        <b/>
        <sz val="8"/>
        <color indexed="8"/>
        <rFont val="Segoe UI"/>
        <family val="2"/>
      </rPr>
      <t>UNIVERSIDAD NACIONAL PEDRO HENRIQUEZ UREÑA (UNPHU)</t>
    </r>
    <r>
      <rPr>
        <sz val="8"/>
        <color indexed="8"/>
        <rFont val="Segoe UI"/>
        <family val="2"/>
      </rPr>
      <t>, 6TO DESEMBOLSO AL PROYECTO DE INVESTIG. "ANALISIS MOLECULAR DE LA PROTEINA TAU Y EL PEPTIDO AMILOIDE BETA EN CEDULAS TRONCALES DE LA MUCOSA ORAL PARA E; DIAGNOSTICO TEMPRANO DE LA ENFERMEDAD ALZHEIMER'',  PARA SER FINANCIADO POR FONDOCYT 2020-2021-2A5-202, 
NOTA: RESTAN RD$1,569,370.92</t>
    </r>
  </si>
  <si>
    <t>FDCT-0689</t>
  </si>
  <si>
    <r>
      <rPr>
        <b/>
        <sz val="8"/>
        <color indexed="8"/>
        <rFont val="Segoe UI"/>
        <family val="2"/>
      </rPr>
      <t>UNIVERSIDAD NACIONAL PEDRO HENRIQUEZ UREÑA (UNPHU)</t>
    </r>
    <r>
      <rPr>
        <sz val="8"/>
        <color indexed="8"/>
        <rFont val="Segoe UI"/>
        <family val="2"/>
      </rPr>
      <t>, 6to DESEMBOLSO AL PROYECTO DE INVESTIG. "DESARROLLO DE UN MORTERO DE CAL PARA ENLUCIDOS CON CARACTERISTICAS FUNGICIDAS Y BIOCIDAS (MORCAL)'',  PARA SER FINANCIADO POR FONDOCYT 2020-2021-3B1-205, 
NOTA: RESTAN RD$1, 163,390.00</t>
    </r>
  </si>
  <si>
    <t>FDCT-0690</t>
  </si>
  <si>
    <r>
      <rPr>
        <b/>
        <sz val="8"/>
        <color indexed="8"/>
        <rFont val="Segoe UI"/>
        <family val="2"/>
      </rPr>
      <t>UNIVERSIDAD AGROFORESTAL FERNANDO ARTURO DE MERIÑO (UAFAM)</t>
    </r>
    <r>
      <rPr>
        <sz val="8"/>
        <color indexed="8"/>
        <rFont val="Segoe UI"/>
        <family val="2"/>
      </rPr>
      <t>, 3ER. DESEMBOLSO AL PROYECTO DE INVESTIG. "INDUCCION A RESISTENCIA DE PLAGAS Y ENFERMEDADES SURGIDAS COMO CONSECUENCIA DEL CAMBIO CLIMATICO QUE AFECTAN EL CULTIVO DE FRESA (FRAGARIA SPP), EN REPUBLICA DOMINICANA",  PARA SER FINANCIADO POR FONDOCYT 2020-2021-2D6-093, 
NOTA: RESTAN RD$6,041,123.75</t>
    </r>
  </si>
  <si>
    <t>FDCT-0694</t>
  </si>
  <si>
    <r>
      <rPr>
        <b/>
        <sz val="8"/>
        <color indexed="8"/>
        <rFont val="Segoe UI"/>
        <family val="2"/>
      </rPr>
      <t xml:space="preserve">INSTITUTO TECNOLOGICO DE SANTO DOMINGO (INTEC), </t>
    </r>
    <r>
      <rPr>
        <sz val="8"/>
        <color indexed="8"/>
        <rFont val="Segoe UI"/>
        <family val="2"/>
      </rPr>
      <t>2DO Y 3ER. DESEMBOLSO AL PROYECTO DE INVESTIG. "SISTEMA MULTICRITERIO DE SOPORTE DE DECISION PARA PROYECTOS DE ENERGIAS RENOVABLES CON UN SISTEMA DE INFORMACION GEOGRAFICA",  PARA SER FINANCIADO POR FONDOCYT 2020-2021-3C1-050
NOTA: RESTAN RD$486,226.52</t>
    </r>
  </si>
  <si>
    <t>FDCT-0697</t>
  </si>
  <si>
    <r>
      <rPr>
        <b/>
        <sz val="8"/>
        <color indexed="8"/>
        <rFont val="Segoe UI"/>
        <family val="2"/>
      </rPr>
      <t>INSTITUTO TECNOLOGICO DE SANTO DOMINGO (INTEC)</t>
    </r>
    <r>
      <rPr>
        <sz val="8"/>
        <color indexed="8"/>
        <rFont val="Segoe UI"/>
        <family val="2"/>
      </rPr>
      <t>, 3ER. DESEMBOLSO DEL PROYECTO DE INVESTIGACION "EVALUACION DE LA VULNERABILIDAD Y EL RIESGO SISMICO A ESCALA URBANA, UTILIZANDO TECNOLOGIAS GEOESPECIALES. APLICACION A LA CIUDAD DE SANTIAGO DE LOS CABALLEROS, REPUBLICA DOMINICANA", PARA SER FINANCIADO POR FONDOCYT  2022-1A4-109,
NOTA: RESTANTE RD$1,720,260.00</t>
    </r>
  </si>
  <si>
    <t>FDCT-0699</t>
  </si>
  <si>
    <r>
      <rPr>
        <b/>
        <sz val="8"/>
        <color indexed="8"/>
        <rFont val="Segoe UI"/>
        <family val="2"/>
      </rPr>
      <t>INSTITUTO POLITECNICO LOYOLA</t>
    </r>
    <r>
      <rPr>
        <sz val="8"/>
        <color indexed="8"/>
        <rFont val="Segoe UI"/>
        <family val="2"/>
      </rPr>
      <t>, 6TO. DESEMBOLSO DEL PROYECTO DE INVESTIGACION "DESARROLLO DE UN MODELO DE INDICADORES DE SOSTENIBILIDAD PARA EL DISEÑO Y LA GESTION DE MICRORREDES COMUNITARIAS BASADO EN EL APROVECHAMIENTO DE LAS POTENCIALIDADES ENDOGENAS, A PARTIR DE LOS CAPITALES DE LA COMUNIDAD", PARA SER FINANCIADO POR FONDOCYT  2020-2021-3A9-054.
NOTA: RESTANTE RD$1,293,650.00</t>
    </r>
  </si>
  <si>
    <t>FDCT-0700</t>
  </si>
  <si>
    <r>
      <rPr>
        <b/>
        <sz val="8"/>
        <color indexed="8"/>
        <rFont val="Segoe UI"/>
        <family val="2"/>
      </rPr>
      <t>INSTITUTO POLITECNICO LOYOLA</t>
    </r>
    <r>
      <rPr>
        <sz val="8"/>
        <color indexed="8"/>
        <rFont val="Segoe UI"/>
        <family val="2"/>
      </rPr>
      <t>, 5TO. DESEMBOLSO DEL PROYECTO DE INVESTIGACION "IDENTIFICACION DE MICROORGANISMO DEGRADADORES DE HIDROCARBUROS: POTENCIAL APLICACION EN LA BIORREMEDIACION DE AMBIENTES CONTAMINADOS Y/O ALTERADOS POR PETROLEO Y SUS DERIVADOS", PARA SER FINANCIADO POR FONDOCYT  2020-2021-2B2-059, 
NOTA: RESTANTE RD$2,625,480.00</t>
    </r>
  </si>
  <si>
    <t>FDCT-0702</t>
  </si>
  <si>
    <r>
      <rPr>
        <b/>
        <sz val="8"/>
        <color indexed="8"/>
        <rFont val="Segoe UI"/>
        <family val="2"/>
      </rPr>
      <t>PONTIFICIA UNIVERSIDAD CATOLICA MADRE Y MAESTRA (PUCMM)</t>
    </r>
    <r>
      <rPr>
        <sz val="8"/>
        <color indexed="8"/>
        <rFont val="Segoe UI"/>
        <family val="2"/>
      </rPr>
      <t>, 6TO. DESEMBOLSO DEL PROYECTO DE INVESTIGACION "DESARROLLO DE DISPOSITIVO DE VENTILACION CONVECTIVA O STACK PARA PROVEER UN AMBIENTE CONFORTABLE Y SALUDABLE (VENTACK)", PARA SER FINANCIADO POR FONDOCYT  2020-2021-3B1-067.
NOTA: RESTANTE RD$1,092,410.00</t>
    </r>
  </si>
  <si>
    <t>FDCT-0705</t>
  </si>
  <si>
    <r>
      <rPr>
        <b/>
        <sz val="8"/>
        <color indexed="8"/>
        <rFont val="Segoe UI"/>
        <family val="2"/>
      </rPr>
      <t>PONTIFICIA UNIVERSIDAD CATOLICA MADRE Y MAESTRA (PUCMM)</t>
    </r>
    <r>
      <rPr>
        <sz val="8"/>
        <color indexed="8"/>
        <rFont val="Segoe UI"/>
        <family val="2"/>
      </rPr>
      <t>, 5TO. DESEMBOLSO DEL PROYECTO DE INVESTIGACION "ESTUDIO TRASLACIONAL DE LA INFLUENCIA DE LA MICROBIOTA EN LA ENFERMEDAD DE ALZHEIMER", PARA SER FINANCIADO POR FONDOCYT  2020-2021-2A2-076.
NOTA: RESTANTE RD$2,053,731.24</t>
    </r>
  </si>
  <si>
    <t>28/11/2023</t>
  </si>
  <si>
    <t>CK-0129</t>
  </si>
  <si>
    <t>CK-0130</t>
  </si>
  <si>
    <r>
      <rPr>
        <b/>
        <sz val="8"/>
        <color indexed="8"/>
        <rFont val="Segoe UI"/>
        <family val="2"/>
      </rPr>
      <t>CLARY JULISSA MATEO ORBE,</t>
    </r>
    <r>
      <rPr>
        <sz val="8"/>
        <color indexed="8"/>
        <rFont val="Segoe UI"/>
        <family val="2"/>
      </rPr>
      <t xml:space="preserve"> PAGO PREMIO MERITORIOS A LOS ESTUDIANTES GANADORES DEL 3ER. LUGAR EN EL "VIII CONGRESO ESTUDIANTIL DE INVESTIGACIÓN CIENTÍFICA Y TECNOLÓGICA (VIII CEICYT )", EN EL INSTITUTO SUPERIOR FORMACION DOCENTE SALOME UREÑA (ISFODOSU), CELEBRADO EN FECHA 13 Y 14 DE SEPTIEMBRE DEL 2023</t>
    </r>
  </si>
  <si>
    <t>FDCT-0679</t>
  </si>
  <si>
    <r>
      <rPr>
        <b/>
        <sz val="8"/>
        <color indexed="8"/>
        <rFont val="Segoe UI"/>
        <family val="2"/>
      </rPr>
      <t>UNIVERSIDAD ABIERTA PARA ADULTOS (UAPA),</t>
    </r>
    <r>
      <rPr>
        <sz val="8"/>
        <color indexed="8"/>
        <rFont val="Segoe UI"/>
        <family val="2"/>
      </rPr>
      <t xml:space="preserve"> 2DO Y 3ER. DESEMBOLSO AL PROYECTO DE INVESTIGACIÓN "SISTEMA INFORMATICO PARA DIFERENCIAR LOS ACCIDENTES CEREBROVASCULARES ISQUEMICOS Y HEMORRAGICOS UTILIZANDO ALGORITMO INTELIGENTES" SELECCIONADO EN EL PERIODO (2022-3A2-117), PARA SER FINANCIADO POR FONDOCYT, SEGÚN DOCUMENTOS ANEXOS.
NOTA: RESTA RD$2,390,369.52</t>
    </r>
  </si>
  <si>
    <t>FDCT-0692</t>
  </si>
  <si>
    <r>
      <rPr>
        <b/>
        <sz val="8"/>
        <color indexed="8"/>
        <rFont val="Segoe UI"/>
        <family val="2"/>
      </rPr>
      <t>UNIVERSIDAD AUTONOMA DE SANTO DOMINGO (UASD),</t>
    </r>
    <r>
      <rPr>
        <sz val="8"/>
        <color indexed="8"/>
        <rFont val="Segoe UI"/>
        <family val="2"/>
      </rPr>
      <t xml:space="preserve"> 4TO DESEMBOLSO AL PROYECTO DE INVESTIG. "INTERRELACION DE MAPAS GEOLOGICOS DEL SGN CON INVENTARIOS DE POZOS PARA USO EN LA PROSPECCION DE NUEVAS PERFORACIONES'',  PARA SER FINANCIADO POR FONDOCYT 2020-2021-1A4-127, SEGUN DOCUMENTOS ANEXOS.
NOTA: RESTAN RD$1,765,800.00</t>
    </r>
  </si>
  <si>
    <t>FDCT-0693</t>
  </si>
  <si>
    <r>
      <rPr>
        <b/>
        <sz val="8"/>
        <color indexed="8"/>
        <rFont val="Segoe UI"/>
        <family val="2"/>
      </rPr>
      <t xml:space="preserve">INSTITUTO TECNOLOGICO DE SANTO DOMINGO (INTEC), </t>
    </r>
    <r>
      <rPr>
        <sz val="8"/>
        <color indexed="8"/>
        <rFont val="Segoe UI"/>
        <family val="2"/>
      </rPr>
      <t>2DO. Y ULTIMO DESEMBOLSO AL PROYECTO DE INVESTIG. "APLICACION DE LA INTELIGENCIA ARTIFICIAL PARA MEJORAR EL DESEMPEÑO Y LA RESILIENCIA DE INFRAESTRUCTURAS CIVILES ANTE DESASTRES NATURALES .'', PARA SER FINANCIADO POR (FONDOCYT 2022-3A2-107), SEGUN DOCUMENTOS ANEXOS.
NOTA: RESTAN RD$2,324,980.00</t>
    </r>
  </si>
  <si>
    <t>FDCT-0698</t>
  </si>
  <si>
    <r>
      <rPr>
        <b/>
        <sz val="8"/>
        <color indexed="8"/>
        <rFont val="Segoe UI"/>
        <family val="2"/>
      </rPr>
      <t>INSTITUTO TECNOLOGICO DE SANTO DOMINGO (INTEC)</t>
    </r>
    <r>
      <rPr>
        <sz val="8"/>
        <color indexed="8"/>
        <rFont val="Segoe UI"/>
        <family val="2"/>
      </rPr>
      <t>, 5TO. DESEMBOLSO DEL PROYECTO DE INVESTIGACION "ABORDAJE DE ONE-HEALT PARA LA MEJORA DE LA CALIDAD E INNOCUIDAD DE LOS VEGETALES Y HORTALIZAS PRODUCIDOS Y COMERCIALIZADOS EN REPUBLICA DOMINICANA A TRAVES DE LAS CIENCIAS OMICAS Y BIOINFORMATICA", PARA SER FINANCIADO POR FONDOCYT  2021-2C6-029, SEGUN DOCUMENTOS ANEXOS.
NOTA: RESTANTE RD$3,652,760.00</t>
    </r>
  </si>
  <si>
    <t>FDCT-0701</t>
  </si>
  <si>
    <r>
      <rPr>
        <b/>
        <sz val="8"/>
        <color indexed="8"/>
        <rFont val="Segoe UI"/>
        <family val="2"/>
      </rPr>
      <t>INSTITUTO POLITECNICO LOYOLA,</t>
    </r>
    <r>
      <rPr>
        <sz val="8"/>
        <color indexed="8"/>
        <rFont val="Segoe UI"/>
        <family val="2"/>
      </rPr>
      <t xml:space="preserve"> 6TO. DESEMBOLSO DEL PROYECTO DE INVESTIGACION "DESARROLLO DE UN SISTEMA DE PRODUCCION DE BAJO COSTOS Y SOSTENIBLES PARA PIMIENTOS BAJO AMBIENTE PROTEGIDO PARA LA REPUBLICA DOMINICANA", PARA SER FINANCIADO POR FONDOCYT  2020-2021-2D5-055, SEGUN DOCUMENTOS ANEXOS.
NOTA: RESTANTE RD$1,893,312.50</t>
    </r>
  </si>
  <si>
    <t>FDCT-0703</t>
  </si>
  <si>
    <r>
      <rPr>
        <b/>
        <sz val="8"/>
        <color indexed="8"/>
        <rFont val="Segoe UI"/>
        <family val="2"/>
      </rPr>
      <t>PONTIFICIA UNIVERSIDAD CATOLICA MADRE Y MAESTRA (PUCMM)</t>
    </r>
    <r>
      <rPr>
        <sz val="8"/>
        <color indexed="8"/>
        <rFont val="Segoe UI"/>
        <family val="2"/>
      </rPr>
      <t>, 6TO. DESEMBOLSO DEL PROYECTO DE INVESTIGACION "DESARROLLO DE SISTEMA HARDWARE/SOFTWARE PARA DETECCION Y PRONOSTICO DE CRECIMIENTO DE FALLAS EN MAQUINAS ROTATIVAS", PARA SER FINANCIADO POR FONDOCYT  2020-2021-3D9-069, SEGUN DOCUMENTOS ANEXOS.
NOTA: RESTANTE RD$3,956,670.15</t>
    </r>
  </si>
  <si>
    <t>FDCT-0706</t>
  </si>
  <si>
    <r>
      <rPr>
        <b/>
        <sz val="8"/>
        <color indexed="8"/>
        <rFont val="Segoe UI"/>
        <family val="2"/>
      </rPr>
      <t>PONTIFICIA UNIVERSIDAD CATOLICA MADRE Y MAESTRA (PUCMM)</t>
    </r>
    <r>
      <rPr>
        <sz val="8"/>
        <color indexed="8"/>
        <rFont val="Segoe UI"/>
        <family val="2"/>
      </rPr>
      <t>, 6TO. DESEMBOLSO DEL PROYECTO DE INVESTIGACION "APLICACION DEL CONOCIMIENTO DE CONTEXTO Y COMPUTACION UBICUA COMO CATALIZADORES DEL TURISMO CULTURAL EN REPUBLICA DOMINICANA", PARA SER FINANCIADO POR FONDOCYT  2020-2021-3A12-063, SEGUN DOCUMENTOS ANEXOS.
NOTA: RESTANTE RD$1,384,475.00</t>
    </r>
  </si>
  <si>
    <t>FDCT-0709</t>
  </si>
  <si>
    <r>
      <rPr>
        <b/>
        <sz val="8"/>
        <color indexed="8"/>
        <rFont val="Segoe UI"/>
        <family val="2"/>
      </rPr>
      <t>UNIVERSIDAD AUTONOMA DE SANTO DOMINGO (UASD),</t>
    </r>
    <r>
      <rPr>
        <sz val="8"/>
        <color indexed="8"/>
        <rFont val="Segoe UI"/>
        <family val="2"/>
      </rPr>
      <t xml:space="preserve"> 2DO. DESEMBOLSO DEL PROYECTO DE INVESTIGACION "FACTORES DE EMISION DE DIOXIDO DE CARBONO Y METANO EN SISTEMAS ANAEROBICOS DE TRATAMIENTO DE AGUAS RESIDUALES Y EN VERTEDEROS DE REPUBLICA DOMINICANA", PARA SER FINANCIADO POR FONDOCYT  2022-2B1-266, SEGUN DOCUMENTOS ANEXOS.
NOTA: RESTANTE RD$3,020,891.63</t>
    </r>
  </si>
  <si>
    <t>FDCT-0710</t>
  </si>
  <si>
    <r>
      <rPr>
        <b/>
        <sz val="8"/>
        <color indexed="8"/>
        <rFont val="Segoe UI"/>
        <family val="2"/>
      </rPr>
      <t>UNIVERSIDAD AUTONOMA DE SANTO DOMINGO (UASD),</t>
    </r>
    <r>
      <rPr>
        <sz val="8"/>
        <color indexed="8"/>
        <rFont val="Segoe UI"/>
        <family val="2"/>
      </rPr>
      <t xml:space="preserve"> 5TO. DESEMBOLSO DEL PROYECTO DE INVESTIGACION "ESTUDIO DEL DESGASTE Y LA RESISTENCIA MECANICA DE HUESOS DE HUMANOS AFECTADOS POR OSTEOPOROSIS APLICANDO METODOS TRIBOLOGICOS Y DE LA MECANICA FRACTAL", PARA SER FINANCIADO POR FONDOCYT  2020-2021-1A1-122, SEGUN DOCUMENTOS ANEXOS.
NOTA: RESTANTE RD$1,269,750.00</t>
    </r>
  </si>
  <si>
    <t>FDCT-0711</t>
  </si>
  <si>
    <r>
      <rPr>
        <b/>
        <sz val="8"/>
        <color indexed="8"/>
        <rFont val="Segoe UI"/>
        <family val="2"/>
      </rPr>
      <t xml:space="preserve">UNIVERSIDAD AUTONOMA DE SANTO DOMINGO (UASD), </t>
    </r>
    <r>
      <rPr>
        <sz val="8"/>
        <color indexed="8"/>
        <rFont val="Segoe UI"/>
        <family val="2"/>
      </rPr>
      <t>2DO. DESEMBOLSO DEL PROYECTO DE INVESTIGACION "ESTUDIO NUMERICO Y EXPERIMENTAL DE CO2, COMO REFRIGERANTE Y SU POTENCIAL EN LA REPUBLICA DOMINICANA", PARA SER FINANCIADO POR FONDOCYT  2022-3C3-129, SEGUN DOCUMENTOS ANEXOS.
NOTA: RESTANTE RD$2,125,506.70</t>
    </r>
  </si>
  <si>
    <t>FDCT-0712</t>
  </si>
  <si>
    <r>
      <rPr>
        <b/>
        <sz val="8"/>
        <color indexed="8"/>
        <rFont val="Segoe UI"/>
        <family val="2"/>
      </rPr>
      <t>UNIVERSIDAD AUTONOMA DE SANTO DOMINGO (UASD)</t>
    </r>
    <r>
      <rPr>
        <sz val="8"/>
        <color indexed="8"/>
        <rFont val="Segoe UI"/>
        <family val="2"/>
      </rPr>
      <t>, 2DO. DESEMBOLSO DEL PROYECTO DE INVESTIGACION "ESTUDIO FITOQUIMICO DE SALCEDOA MIRABALIARUM", PARA SER FINANCIADO POR FONDOCYT  2022-2C1-092, SEGUN DOCUMENTOS ANEXOS.
NOTA: RESTANTE RD$1,480,000.00</t>
    </r>
  </si>
  <si>
    <t>29/11/2023</t>
  </si>
  <si>
    <t>FDCT-0691</t>
  </si>
  <si>
    <r>
      <rPr>
        <b/>
        <sz val="8"/>
        <color indexed="8"/>
        <rFont val="Segoe UI"/>
        <family val="2"/>
      </rPr>
      <t>UNIVERSIDAD AUTONOMA DE SANTO DOMINGO (UASD)</t>
    </r>
    <r>
      <rPr>
        <sz val="8"/>
        <color indexed="8"/>
        <rFont val="Segoe UI"/>
        <family val="2"/>
      </rPr>
      <t>, 5TO. DESEMBOLSO AL PROYECTO DE INVESTIG. "MALACOFAUNA DULCEACUICOLA DE LA REPUBLICA DOMINICANA: BIOMONITOREO, AMENAZAS Y ESTADO DE CONSERVACION. TRES DECADAS DEL VACIO DE INFORMACION'',  PARA SER FINANCIADO POR FONDOCYT 2020-2021-1C3-128, SEGUN DOCUMENTOS ANEXOS.
NOTA: RESTAN RD$3,270,460.00</t>
    </r>
  </si>
  <si>
    <t>30/11/2023</t>
  </si>
  <si>
    <t>FDCT-0708</t>
  </si>
  <si>
    <r>
      <rPr>
        <b/>
        <sz val="8"/>
        <color indexed="8"/>
        <rFont val="Segoe UI"/>
        <family val="2"/>
      </rPr>
      <t>UNIVERSIDAD AUTONOMA DE SANTO DOMINGO (UASD),</t>
    </r>
    <r>
      <rPr>
        <sz val="8"/>
        <color indexed="8"/>
        <rFont val="Segoe UI"/>
        <family val="2"/>
      </rPr>
      <t xml:space="preserve"> 5TO. DESEMBOLSO DEL PROYECTO DE INVESTIGACION "DEPOSICION DE LAMINAS FLEXIBLES EN MULTICAPAS: PERCOLACION, CINETICA DE CRECIMIENTO, RUGOSIDAD Y SATURACION", PARA SER FINANCIADO POR FONDOCYT  2020-2021-1A2-112,.
NOTA: RESTANTE RD$2,749,000.00</t>
    </r>
  </si>
  <si>
    <t>FDCT-0719</t>
  </si>
  <si>
    <r>
      <rPr>
        <b/>
        <sz val="8"/>
        <color indexed="8"/>
        <rFont val="Segoe UI"/>
        <family val="2"/>
      </rPr>
      <t xml:space="preserve">PONTIFICIA UNIVERSIDAD CATOLICA MADRE Y MAESTRA (PUCMM), </t>
    </r>
    <r>
      <rPr>
        <sz val="8"/>
        <color indexed="8"/>
        <rFont val="Segoe UI"/>
        <family val="2"/>
      </rPr>
      <t>5TO. DESEMBOLSO DEL PROYECTO DE INVESTIGACION "ESTUDIO COMPUTACIONAL DE LOS EFECTOS DEL RUIDO ESTRUCTURAL EN LA SECUENCIA ADN, ARN Y PROTEINAS POR NANOPOROS VIA LA RESPUESTA ELECTRO-OPTICA (SECUENCIA DE ADN, ARN)", FONDOCYT 2020-2021-2C6-074), SEGUN DOCUMENTOS ANEXOS.
PENDIENTE RD$2.357,514.20</t>
    </r>
  </si>
  <si>
    <t>N/D</t>
  </si>
  <si>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</si>
  <si>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</si>
  <si>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</si>
  <si>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SARINA SUERO SUERO</t>
    </r>
    <r>
      <rPr>
        <sz val="8"/>
        <color indexed="8"/>
        <rFont val="Segoe UI"/>
        <family val="2"/>
      </rPr>
      <t>, PAGO PREMIO MERITORIOS A LOS ESTUDIANTES GANADORES DEL 2DO. LUGAR EN EL "VIII CONGRESO ESTUDIANTIL DE INVESTIGACIÓN CIENTÍFICA Y TECNOLÓGICA (VIII CEICYT )", EN LA UNIVERSIDAD AUTONOMA DE SANTO DOMINGO (UASD), CELEBRADO EN FECHA 13 Y 14 DE SEPTIEMBRE DEL 2023</t>
    </r>
    <r>
      <rPr>
        <sz val="8"/>
        <color indexed="8"/>
        <rFont val="Segoe UI"/>
        <family val="2"/>
      </rPr>
      <t>.</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</si>
</sst>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2">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i/>
      <sz val="10"/>
      <name val="Arial"/>
      <family val="2"/>
    </font>
    <font>
      <b/>
      <i/>
      <sz val="10"/>
      <name val="Arial"/>
      <family val="2"/>
    </font>
    <font>
      <b/>
      <i/>
      <sz val="16"/>
      <name val="Arial"/>
      <family val="2"/>
    </font>
    <font>
      <i/>
      <sz val="16"/>
      <name val="Arial"/>
      <family val="2"/>
    </font>
    <font>
      <i/>
      <sz val="15"/>
      <name val="Arial"/>
      <family val="2"/>
    </font>
    <font>
      <b/>
      <i/>
      <sz val="15"/>
      <name val="Arial"/>
      <family val="2"/>
    </font>
    <font>
      <sz val="8"/>
      <color indexed="8"/>
      <name val="Segoe UI"/>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3"/>
      <color indexed="8"/>
      <name val="Segoe UI"/>
      <family val="2"/>
    </font>
    <font>
      <sz val="11"/>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Segoe UI"/>
      <family val="2"/>
    </font>
    <font>
      <sz val="8"/>
      <color theme="1"/>
      <name val="Segoe UI"/>
      <family val="2"/>
    </font>
    <font>
      <sz val="8"/>
      <color rgb="FF000000"/>
      <name val="Segoe UI"/>
      <family val="2"/>
    </font>
    <font>
      <sz val="11"/>
      <color theme="1"/>
      <name val="Segoe UI"/>
      <family val="2"/>
    </font>
    <font>
      <b/>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82">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4" fontId="5" fillId="33" borderId="13" xfId="0" applyNumberFormat="1" applyFont="1" applyFill="1" applyBorder="1" applyAlignment="1">
      <alignment horizontal="right" vertical="center"/>
    </xf>
    <xf numFmtId="4" fontId="5" fillId="33" borderId="13" xfId="0" applyNumberFormat="1" applyFont="1" applyFill="1" applyBorder="1" applyAlignment="1">
      <alignment horizontal="left" vertical="center"/>
    </xf>
    <xf numFmtId="4" fontId="5" fillId="33" borderId="14"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15" fillId="0" borderId="0" xfId="0" applyFont="1" applyAlignment="1">
      <alignment vertical="center"/>
    </xf>
    <xf numFmtId="0" fontId="57" fillId="0" borderId="18" xfId="0" applyFont="1" applyBorder="1" applyAlignment="1">
      <alignment/>
    </xf>
    <xf numFmtId="0" fontId="58" fillId="33" borderId="18" xfId="0" applyFont="1" applyFill="1" applyBorder="1" applyAlignment="1">
      <alignment horizontal="center" vertical="center"/>
    </xf>
    <xf numFmtId="43" fontId="58" fillId="33" borderId="18" xfId="0" applyNumberFormat="1" applyFont="1" applyFill="1" applyBorder="1" applyAlignment="1">
      <alignment horizontal="right" vertical="center"/>
    </xf>
    <xf numFmtId="43" fontId="19" fillId="33" borderId="19" xfId="0" applyNumberFormat="1" applyFont="1" applyFill="1" applyBorder="1" applyAlignment="1">
      <alignment horizontal="right" vertical="center"/>
    </xf>
    <xf numFmtId="0" fontId="59" fillId="33" borderId="18" xfId="0" applyFont="1" applyFill="1" applyBorder="1" applyAlignment="1">
      <alignment horizontal="justify" vertical="center" wrapText="1"/>
    </xf>
    <xf numFmtId="14" fontId="58" fillId="33" borderId="20" xfId="0" applyNumberFormat="1" applyFont="1" applyFill="1" applyBorder="1" applyAlignment="1">
      <alignment horizontal="center" vertical="center"/>
    </xf>
    <xf numFmtId="4" fontId="5" fillId="33" borderId="21" xfId="0" applyNumberFormat="1" applyFont="1" applyFill="1" applyBorder="1" applyAlignment="1">
      <alignment horizontal="righ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vertical="center"/>
    </xf>
    <xf numFmtId="0" fontId="5" fillId="33" borderId="27" xfId="0" applyFont="1" applyFill="1" applyBorder="1" applyAlignment="1">
      <alignment horizontal="center" vertical="center"/>
    </xf>
    <xf numFmtId="14" fontId="0" fillId="0" borderId="18" xfId="0" applyNumberFormat="1" applyBorder="1" applyAlignment="1">
      <alignment vertical="center"/>
    </xf>
    <xf numFmtId="0" fontId="60" fillId="33" borderId="18" xfId="0" applyFont="1" applyFill="1" applyBorder="1" applyAlignment="1">
      <alignment horizontal="center" vertical="center"/>
    </xf>
    <xf numFmtId="43" fontId="0" fillId="33" borderId="18" xfId="0" applyNumberFormat="1" applyFill="1" applyBorder="1" applyAlignment="1">
      <alignment horizontal="center" vertical="center"/>
    </xf>
    <xf numFmtId="0" fontId="0" fillId="33" borderId="18" xfId="0" applyFill="1" applyBorder="1" applyAlignment="1">
      <alignment/>
    </xf>
    <xf numFmtId="0" fontId="61" fillId="33" borderId="18" xfId="0" applyFont="1" applyFill="1" applyBorder="1" applyAlignment="1">
      <alignment horizontal="justify" vertical="center" wrapText="1"/>
    </xf>
    <xf numFmtId="14" fontId="0" fillId="0" borderId="18" xfId="0" applyNumberFormat="1" applyBorder="1" applyAlignment="1">
      <alignment horizontal="right" vertical="center"/>
    </xf>
    <xf numFmtId="0" fontId="18" fillId="33" borderId="18" xfId="0" applyFont="1" applyFill="1" applyBorder="1" applyAlignment="1">
      <alignment horizontal="left" vertical="center" wrapText="1" readingOrder="1"/>
    </xf>
    <xf numFmtId="43" fontId="18" fillId="33" borderId="18" xfId="0" applyNumberFormat="1" applyFont="1" applyFill="1" applyBorder="1" applyAlignment="1">
      <alignment horizontal="justify" vertical="center" wrapText="1"/>
    </xf>
    <xf numFmtId="43" fontId="0" fillId="33" borderId="18" xfId="0" applyNumberFormat="1" applyFill="1" applyBorder="1" applyAlignment="1">
      <alignment horizontal="right" vertical="center"/>
    </xf>
    <xf numFmtId="0" fontId="1" fillId="0" borderId="18" xfId="0" applyFont="1" applyBorder="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1" fillId="0" borderId="0" xfId="0" applyFont="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11" fillId="34" borderId="31"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2057400" y="266700"/>
          <a:ext cx="7781925"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2047875" y="266700"/>
          <a:ext cx="7781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153"/>
  <sheetViews>
    <sheetView tabSelected="1" zoomScale="80" zoomScaleNormal="80" zoomScalePageLayoutView="0" workbookViewId="0" topLeftCell="A1">
      <selection activeCell="A1" sqref="A1:H119"/>
    </sheetView>
  </sheetViews>
  <sheetFormatPr defaultColWidth="9.140625" defaultRowHeight="12.75"/>
  <cols>
    <col min="1" max="1" width="2.140625" style="14" customWidth="1"/>
    <col min="2" max="2" width="11.00390625" style="1" customWidth="1"/>
    <col min="3" max="3" width="17.57421875" style="1" customWidth="1"/>
    <col min="4" max="4" width="18.7109375" style="1" bestFit="1" customWidth="1"/>
    <col min="5" max="5" width="57.28125" style="1" customWidth="1"/>
    <col min="6" max="6" width="24.7109375" style="1" customWidth="1"/>
    <col min="7" max="7" width="24.57421875" style="1" customWidth="1"/>
    <col min="8" max="8" width="28.003906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70"/>
      <c r="C6" s="70"/>
      <c r="D6" s="70"/>
      <c r="E6" s="70"/>
      <c r="F6" s="70"/>
      <c r="G6" s="70"/>
      <c r="H6" s="70"/>
    </row>
    <row r="7" spans="2:8" s="14" customFormat="1" ht="19.5" customHeight="1">
      <c r="B7" s="27"/>
      <c r="C7" s="27"/>
      <c r="D7" s="27"/>
      <c r="E7" s="27"/>
      <c r="F7" s="27"/>
      <c r="G7" s="27"/>
      <c r="H7" s="19"/>
    </row>
    <row r="8" spans="2:8" s="14" customFormat="1" ht="12.75" customHeight="1">
      <c r="B8" s="29"/>
      <c r="C8" s="29"/>
      <c r="D8" s="29"/>
      <c r="E8" s="29"/>
      <c r="F8" s="29"/>
      <c r="G8" s="29"/>
      <c r="H8" s="20"/>
    </row>
    <row r="9" spans="2:8" s="14" customFormat="1" ht="18" customHeight="1">
      <c r="B9" s="71" t="s">
        <v>3</v>
      </c>
      <c r="C9" s="71"/>
      <c r="D9" s="71"/>
      <c r="E9" s="71"/>
      <c r="F9" s="71"/>
      <c r="G9" s="71"/>
      <c r="H9" s="71"/>
    </row>
    <row r="10" spans="2:8" s="14" customFormat="1" ht="18" customHeight="1">
      <c r="B10" s="28"/>
      <c r="C10" s="28"/>
      <c r="D10" s="28"/>
      <c r="E10" s="28" t="s">
        <v>10</v>
      </c>
      <c r="F10" s="28"/>
      <c r="G10" s="28"/>
      <c r="H10" s="21"/>
    </row>
    <row r="11" spans="2:8" s="14" customFormat="1" ht="18" customHeight="1">
      <c r="B11" s="72" t="s">
        <v>25</v>
      </c>
      <c r="C11" s="72"/>
      <c r="D11" s="72"/>
      <c r="E11" s="72"/>
      <c r="F11" s="72"/>
      <c r="G11" s="72"/>
      <c r="H11" s="72"/>
    </row>
    <row r="12" s="14" customFormat="1" ht="19.5" customHeight="1" thickBot="1">
      <c r="H12" s="18"/>
    </row>
    <row r="13" spans="1:12" s="3" customFormat="1" ht="36.75" customHeight="1">
      <c r="A13" s="48"/>
      <c r="B13" s="73"/>
      <c r="C13" s="75" t="s">
        <v>4</v>
      </c>
      <c r="D13" s="75"/>
      <c r="E13" s="75"/>
      <c r="F13" s="75" t="s">
        <v>23</v>
      </c>
      <c r="G13" s="75"/>
      <c r="H13" s="76"/>
      <c r="I13" s="8"/>
      <c r="J13" s="8"/>
      <c r="K13" s="8"/>
      <c r="L13" s="8"/>
    </row>
    <row r="14" spans="1:12" s="3" customFormat="1" ht="43.5" customHeight="1">
      <c r="A14" s="49"/>
      <c r="B14" s="74"/>
      <c r="C14" s="77" t="s">
        <v>24</v>
      </c>
      <c r="D14" s="78"/>
      <c r="E14" s="13"/>
      <c r="F14" s="78" t="s">
        <v>8</v>
      </c>
      <c r="G14" s="78"/>
      <c r="H14" s="26">
        <v>357731.15</v>
      </c>
      <c r="I14" s="8"/>
      <c r="J14" s="8"/>
      <c r="K14" s="8"/>
      <c r="L14" s="8"/>
    </row>
    <row r="15" spans="1:12" s="3" customFormat="1" ht="45.75" customHeight="1">
      <c r="A15" s="49"/>
      <c r="B15" s="74"/>
      <c r="C15" s="36" t="s">
        <v>5</v>
      </c>
      <c r="D15" s="37" t="s">
        <v>6</v>
      </c>
      <c r="E15" s="38" t="s">
        <v>7</v>
      </c>
      <c r="F15" s="36" t="s">
        <v>0</v>
      </c>
      <c r="G15" s="37" t="s">
        <v>1</v>
      </c>
      <c r="H15" s="39" t="s">
        <v>2</v>
      </c>
      <c r="I15" s="8"/>
      <c r="J15" s="8"/>
      <c r="K15" s="8"/>
      <c r="L15" s="8"/>
    </row>
    <row r="16" spans="1:12" s="3" customFormat="1" ht="57" customHeight="1">
      <c r="A16" s="49"/>
      <c r="B16" s="50"/>
      <c r="C16" s="55">
        <v>44937</v>
      </c>
      <c r="D16" s="56" t="s">
        <v>26</v>
      </c>
      <c r="E16" s="45" t="s">
        <v>27</v>
      </c>
      <c r="F16" s="57">
        <v>33274777.47</v>
      </c>
      <c r="G16" s="58"/>
      <c r="H16" s="44">
        <f>H14+F16-G16</f>
        <v>33632508.62</v>
      </c>
      <c r="I16" s="8"/>
      <c r="J16" s="8"/>
      <c r="K16" s="8"/>
      <c r="L16" s="8"/>
    </row>
    <row r="17" spans="1:8" s="11" customFormat="1" ht="98.25" customHeight="1">
      <c r="A17" s="51"/>
      <c r="B17" s="50"/>
      <c r="C17" s="55">
        <v>44968</v>
      </c>
      <c r="D17" s="56" t="s">
        <v>28</v>
      </c>
      <c r="E17" s="45" t="s">
        <v>29</v>
      </c>
      <c r="F17" s="58"/>
      <c r="G17" s="57">
        <v>210640.27</v>
      </c>
      <c r="H17" s="44">
        <f>H16+F17-G17</f>
        <v>33421868.349999998</v>
      </c>
    </row>
    <row r="18" spans="1:8" s="11" customFormat="1" ht="95.25" customHeight="1">
      <c r="A18" s="51"/>
      <c r="B18" s="52"/>
      <c r="C18" s="55">
        <v>44968</v>
      </c>
      <c r="D18" s="56" t="s">
        <v>30</v>
      </c>
      <c r="E18" s="45" t="s">
        <v>31</v>
      </c>
      <c r="F18" s="58"/>
      <c r="G18" s="57">
        <v>564296.25</v>
      </c>
      <c r="H18" s="44">
        <f>H17+F18-G18</f>
        <v>32857572.099999998</v>
      </c>
    </row>
    <row r="19" spans="1:8" s="11" customFormat="1" ht="95.25" customHeight="1">
      <c r="A19" s="51"/>
      <c r="B19" s="52"/>
      <c r="C19" s="55">
        <v>44968</v>
      </c>
      <c r="D19" s="56" t="s">
        <v>32</v>
      </c>
      <c r="E19" s="45" t="s">
        <v>33</v>
      </c>
      <c r="F19" s="58"/>
      <c r="G19" s="57">
        <v>2707267.75</v>
      </c>
      <c r="H19" s="44">
        <f aca="true" t="shared" si="0" ref="H19:H82">H18+F19-G19</f>
        <v>30150304.349999998</v>
      </c>
    </row>
    <row r="20" spans="1:8" s="11" customFormat="1" ht="84.75" customHeight="1">
      <c r="A20" s="51"/>
      <c r="B20" s="52"/>
      <c r="C20" s="55">
        <v>44968</v>
      </c>
      <c r="D20" s="56" t="s">
        <v>34</v>
      </c>
      <c r="E20" s="45" t="s">
        <v>35</v>
      </c>
      <c r="F20" s="58"/>
      <c r="G20" s="57">
        <v>1725198.75</v>
      </c>
      <c r="H20" s="44">
        <f t="shared" si="0"/>
        <v>28425105.599999998</v>
      </c>
    </row>
    <row r="21" spans="1:8" s="11" customFormat="1" ht="95.25" customHeight="1">
      <c r="A21" s="51"/>
      <c r="B21" s="52"/>
      <c r="C21" s="55">
        <v>44968</v>
      </c>
      <c r="D21" s="56" t="s">
        <v>36</v>
      </c>
      <c r="E21" s="45" t="s">
        <v>37</v>
      </c>
      <c r="F21" s="58"/>
      <c r="G21" s="57">
        <v>1544667.03</v>
      </c>
      <c r="H21" s="44">
        <f t="shared" si="0"/>
        <v>26880438.569999997</v>
      </c>
    </row>
    <row r="22" spans="1:8" s="11" customFormat="1" ht="95.25" customHeight="1">
      <c r="A22" s="51"/>
      <c r="B22" s="52"/>
      <c r="C22" s="55">
        <v>44968</v>
      </c>
      <c r="D22" s="56" t="s">
        <v>38</v>
      </c>
      <c r="E22" s="45" t="s">
        <v>39</v>
      </c>
      <c r="F22" s="58"/>
      <c r="G22" s="57">
        <v>600990</v>
      </c>
      <c r="H22" s="44">
        <f t="shared" si="0"/>
        <v>26279448.569999997</v>
      </c>
    </row>
    <row r="23" spans="1:8" s="11" customFormat="1" ht="76.5" customHeight="1">
      <c r="A23" s="51"/>
      <c r="B23" s="52"/>
      <c r="C23" s="55">
        <v>44968</v>
      </c>
      <c r="D23" s="56" t="s">
        <v>40</v>
      </c>
      <c r="E23" s="45" t="s">
        <v>41</v>
      </c>
      <c r="F23" s="58"/>
      <c r="G23" s="57">
        <v>237600</v>
      </c>
      <c r="H23" s="44">
        <f t="shared" si="0"/>
        <v>26041848.569999997</v>
      </c>
    </row>
    <row r="24" spans="1:8" s="11" customFormat="1" ht="84" customHeight="1">
      <c r="A24" s="51"/>
      <c r="B24" s="52"/>
      <c r="C24" s="55">
        <v>44968</v>
      </c>
      <c r="D24" s="56" t="s">
        <v>42</v>
      </c>
      <c r="E24" s="45" t="s">
        <v>43</v>
      </c>
      <c r="F24" s="58"/>
      <c r="G24" s="57">
        <v>5395090</v>
      </c>
      <c r="H24" s="44">
        <f t="shared" si="0"/>
        <v>20646758.569999997</v>
      </c>
    </row>
    <row r="25" spans="1:8" s="11" customFormat="1" ht="95.25" customHeight="1">
      <c r="A25" s="51"/>
      <c r="B25" s="52"/>
      <c r="C25" s="55">
        <v>44968</v>
      </c>
      <c r="D25" s="56" t="s">
        <v>44</v>
      </c>
      <c r="E25" s="45" t="s">
        <v>45</v>
      </c>
      <c r="F25" s="58"/>
      <c r="G25" s="57">
        <v>1029980.05</v>
      </c>
      <c r="H25" s="44">
        <f t="shared" si="0"/>
        <v>19616778.519999996</v>
      </c>
    </row>
    <row r="26" spans="1:8" s="11" customFormat="1" ht="95.25" customHeight="1">
      <c r="A26" s="51"/>
      <c r="B26" s="52"/>
      <c r="C26" s="55">
        <v>44968</v>
      </c>
      <c r="D26" s="56" t="s">
        <v>46</v>
      </c>
      <c r="E26" s="45" t="s">
        <v>47</v>
      </c>
      <c r="F26" s="58"/>
      <c r="G26" s="57">
        <v>31063.44</v>
      </c>
      <c r="H26" s="44">
        <f t="shared" si="0"/>
        <v>19585715.079999994</v>
      </c>
    </row>
    <row r="27" spans="1:8" s="11" customFormat="1" ht="95.25" customHeight="1">
      <c r="A27" s="51"/>
      <c r="B27" s="52"/>
      <c r="C27" s="55">
        <v>44968</v>
      </c>
      <c r="D27" s="56" t="s">
        <v>48</v>
      </c>
      <c r="E27" s="45" t="s">
        <v>49</v>
      </c>
      <c r="F27" s="58"/>
      <c r="G27" s="57">
        <v>833981.16</v>
      </c>
      <c r="H27" s="44">
        <f t="shared" si="0"/>
        <v>18751733.919999994</v>
      </c>
    </row>
    <row r="28" spans="1:8" s="11" customFormat="1" ht="95.25" customHeight="1">
      <c r="A28" s="51"/>
      <c r="B28" s="52"/>
      <c r="C28" s="55">
        <v>44968</v>
      </c>
      <c r="D28" s="56" t="s">
        <v>50</v>
      </c>
      <c r="E28" s="45" t="s">
        <v>51</v>
      </c>
      <c r="F28" s="58"/>
      <c r="G28" s="57">
        <v>675400</v>
      </c>
      <c r="H28" s="44">
        <f t="shared" si="0"/>
        <v>18076333.919999994</v>
      </c>
    </row>
    <row r="29" spans="1:8" s="11" customFormat="1" ht="81.75" customHeight="1">
      <c r="A29" s="51"/>
      <c r="B29" s="52"/>
      <c r="C29" s="55">
        <v>44968</v>
      </c>
      <c r="D29" s="56" t="s">
        <v>52</v>
      </c>
      <c r="E29" s="59" t="s">
        <v>53</v>
      </c>
      <c r="F29" s="58"/>
      <c r="G29" s="57">
        <v>1909440</v>
      </c>
      <c r="H29" s="44">
        <f t="shared" si="0"/>
        <v>16166893.919999994</v>
      </c>
    </row>
    <row r="30" spans="1:8" s="11" customFormat="1" ht="70.5" customHeight="1">
      <c r="A30" s="51"/>
      <c r="B30" s="52"/>
      <c r="C30" s="55">
        <v>44968</v>
      </c>
      <c r="D30" s="56" t="s">
        <v>54</v>
      </c>
      <c r="E30" s="59" t="s">
        <v>55</v>
      </c>
      <c r="F30" s="58"/>
      <c r="G30" s="57">
        <v>583000</v>
      </c>
      <c r="H30" s="44">
        <f t="shared" si="0"/>
        <v>15583893.919999994</v>
      </c>
    </row>
    <row r="31" spans="1:8" s="11" customFormat="1" ht="84" customHeight="1">
      <c r="A31" s="51"/>
      <c r="B31" s="52"/>
      <c r="C31" s="55">
        <v>44996</v>
      </c>
      <c r="D31" s="56" t="s">
        <v>56</v>
      </c>
      <c r="E31" s="45" t="s">
        <v>57</v>
      </c>
      <c r="F31" s="58"/>
      <c r="G31" s="57">
        <v>476967.15</v>
      </c>
      <c r="H31" s="44">
        <f t="shared" si="0"/>
        <v>15106926.769999994</v>
      </c>
    </row>
    <row r="32" spans="1:8" s="11" customFormat="1" ht="95.25" customHeight="1">
      <c r="A32" s="51"/>
      <c r="B32" s="52"/>
      <c r="C32" s="55">
        <v>44996</v>
      </c>
      <c r="D32" s="56" t="s">
        <v>58</v>
      </c>
      <c r="E32" s="45" t="s">
        <v>59</v>
      </c>
      <c r="F32" s="58"/>
      <c r="G32" s="57">
        <v>495330</v>
      </c>
      <c r="H32" s="44">
        <f t="shared" si="0"/>
        <v>14611596.769999994</v>
      </c>
    </row>
    <row r="33" spans="1:8" s="11" customFormat="1" ht="89.25" customHeight="1">
      <c r="A33" s="51"/>
      <c r="B33" s="52"/>
      <c r="C33" s="55">
        <v>44996</v>
      </c>
      <c r="D33" s="56" t="s">
        <v>60</v>
      </c>
      <c r="E33" s="45" t="s">
        <v>61</v>
      </c>
      <c r="F33" s="58"/>
      <c r="G33" s="57">
        <v>2850200.1</v>
      </c>
      <c r="H33" s="44">
        <f t="shared" si="0"/>
        <v>11761396.669999994</v>
      </c>
    </row>
    <row r="34" spans="1:8" s="11" customFormat="1" ht="90.75" customHeight="1">
      <c r="A34" s="51"/>
      <c r="B34" s="52"/>
      <c r="C34" s="55">
        <v>44996</v>
      </c>
      <c r="D34" s="56" t="s">
        <v>62</v>
      </c>
      <c r="E34" s="45" t="s">
        <v>63</v>
      </c>
      <c r="F34" s="58"/>
      <c r="G34" s="57">
        <v>938700</v>
      </c>
      <c r="H34" s="44">
        <f t="shared" si="0"/>
        <v>10822696.669999994</v>
      </c>
    </row>
    <row r="35" spans="1:8" s="11" customFormat="1" ht="81" customHeight="1">
      <c r="A35" s="51"/>
      <c r="B35" s="52"/>
      <c r="C35" s="55">
        <v>44996</v>
      </c>
      <c r="D35" s="56" t="s">
        <v>64</v>
      </c>
      <c r="E35" s="45" t="s">
        <v>65</v>
      </c>
      <c r="F35" s="58"/>
      <c r="G35" s="57">
        <v>1015000</v>
      </c>
      <c r="H35" s="44">
        <f t="shared" si="0"/>
        <v>9807696.669999994</v>
      </c>
    </row>
    <row r="36" spans="1:8" s="11" customFormat="1" ht="85.5" customHeight="1">
      <c r="A36" s="51"/>
      <c r="B36" s="52"/>
      <c r="C36" s="55">
        <v>44996</v>
      </c>
      <c r="D36" s="56" t="s">
        <v>66</v>
      </c>
      <c r="E36" s="45" t="s">
        <v>67</v>
      </c>
      <c r="F36" s="58"/>
      <c r="G36" s="57">
        <v>574337.82</v>
      </c>
      <c r="H36" s="44">
        <f t="shared" si="0"/>
        <v>9233358.849999994</v>
      </c>
    </row>
    <row r="37" spans="1:8" s="11" customFormat="1" ht="95.25" customHeight="1">
      <c r="A37" s="51"/>
      <c r="B37" s="52"/>
      <c r="C37" s="55">
        <v>44996</v>
      </c>
      <c r="D37" s="56" t="s">
        <v>68</v>
      </c>
      <c r="E37" s="45" t="s">
        <v>69</v>
      </c>
      <c r="F37" s="58"/>
      <c r="G37" s="57">
        <v>2265006.24</v>
      </c>
      <c r="H37" s="44">
        <f t="shared" si="0"/>
        <v>6968352.609999994</v>
      </c>
    </row>
    <row r="38" spans="1:8" s="11" customFormat="1" ht="95.25" customHeight="1">
      <c r="A38" s="51"/>
      <c r="B38" s="52"/>
      <c r="C38" s="55">
        <v>44996</v>
      </c>
      <c r="D38" s="56" t="s">
        <v>70</v>
      </c>
      <c r="E38" s="45" t="s">
        <v>71</v>
      </c>
      <c r="F38" s="58"/>
      <c r="G38" s="57">
        <v>1528120</v>
      </c>
      <c r="H38" s="44">
        <f t="shared" si="0"/>
        <v>5440232.609999994</v>
      </c>
    </row>
    <row r="39" spans="1:8" s="11" customFormat="1" ht="87" customHeight="1">
      <c r="A39" s="51"/>
      <c r="B39" s="52"/>
      <c r="C39" s="55">
        <v>44996</v>
      </c>
      <c r="D39" s="56" t="s">
        <v>72</v>
      </c>
      <c r="E39" s="45" t="s">
        <v>73</v>
      </c>
      <c r="F39" s="58"/>
      <c r="G39" s="57">
        <v>704000</v>
      </c>
      <c r="H39" s="44">
        <f t="shared" si="0"/>
        <v>4736232.609999994</v>
      </c>
    </row>
    <row r="40" spans="1:8" s="11" customFormat="1" ht="95.25" customHeight="1">
      <c r="A40" s="51"/>
      <c r="B40" s="52"/>
      <c r="C40" s="55">
        <v>44996</v>
      </c>
      <c r="D40" s="56" t="s">
        <v>74</v>
      </c>
      <c r="E40" s="45" t="s">
        <v>75</v>
      </c>
      <c r="F40" s="58"/>
      <c r="G40" s="57">
        <v>1337875</v>
      </c>
      <c r="H40" s="44">
        <f t="shared" si="0"/>
        <v>3398357.609999994</v>
      </c>
    </row>
    <row r="41" spans="1:8" s="11" customFormat="1" ht="95.25" customHeight="1">
      <c r="A41" s="51"/>
      <c r="B41" s="52"/>
      <c r="C41" s="55">
        <v>44996</v>
      </c>
      <c r="D41" s="56" t="s">
        <v>76</v>
      </c>
      <c r="E41" s="45" t="s">
        <v>77</v>
      </c>
      <c r="F41" s="58"/>
      <c r="G41" s="57">
        <v>777397.01</v>
      </c>
      <c r="H41" s="44">
        <f t="shared" si="0"/>
        <v>2620960.599999994</v>
      </c>
    </row>
    <row r="42" spans="1:8" s="11" customFormat="1" ht="95.25" customHeight="1">
      <c r="A42" s="51"/>
      <c r="B42" s="52"/>
      <c r="C42" s="55">
        <v>44996</v>
      </c>
      <c r="D42" s="56" t="s">
        <v>78</v>
      </c>
      <c r="E42" s="45" t="s">
        <v>79</v>
      </c>
      <c r="F42" s="58"/>
      <c r="G42" s="57">
        <v>521980.86</v>
      </c>
      <c r="H42" s="44">
        <f t="shared" si="0"/>
        <v>2098979.739999994</v>
      </c>
    </row>
    <row r="43" spans="1:8" s="11" customFormat="1" ht="88.5" customHeight="1">
      <c r="A43" s="51"/>
      <c r="B43" s="52"/>
      <c r="C43" s="55">
        <v>44996</v>
      </c>
      <c r="D43" s="56" t="s">
        <v>80</v>
      </c>
      <c r="E43" s="45" t="s">
        <v>81</v>
      </c>
      <c r="F43" s="58"/>
      <c r="G43" s="57">
        <v>1752196.15</v>
      </c>
      <c r="H43" s="44">
        <f t="shared" si="0"/>
        <v>346783.58999999426</v>
      </c>
    </row>
    <row r="44" spans="1:8" s="11" customFormat="1" ht="78" customHeight="1">
      <c r="A44" s="51"/>
      <c r="B44" s="52"/>
      <c r="C44" s="60" t="s">
        <v>82</v>
      </c>
      <c r="D44" s="56" t="s">
        <v>83</v>
      </c>
      <c r="E44" s="45" t="s">
        <v>84</v>
      </c>
      <c r="F44" s="58"/>
      <c r="G44" s="57">
        <v>50000</v>
      </c>
      <c r="H44" s="44">
        <f t="shared" si="0"/>
        <v>296783.58999999426</v>
      </c>
    </row>
    <row r="45" spans="1:8" s="11" customFormat="1" ht="72.75" customHeight="1">
      <c r="A45" s="51"/>
      <c r="B45" s="52"/>
      <c r="C45" s="60" t="s">
        <v>82</v>
      </c>
      <c r="D45" s="56" t="s">
        <v>85</v>
      </c>
      <c r="E45" s="45" t="s">
        <v>209</v>
      </c>
      <c r="F45" s="58"/>
      <c r="G45" s="57">
        <v>30000</v>
      </c>
      <c r="H45" s="44">
        <f t="shared" si="0"/>
        <v>266783.58999999426</v>
      </c>
    </row>
    <row r="46" spans="1:8" s="11" customFormat="1" ht="68.25" customHeight="1">
      <c r="A46" s="51"/>
      <c r="B46" s="52"/>
      <c r="C46" s="60" t="s">
        <v>82</v>
      </c>
      <c r="D46" s="56" t="s">
        <v>86</v>
      </c>
      <c r="E46" s="45" t="s">
        <v>87</v>
      </c>
      <c r="F46" s="58"/>
      <c r="G46" s="57">
        <v>25000</v>
      </c>
      <c r="H46" s="44">
        <f t="shared" si="0"/>
        <v>241783.58999999426</v>
      </c>
    </row>
    <row r="47" spans="1:8" s="11" customFormat="1" ht="77.25" customHeight="1">
      <c r="A47" s="51"/>
      <c r="B47" s="52"/>
      <c r="C47" s="60" t="s">
        <v>82</v>
      </c>
      <c r="D47" s="56" t="s">
        <v>88</v>
      </c>
      <c r="E47" s="45" t="s">
        <v>89</v>
      </c>
      <c r="F47" s="58"/>
      <c r="G47" s="57">
        <v>25000</v>
      </c>
      <c r="H47" s="44">
        <f t="shared" si="0"/>
        <v>216783.58999999426</v>
      </c>
    </row>
    <row r="48" spans="1:8" s="11" customFormat="1" ht="75.75" customHeight="1">
      <c r="A48" s="51"/>
      <c r="B48" s="52"/>
      <c r="C48" s="60" t="s">
        <v>82</v>
      </c>
      <c r="D48" s="56" t="s">
        <v>90</v>
      </c>
      <c r="E48" s="45" t="s">
        <v>91</v>
      </c>
      <c r="F48" s="58"/>
      <c r="G48" s="57">
        <v>30000</v>
      </c>
      <c r="H48" s="44">
        <f t="shared" si="0"/>
        <v>186783.58999999426</v>
      </c>
    </row>
    <row r="49" spans="1:8" s="11" customFormat="1" ht="81" customHeight="1">
      <c r="A49" s="51"/>
      <c r="B49" s="52"/>
      <c r="C49" s="60" t="s">
        <v>82</v>
      </c>
      <c r="D49" s="56" t="s">
        <v>92</v>
      </c>
      <c r="E49" s="45" t="s">
        <v>93</v>
      </c>
      <c r="F49" s="58"/>
      <c r="G49" s="57">
        <v>50000</v>
      </c>
      <c r="H49" s="44">
        <f t="shared" si="0"/>
        <v>136783.58999999426</v>
      </c>
    </row>
    <row r="50" spans="1:8" s="11" customFormat="1" ht="75.75" customHeight="1">
      <c r="A50" s="51"/>
      <c r="B50" s="52"/>
      <c r="C50" s="60" t="s">
        <v>82</v>
      </c>
      <c r="D50" s="56" t="s">
        <v>94</v>
      </c>
      <c r="E50" s="45" t="s">
        <v>95</v>
      </c>
      <c r="F50" s="58"/>
      <c r="G50" s="57">
        <v>25000</v>
      </c>
      <c r="H50" s="44">
        <f t="shared" si="0"/>
        <v>111783.58999999426</v>
      </c>
    </row>
    <row r="51" spans="1:8" s="11" customFormat="1" ht="69.75" customHeight="1">
      <c r="A51" s="51"/>
      <c r="B51" s="52"/>
      <c r="C51" s="60" t="s">
        <v>82</v>
      </c>
      <c r="D51" s="56" t="s">
        <v>96</v>
      </c>
      <c r="E51" s="45" t="s">
        <v>97</v>
      </c>
      <c r="F51" s="58"/>
      <c r="G51" s="57">
        <v>30000</v>
      </c>
      <c r="H51" s="44">
        <f t="shared" si="0"/>
        <v>81783.58999999426</v>
      </c>
    </row>
    <row r="52" spans="1:8" s="11" customFormat="1" ht="79.5" customHeight="1">
      <c r="A52" s="51"/>
      <c r="B52" s="52"/>
      <c r="C52" s="60" t="s">
        <v>82</v>
      </c>
      <c r="D52" s="56" t="s">
        <v>98</v>
      </c>
      <c r="E52" s="45" t="s">
        <v>99</v>
      </c>
      <c r="F52" s="58"/>
      <c r="G52" s="57">
        <v>50000</v>
      </c>
      <c r="H52" s="44">
        <f t="shared" si="0"/>
        <v>31783.589999994263</v>
      </c>
    </row>
    <row r="53" spans="1:8" s="11" customFormat="1" ht="69" customHeight="1">
      <c r="A53" s="51"/>
      <c r="B53" s="52"/>
      <c r="C53" s="60" t="s">
        <v>100</v>
      </c>
      <c r="D53" s="56">
        <v>101010</v>
      </c>
      <c r="E53" s="45" t="s">
        <v>101</v>
      </c>
      <c r="F53" s="57">
        <v>33824843.18</v>
      </c>
      <c r="G53" s="57"/>
      <c r="H53" s="44">
        <f t="shared" si="0"/>
        <v>33856626.769999996</v>
      </c>
    </row>
    <row r="54" spans="1:8" s="11" customFormat="1" ht="83.25" customHeight="1">
      <c r="A54" s="51"/>
      <c r="B54" s="52"/>
      <c r="C54" s="60" t="s">
        <v>100</v>
      </c>
      <c r="D54" s="56" t="s">
        <v>102</v>
      </c>
      <c r="E54" s="45" t="s">
        <v>103</v>
      </c>
      <c r="F54" s="58"/>
      <c r="G54" s="57">
        <v>50000</v>
      </c>
      <c r="H54" s="44">
        <f t="shared" si="0"/>
        <v>33806626.769999996</v>
      </c>
    </row>
    <row r="55" spans="1:8" s="11" customFormat="1" ht="69" customHeight="1">
      <c r="A55" s="51"/>
      <c r="B55" s="52"/>
      <c r="C55" s="60" t="s">
        <v>100</v>
      </c>
      <c r="D55" s="56" t="s">
        <v>104</v>
      </c>
      <c r="E55" s="45" t="s">
        <v>105</v>
      </c>
      <c r="F55" s="58"/>
      <c r="G55" s="57">
        <v>30000</v>
      </c>
      <c r="H55" s="44">
        <f t="shared" si="0"/>
        <v>33776626.769999996</v>
      </c>
    </row>
    <row r="56" spans="1:8" s="11" customFormat="1" ht="76.5" customHeight="1">
      <c r="A56" s="51"/>
      <c r="B56" s="52"/>
      <c r="C56" s="60" t="s">
        <v>100</v>
      </c>
      <c r="D56" s="56" t="s">
        <v>106</v>
      </c>
      <c r="E56" s="45" t="s">
        <v>107</v>
      </c>
      <c r="F56" s="58"/>
      <c r="G56" s="57">
        <v>30000</v>
      </c>
      <c r="H56" s="44">
        <f t="shared" si="0"/>
        <v>33746626.769999996</v>
      </c>
    </row>
    <row r="57" spans="1:8" s="11" customFormat="1" ht="78" customHeight="1">
      <c r="A57" s="51"/>
      <c r="B57" s="52"/>
      <c r="C57" s="60" t="s">
        <v>100</v>
      </c>
      <c r="D57" s="56" t="s">
        <v>108</v>
      </c>
      <c r="E57" s="45" t="s">
        <v>109</v>
      </c>
      <c r="F57" s="58"/>
      <c r="G57" s="57">
        <v>25000</v>
      </c>
      <c r="H57" s="44">
        <f t="shared" si="0"/>
        <v>33721626.769999996</v>
      </c>
    </row>
    <row r="58" spans="1:8" s="11" customFormat="1" ht="76.5" customHeight="1">
      <c r="A58" s="51"/>
      <c r="B58" s="52"/>
      <c r="C58" s="60" t="s">
        <v>100</v>
      </c>
      <c r="D58" s="56" t="s">
        <v>110</v>
      </c>
      <c r="E58" s="45" t="s">
        <v>111</v>
      </c>
      <c r="F58" s="58"/>
      <c r="G58" s="57">
        <v>50000</v>
      </c>
      <c r="H58" s="44">
        <f t="shared" si="0"/>
        <v>33671626.769999996</v>
      </c>
    </row>
    <row r="59" spans="1:8" s="11" customFormat="1" ht="79.5" customHeight="1">
      <c r="A59" s="51"/>
      <c r="B59" s="52"/>
      <c r="C59" s="60" t="s">
        <v>100</v>
      </c>
      <c r="D59" s="56" t="s">
        <v>112</v>
      </c>
      <c r="E59" s="45" t="s">
        <v>113</v>
      </c>
      <c r="F59" s="58"/>
      <c r="G59" s="57">
        <v>30000</v>
      </c>
      <c r="H59" s="44">
        <f t="shared" si="0"/>
        <v>33641626.769999996</v>
      </c>
    </row>
    <row r="60" spans="1:8" s="11" customFormat="1" ht="77.25" customHeight="1">
      <c r="A60" s="51"/>
      <c r="B60" s="52"/>
      <c r="C60" s="60" t="s">
        <v>100</v>
      </c>
      <c r="D60" s="56" t="s">
        <v>114</v>
      </c>
      <c r="E60" s="45" t="s">
        <v>115</v>
      </c>
      <c r="F60" s="58"/>
      <c r="G60" s="57">
        <v>30000</v>
      </c>
      <c r="H60" s="44">
        <f t="shared" si="0"/>
        <v>33611626.769999996</v>
      </c>
    </row>
    <row r="61" spans="1:8" s="11" customFormat="1" ht="83.25" customHeight="1">
      <c r="A61" s="51"/>
      <c r="B61" s="52"/>
      <c r="C61" s="60" t="s">
        <v>100</v>
      </c>
      <c r="D61" s="56" t="s">
        <v>116</v>
      </c>
      <c r="E61" s="45" t="s">
        <v>117</v>
      </c>
      <c r="F61" s="58"/>
      <c r="G61" s="57">
        <v>30000</v>
      </c>
      <c r="H61" s="44">
        <f t="shared" si="0"/>
        <v>33581626.769999996</v>
      </c>
    </row>
    <row r="62" spans="1:8" s="11" customFormat="1" ht="72.75" customHeight="1">
      <c r="A62" s="51"/>
      <c r="B62" s="52"/>
      <c r="C62" s="60" t="s">
        <v>100</v>
      </c>
      <c r="D62" s="56" t="s">
        <v>118</v>
      </c>
      <c r="E62" s="45" t="s">
        <v>119</v>
      </c>
      <c r="F62" s="58"/>
      <c r="G62" s="57">
        <v>25000</v>
      </c>
      <c r="H62" s="44">
        <f t="shared" si="0"/>
        <v>33556626.769999996</v>
      </c>
    </row>
    <row r="63" spans="1:8" s="11" customFormat="1" ht="73.5" customHeight="1">
      <c r="A63" s="51"/>
      <c r="B63" s="52"/>
      <c r="C63" s="60" t="s">
        <v>100</v>
      </c>
      <c r="D63" s="56" t="s">
        <v>120</v>
      </c>
      <c r="E63" s="45" t="s">
        <v>121</v>
      </c>
      <c r="F63" s="58"/>
      <c r="G63" s="57">
        <v>25000</v>
      </c>
      <c r="H63" s="44">
        <f t="shared" si="0"/>
        <v>33531626.769999996</v>
      </c>
    </row>
    <row r="64" spans="1:8" s="11" customFormat="1" ht="81.75" customHeight="1">
      <c r="A64" s="51"/>
      <c r="B64" s="52"/>
      <c r="C64" s="60" t="s">
        <v>100</v>
      </c>
      <c r="D64" s="56" t="s">
        <v>122</v>
      </c>
      <c r="E64" s="45" t="s">
        <v>123</v>
      </c>
      <c r="F64" s="58"/>
      <c r="G64" s="57">
        <v>50000</v>
      </c>
      <c r="H64" s="44">
        <f t="shared" si="0"/>
        <v>33481626.769999996</v>
      </c>
    </row>
    <row r="65" spans="1:8" s="11" customFormat="1" ht="74.25" customHeight="1">
      <c r="A65" s="51"/>
      <c r="B65" s="52"/>
      <c r="C65" s="60" t="s">
        <v>100</v>
      </c>
      <c r="D65" s="56" t="s">
        <v>124</v>
      </c>
      <c r="E65" s="45" t="s">
        <v>125</v>
      </c>
      <c r="F65" s="58"/>
      <c r="G65" s="57">
        <v>30000</v>
      </c>
      <c r="H65" s="44">
        <f t="shared" si="0"/>
        <v>33451626.769999996</v>
      </c>
    </row>
    <row r="66" spans="1:8" s="11" customFormat="1" ht="95.25" customHeight="1">
      <c r="A66" s="51"/>
      <c r="B66" s="52"/>
      <c r="C66" s="60" t="s">
        <v>100</v>
      </c>
      <c r="D66" s="56" t="s">
        <v>126</v>
      </c>
      <c r="E66" s="45" t="s">
        <v>127</v>
      </c>
      <c r="F66" s="58"/>
      <c r="G66" s="57">
        <v>50000</v>
      </c>
      <c r="H66" s="44">
        <f t="shared" si="0"/>
        <v>33401626.769999996</v>
      </c>
    </row>
    <row r="67" spans="1:8" s="11" customFormat="1" ht="32.25" customHeight="1">
      <c r="A67" s="51"/>
      <c r="B67" s="52"/>
      <c r="C67" s="60" t="s">
        <v>100</v>
      </c>
      <c r="D67" s="56" t="s">
        <v>128</v>
      </c>
      <c r="E67" s="64" t="s">
        <v>129</v>
      </c>
      <c r="F67" s="58"/>
      <c r="G67" s="57">
        <v>0</v>
      </c>
      <c r="H67" s="44">
        <f t="shared" si="0"/>
        <v>33401626.769999996</v>
      </c>
    </row>
    <row r="68" spans="1:8" s="11" customFormat="1" ht="81.75" customHeight="1">
      <c r="A68" s="51"/>
      <c r="B68" s="52"/>
      <c r="C68" s="60" t="s">
        <v>100</v>
      </c>
      <c r="D68" s="56" t="s">
        <v>130</v>
      </c>
      <c r="E68" s="45" t="s">
        <v>131</v>
      </c>
      <c r="F68" s="58"/>
      <c r="G68" s="57">
        <v>25000</v>
      </c>
      <c r="H68" s="44">
        <f t="shared" si="0"/>
        <v>33376626.769999996</v>
      </c>
    </row>
    <row r="69" spans="1:8" s="11" customFormat="1" ht="95.25" customHeight="1">
      <c r="A69" s="51"/>
      <c r="B69" s="52"/>
      <c r="C69" s="60" t="s">
        <v>132</v>
      </c>
      <c r="D69" s="56" t="s">
        <v>133</v>
      </c>
      <c r="E69" s="45" t="s">
        <v>134</v>
      </c>
      <c r="F69" s="58"/>
      <c r="G69" s="57">
        <v>452100</v>
      </c>
      <c r="H69" s="44">
        <f t="shared" si="0"/>
        <v>32924526.769999996</v>
      </c>
    </row>
    <row r="70" spans="1:8" s="11" customFormat="1" ht="95.25" customHeight="1">
      <c r="A70" s="51"/>
      <c r="B70" s="52"/>
      <c r="C70" s="60" t="s">
        <v>132</v>
      </c>
      <c r="D70" s="56" t="s">
        <v>135</v>
      </c>
      <c r="E70" s="45" t="s">
        <v>136</v>
      </c>
      <c r="F70" s="58"/>
      <c r="G70" s="57">
        <v>844456.25</v>
      </c>
      <c r="H70" s="44">
        <f t="shared" si="0"/>
        <v>32080070.519999996</v>
      </c>
    </row>
    <row r="71" spans="1:8" s="11" customFormat="1" ht="74.25" customHeight="1">
      <c r="A71" s="51"/>
      <c r="B71" s="52"/>
      <c r="C71" s="60" t="s">
        <v>132</v>
      </c>
      <c r="D71" s="56" t="s">
        <v>137</v>
      </c>
      <c r="E71" s="45" t="s">
        <v>138</v>
      </c>
      <c r="F71" s="58"/>
      <c r="G71" s="57">
        <v>649000</v>
      </c>
      <c r="H71" s="44">
        <f t="shared" si="0"/>
        <v>31431070.519999996</v>
      </c>
    </row>
    <row r="72" spans="1:8" s="11" customFormat="1" ht="74.25" customHeight="1">
      <c r="A72" s="51"/>
      <c r="B72" s="52"/>
      <c r="C72" s="60" t="s">
        <v>132</v>
      </c>
      <c r="D72" s="56" t="s">
        <v>139</v>
      </c>
      <c r="E72" s="45" t="s">
        <v>140</v>
      </c>
      <c r="F72" s="58"/>
      <c r="G72" s="57">
        <v>963737.13</v>
      </c>
      <c r="H72" s="44">
        <f t="shared" si="0"/>
        <v>30467333.389999997</v>
      </c>
    </row>
    <row r="73" spans="1:8" s="11" customFormat="1" ht="95.25" customHeight="1">
      <c r="A73" s="51"/>
      <c r="B73" s="52"/>
      <c r="C73" s="60" t="s">
        <v>132</v>
      </c>
      <c r="D73" s="56" t="s">
        <v>141</v>
      </c>
      <c r="E73" s="45" t="s">
        <v>142</v>
      </c>
      <c r="F73" s="58"/>
      <c r="G73" s="57">
        <v>399317.11</v>
      </c>
      <c r="H73" s="44">
        <f t="shared" si="0"/>
        <v>30068016.279999997</v>
      </c>
    </row>
    <row r="74" spans="1:8" s="11" customFormat="1" ht="95.25" customHeight="1">
      <c r="A74" s="51"/>
      <c r="B74" s="52"/>
      <c r="C74" s="60" t="s">
        <v>132</v>
      </c>
      <c r="D74" s="56" t="s">
        <v>143</v>
      </c>
      <c r="E74" s="45" t="s">
        <v>144</v>
      </c>
      <c r="F74" s="58"/>
      <c r="G74" s="57">
        <v>614220</v>
      </c>
      <c r="H74" s="44">
        <f t="shared" si="0"/>
        <v>29453796.279999997</v>
      </c>
    </row>
    <row r="75" spans="1:8" s="11" customFormat="1" ht="95.25" customHeight="1">
      <c r="A75" s="51"/>
      <c r="B75" s="52"/>
      <c r="C75" s="60" t="s">
        <v>132</v>
      </c>
      <c r="D75" s="56" t="s">
        <v>145</v>
      </c>
      <c r="E75" s="45" t="s">
        <v>146</v>
      </c>
      <c r="F75" s="58"/>
      <c r="G75" s="57">
        <v>1071720</v>
      </c>
      <c r="H75" s="44">
        <f t="shared" si="0"/>
        <v>28382076.279999997</v>
      </c>
    </row>
    <row r="76" spans="1:8" s="11" customFormat="1" ht="95.25" customHeight="1">
      <c r="A76" s="51"/>
      <c r="B76" s="52"/>
      <c r="C76" s="60" t="s">
        <v>132</v>
      </c>
      <c r="D76" s="56" t="s">
        <v>147</v>
      </c>
      <c r="E76" s="45" t="s">
        <v>148</v>
      </c>
      <c r="F76" s="58"/>
      <c r="G76" s="57">
        <v>538650</v>
      </c>
      <c r="H76" s="44">
        <f t="shared" si="0"/>
        <v>27843426.279999997</v>
      </c>
    </row>
    <row r="77" spans="1:8" s="11" customFormat="1" ht="95.25" customHeight="1">
      <c r="A77" s="51"/>
      <c r="B77" s="52"/>
      <c r="C77" s="60" t="s">
        <v>132</v>
      </c>
      <c r="D77" s="56" t="s">
        <v>149</v>
      </c>
      <c r="E77" s="45" t="s">
        <v>150</v>
      </c>
      <c r="F77" s="58"/>
      <c r="G77" s="57">
        <v>540750</v>
      </c>
      <c r="H77" s="44">
        <f t="shared" si="0"/>
        <v>27302676.279999997</v>
      </c>
    </row>
    <row r="78" spans="1:8" s="11" customFormat="1" ht="107.25" customHeight="1">
      <c r="A78" s="51"/>
      <c r="B78" s="52"/>
      <c r="C78" s="60" t="s">
        <v>132</v>
      </c>
      <c r="D78" s="56" t="s">
        <v>151</v>
      </c>
      <c r="E78" s="45" t="s">
        <v>152</v>
      </c>
      <c r="F78" s="58"/>
      <c r="G78" s="57">
        <v>1210545</v>
      </c>
      <c r="H78" s="44">
        <f t="shared" si="0"/>
        <v>26092131.279999997</v>
      </c>
    </row>
    <row r="79" spans="1:8" s="11" customFormat="1" ht="95.25" customHeight="1">
      <c r="A79" s="51"/>
      <c r="B79" s="52"/>
      <c r="C79" s="60" t="s">
        <v>132</v>
      </c>
      <c r="D79" s="56" t="s">
        <v>153</v>
      </c>
      <c r="E79" s="45" t="s">
        <v>154</v>
      </c>
      <c r="F79" s="58"/>
      <c r="G79" s="57">
        <v>499179.98</v>
      </c>
      <c r="H79" s="44">
        <f t="shared" si="0"/>
        <v>25592951.299999997</v>
      </c>
    </row>
    <row r="80" spans="1:8" s="11" customFormat="1" ht="95.25" customHeight="1">
      <c r="A80" s="51"/>
      <c r="B80" s="52"/>
      <c r="C80" s="60" t="s">
        <v>132</v>
      </c>
      <c r="D80" s="56" t="s">
        <v>155</v>
      </c>
      <c r="E80" s="45" t="s">
        <v>156</v>
      </c>
      <c r="F80" s="58"/>
      <c r="G80" s="57">
        <v>748650</v>
      </c>
      <c r="H80" s="44">
        <f t="shared" si="0"/>
        <v>24844301.299999997</v>
      </c>
    </row>
    <row r="81" spans="1:8" s="11" customFormat="1" ht="95.25" customHeight="1">
      <c r="A81" s="51"/>
      <c r="B81" s="52"/>
      <c r="C81" s="60" t="s">
        <v>132</v>
      </c>
      <c r="D81" s="56" t="s">
        <v>157</v>
      </c>
      <c r="E81" s="45" t="s">
        <v>158</v>
      </c>
      <c r="F81" s="58"/>
      <c r="G81" s="57">
        <v>886068.75</v>
      </c>
      <c r="H81" s="44">
        <f t="shared" si="0"/>
        <v>23958232.549999997</v>
      </c>
    </row>
    <row r="82" spans="1:8" s="11" customFormat="1" ht="95.25" customHeight="1">
      <c r="A82" s="51"/>
      <c r="B82" s="52"/>
      <c r="C82" s="60" t="s">
        <v>132</v>
      </c>
      <c r="D82" s="56" t="s">
        <v>159</v>
      </c>
      <c r="E82" s="45" t="s">
        <v>160</v>
      </c>
      <c r="F82" s="58"/>
      <c r="G82" s="57">
        <v>2490554</v>
      </c>
      <c r="H82" s="44">
        <f t="shared" si="0"/>
        <v>21467678.549999997</v>
      </c>
    </row>
    <row r="83" spans="1:8" s="11" customFormat="1" ht="95.25" customHeight="1">
      <c r="A83" s="51"/>
      <c r="B83" s="52"/>
      <c r="C83" s="60" t="s">
        <v>132</v>
      </c>
      <c r="D83" s="56" t="s">
        <v>161</v>
      </c>
      <c r="E83" s="45" t="s">
        <v>162</v>
      </c>
      <c r="F83" s="58"/>
      <c r="G83" s="57">
        <v>827200</v>
      </c>
      <c r="H83" s="44">
        <f aca="true" t="shared" si="1" ref="H83:H106">H82+F83-G83</f>
        <v>20640478.549999997</v>
      </c>
    </row>
    <row r="84" spans="1:8" s="11" customFormat="1" ht="95.25" customHeight="1">
      <c r="A84" s="51"/>
      <c r="B84" s="52"/>
      <c r="C84" s="60" t="s">
        <v>132</v>
      </c>
      <c r="D84" s="56" t="s">
        <v>163</v>
      </c>
      <c r="E84" s="45" t="s">
        <v>164</v>
      </c>
      <c r="F84" s="58"/>
      <c r="G84" s="57">
        <v>558390</v>
      </c>
      <c r="H84" s="44">
        <f t="shared" si="1"/>
        <v>20082088.549999997</v>
      </c>
    </row>
    <row r="85" spans="1:8" s="11" customFormat="1" ht="95.25" customHeight="1">
      <c r="A85" s="51"/>
      <c r="B85" s="52"/>
      <c r="C85" s="60" t="s">
        <v>132</v>
      </c>
      <c r="D85" s="56" t="s">
        <v>165</v>
      </c>
      <c r="E85" s="45" t="s">
        <v>166</v>
      </c>
      <c r="F85" s="58"/>
      <c r="G85" s="57">
        <v>756000</v>
      </c>
      <c r="H85" s="44">
        <f t="shared" si="1"/>
        <v>19326088.549999997</v>
      </c>
    </row>
    <row r="86" spans="1:8" s="11" customFormat="1" ht="95.25" customHeight="1">
      <c r="A86" s="51"/>
      <c r="B86" s="52"/>
      <c r="C86" s="60" t="s">
        <v>132</v>
      </c>
      <c r="D86" s="56" t="s">
        <v>167</v>
      </c>
      <c r="E86" s="45" t="s">
        <v>168</v>
      </c>
      <c r="F86" s="58"/>
      <c r="G86" s="57">
        <v>678300</v>
      </c>
      <c r="H86" s="44">
        <f t="shared" si="1"/>
        <v>18647788.549999997</v>
      </c>
    </row>
    <row r="87" spans="1:8" s="11" customFormat="1" ht="95.25" customHeight="1">
      <c r="A87" s="51"/>
      <c r="B87" s="52"/>
      <c r="C87" s="60" t="s">
        <v>132</v>
      </c>
      <c r="D87" s="56" t="s">
        <v>169</v>
      </c>
      <c r="E87" s="45" t="s">
        <v>170</v>
      </c>
      <c r="F87" s="58"/>
      <c r="G87" s="57">
        <v>753138.75</v>
      </c>
      <c r="H87" s="44">
        <f t="shared" si="1"/>
        <v>17894649.799999997</v>
      </c>
    </row>
    <row r="88" spans="1:8" s="11" customFormat="1" ht="24" customHeight="1">
      <c r="A88" s="51"/>
      <c r="B88" s="52"/>
      <c r="C88" s="60" t="s">
        <v>171</v>
      </c>
      <c r="D88" s="56" t="s">
        <v>172</v>
      </c>
      <c r="E88" s="64" t="s">
        <v>129</v>
      </c>
      <c r="F88" s="58"/>
      <c r="G88" s="57">
        <v>0</v>
      </c>
      <c r="H88" s="44">
        <f t="shared" si="1"/>
        <v>17894649.799999997</v>
      </c>
    </row>
    <row r="89" spans="1:8" s="11" customFormat="1" ht="95.25" customHeight="1">
      <c r="A89" s="51"/>
      <c r="B89" s="52"/>
      <c r="C89" s="60" t="s">
        <v>171</v>
      </c>
      <c r="D89" s="56" t="s">
        <v>173</v>
      </c>
      <c r="E89" s="45" t="s">
        <v>174</v>
      </c>
      <c r="F89" s="58"/>
      <c r="G89" s="57">
        <v>25000</v>
      </c>
      <c r="H89" s="44">
        <f t="shared" si="1"/>
        <v>17869649.799999997</v>
      </c>
    </row>
    <row r="90" spans="1:8" s="11" customFormat="1" ht="95.25" customHeight="1">
      <c r="A90" s="51"/>
      <c r="B90" s="52"/>
      <c r="C90" s="60" t="s">
        <v>171</v>
      </c>
      <c r="D90" s="56" t="s">
        <v>175</v>
      </c>
      <c r="E90" s="45" t="s">
        <v>176</v>
      </c>
      <c r="F90" s="58"/>
      <c r="G90" s="57">
        <v>1197059.52</v>
      </c>
      <c r="H90" s="44">
        <f t="shared" si="1"/>
        <v>16672590.279999997</v>
      </c>
    </row>
    <row r="91" spans="1:8" s="11" customFormat="1" ht="95.25" customHeight="1">
      <c r="A91" s="51"/>
      <c r="B91" s="52"/>
      <c r="C91" s="60" t="s">
        <v>171</v>
      </c>
      <c r="D91" s="56" t="s">
        <v>177</v>
      </c>
      <c r="E91" s="45" t="s">
        <v>178</v>
      </c>
      <c r="F91" s="58"/>
      <c r="G91" s="57">
        <v>388800</v>
      </c>
      <c r="H91" s="44">
        <f t="shared" si="1"/>
        <v>16283790.279999997</v>
      </c>
    </row>
    <row r="92" spans="1:8" s="11" customFormat="1" ht="95.25" customHeight="1">
      <c r="A92" s="51"/>
      <c r="B92" s="52"/>
      <c r="C92" s="60" t="s">
        <v>171</v>
      </c>
      <c r="D92" s="56" t="s">
        <v>179</v>
      </c>
      <c r="E92" s="45" t="s">
        <v>180</v>
      </c>
      <c r="F92" s="58"/>
      <c r="G92" s="57">
        <v>318420</v>
      </c>
      <c r="H92" s="44">
        <f t="shared" si="1"/>
        <v>15965370.279999997</v>
      </c>
    </row>
    <row r="93" spans="1:8" s="11" customFormat="1" ht="95.25" customHeight="1">
      <c r="A93" s="51"/>
      <c r="B93" s="52"/>
      <c r="C93" s="60" t="s">
        <v>171</v>
      </c>
      <c r="D93" s="56" t="s">
        <v>181</v>
      </c>
      <c r="E93" s="45" t="s">
        <v>182</v>
      </c>
      <c r="F93" s="58"/>
      <c r="G93" s="57">
        <v>467250</v>
      </c>
      <c r="H93" s="44">
        <f t="shared" si="1"/>
        <v>15498120.279999997</v>
      </c>
    </row>
    <row r="94" spans="1:8" s="11" customFormat="1" ht="95.25" customHeight="1">
      <c r="A94" s="51"/>
      <c r="B94" s="52"/>
      <c r="C94" s="60" t="s">
        <v>171</v>
      </c>
      <c r="D94" s="56" t="s">
        <v>183</v>
      </c>
      <c r="E94" s="45" t="s">
        <v>184</v>
      </c>
      <c r="F94" s="58"/>
      <c r="G94" s="57">
        <v>594168.75</v>
      </c>
      <c r="H94" s="44">
        <f t="shared" si="1"/>
        <v>14903951.529999997</v>
      </c>
    </row>
    <row r="95" spans="1:8" s="11" customFormat="1" ht="95.25" customHeight="1">
      <c r="A95" s="51"/>
      <c r="B95" s="52"/>
      <c r="C95" s="60" t="s">
        <v>171</v>
      </c>
      <c r="D95" s="56" t="s">
        <v>185</v>
      </c>
      <c r="E95" s="45" t="s">
        <v>186</v>
      </c>
      <c r="F95" s="58"/>
      <c r="G95" s="57">
        <v>1057349.99</v>
      </c>
      <c r="H95" s="44">
        <f t="shared" si="1"/>
        <v>13846601.539999997</v>
      </c>
    </row>
    <row r="96" spans="1:8" s="11" customFormat="1" ht="95.25" customHeight="1">
      <c r="A96" s="51"/>
      <c r="B96" s="52"/>
      <c r="C96" s="60" t="s">
        <v>171</v>
      </c>
      <c r="D96" s="56" t="s">
        <v>187</v>
      </c>
      <c r="E96" s="45" t="s">
        <v>188</v>
      </c>
      <c r="F96" s="58"/>
      <c r="G96" s="57">
        <v>535500</v>
      </c>
      <c r="H96" s="44">
        <f t="shared" si="1"/>
        <v>13311101.539999997</v>
      </c>
    </row>
    <row r="97" spans="1:8" s="11" customFormat="1" ht="95.25" customHeight="1">
      <c r="A97" s="51"/>
      <c r="B97" s="52"/>
      <c r="C97" s="60" t="s">
        <v>171</v>
      </c>
      <c r="D97" s="56" t="s">
        <v>189</v>
      </c>
      <c r="E97" s="45" t="s">
        <v>190</v>
      </c>
      <c r="F97" s="58"/>
      <c r="G97" s="57">
        <v>5241918.53</v>
      </c>
      <c r="H97" s="44">
        <f t="shared" si="1"/>
        <v>8069183.009999997</v>
      </c>
    </row>
    <row r="98" spans="1:8" s="11" customFormat="1" ht="95.25" customHeight="1">
      <c r="A98" s="51"/>
      <c r="B98" s="52"/>
      <c r="C98" s="60" t="s">
        <v>171</v>
      </c>
      <c r="D98" s="56" t="s">
        <v>191</v>
      </c>
      <c r="E98" s="45" t="s">
        <v>192</v>
      </c>
      <c r="F98" s="58"/>
      <c r="G98" s="57">
        <v>677250</v>
      </c>
      <c r="H98" s="44">
        <f t="shared" si="1"/>
        <v>7391933.009999997</v>
      </c>
    </row>
    <row r="99" spans="1:8" s="11" customFormat="1" ht="95.25" customHeight="1">
      <c r="A99" s="51"/>
      <c r="B99" s="52"/>
      <c r="C99" s="60" t="s">
        <v>171</v>
      </c>
      <c r="D99" s="56" t="s">
        <v>193</v>
      </c>
      <c r="E99" s="45" t="s">
        <v>194</v>
      </c>
      <c r="F99" s="58"/>
      <c r="G99" s="57">
        <v>198000</v>
      </c>
      <c r="H99" s="44">
        <f t="shared" si="1"/>
        <v>7193933.009999997</v>
      </c>
    </row>
    <row r="100" spans="1:8" s="11" customFormat="1" ht="95.25" customHeight="1">
      <c r="A100" s="51"/>
      <c r="B100" s="52"/>
      <c r="C100" s="60" t="s">
        <v>171</v>
      </c>
      <c r="D100" s="56" t="s">
        <v>195</v>
      </c>
      <c r="E100" s="45" t="s">
        <v>196</v>
      </c>
      <c r="F100" s="58"/>
      <c r="G100" s="57">
        <v>1070000</v>
      </c>
      <c r="H100" s="44">
        <f t="shared" si="1"/>
        <v>6123933.009999997</v>
      </c>
    </row>
    <row r="101" spans="1:8" s="11" customFormat="1" ht="95.25" customHeight="1">
      <c r="A101" s="51"/>
      <c r="B101" s="52"/>
      <c r="C101" s="60" t="s">
        <v>197</v>
      </c>
      <c r="D101" s="56" t="s">
        <v>198</v>
      </c>
      <c r="E101" s="45" t="s">
        <v>199</v>
      </c>
      <c r="F101" s="58"/>
      <c r="G101" s="57">
        <v>339900</v>
      </c>
      <c r="H101" s="44">
        <f t="shared" si="1"/>
        <v>5784033.009999997</v>
      </c>
    </row>
    <row r="102" spans="1:8" s="11" customFormat="1" ht="84.75" customHeight="1">
      <c r="A102" s="51"/>
      <c r="B102" s="52"/>
      <c r="C102" s="60" t="s">
        <v>200</v>
      </c>
      <c r="D102" s="56" t="s">
        <v>201</v>
      </c>
      <c r="E102" s="45" t="s">
        <v>202</v>
      </c>
      <c r="F102" s="58"/>
      <c r="G102" s="57">
        <v>449000</v>
      </c>
      <c r="H102" s="44">
        <f t="shared" si="1"/>
        <v>5335033.009999997</v>
      </c>
    </row>
    <row r="103" spans="1:8" s="11" customFormat="1" ht="95.25" customHeight="1">
      <c r="A103" s="51"/>
      <c r="B103" s="52"/>
      <c r="C103" s="60" t="s">
        <v>200</v>
      </c>
      <c r="D103" s="56" t="s">
        <v>203</v>
      </c>
      <c r="E103" s="45" t="s">
        <v>204</v>
      </c>
      <c r="F103" s="58"/>
      <c r="G103" s="57">
        <v>1843228.8</v>
      </c>
      <c r="H103" s="44">
        <f t="shared" si="1"/>
        <v>3491804.209999997</v>
      </c>
    </row>
    <row r="104" spans="1:8" s="11" customFormat="1" ht="30.75" customHeight="1">
      <c r="A104" s="51"/>
      <c r="B104" s="52"/>
      <c r="C104" s="60" t="s">
        <v>200</v>
      </c>
      <c r="D104" s="56" t="s">
        <v>205</v>
      </c>
      <c r="E104" s="45" t="s">
        <v>206</v>
      </c>
      <c r="F104" s="58"/>
      <c r="G104" s="57">
        <v>94337.66</v>
      </c>
      <c r="H104" s="44">
        <f t="shared" si="1"/>
        <v>3397466.549999997</v>
      </c>
    </row>
    <row r="105" spans="1:8" s="11" customFormat="1" ht="30.75" customHeight="1">
      <c r="A105" s="51"/>
      <c r="B105" s="52"/>
      <c r="C105" s="60" t="s">
        <v>200</v>
      </c>
      <c r="D105" s="56" t="s">
        <v>205</v>
      </c>
      <c r="E105" s="45" t="s">
        <v>207</v>
      </c>
      <c r="F105" s="58"/>
      <c r="G105" s="57"/>
      <c r="H105" s="44">
        <f t="shared" si="1"/>
        <v>3397466.549999997</v>
      </c>
    </row>
    <row r="106" spans="1:8" s="11" customFormat="1" ht="29.25" customHeight="1">
      <c r="A106" s="51"/>
      <c r="B106" s="52"/>
      <c r="C106" s="60" t="s">
        <v>200</v>
      </c>
      <c r="D106" s="56" t="s">
        <v>205</v>
      </c>
      <c r="E106" s="61" t="s">
        <v>208</v>
      </c>
      <c r="F106" s="62"/>
      <c r="G106" s="63">
        <v>175</v>
      </c>
      <c r="H106" s="44">
        <f t="shared" si="1"/>
        <v>3397291.549999997</v>
      </c>
    </row>
    <row r="107" spans="1:8" s="11" customFormat="1" ht="12.75" customHeight="1">
      <c r="A107" s="51"/>
      <c r="B107" s="52"/>
      <c r="C107" s="46"/>
      <c r="D107" s="42"/>
      <c r="E107" s="45"/>
      <c r="F107" s="41"/>
      <c r="G107" s="43"/>
      <c r="H107" s="44"/>
    </row>
    <row r="108" spans="1:8" s="8" customFormat="1" ht="21.75" customHeight="1" thickBot="1">
      <c r="A108" s="53"/>
      <c r="B108" s="54"/>
      <c r="C108" s="47"/>
      <c r="D108" s="30"/>
      <c r="E108" s="31" t="s">
        <v>9</v>
      </c>
      <c r="F108" s="30">
        <f>SUM(F16:F107)</f>
        <v>67099620.65</v>
      </c>
      <c r="G108" s="30">
        <f>SUM(G16:G107)</f>
        <v>64060060.25</v>
      </c>
      <c r="H108" s="32">
        <f>H14+F108-G108</f>
        <v>3397291.549999997</v>
      </c>
    </row>
    <row r="109" spans="2:94" ht="24" customHeight="1">
      <c r="B109" s="5"/>
      <c r="C109" s="5"/>
      <c r="D109" s="5"/>
      <c r="E109" s="5"/>
      <c r="F109" s="9"/>
      <c r="G109" s="9"/>
      <c r="H109" s="22"/>
      <c r="I109" s="15"/>
      <c r="J109" s="15"/>
      <c r="K109" s="15"/>
      <c r="L109" s="15"/>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row>
    <row r="110" spans="2:8" ht="24" customHeight="1">
      <c r="B110" s="7"/>
      <c r="C110" s="6"/>
      <c r="D110" s="3"/>
      <c r="E110" s="3"/>
      <c r="F110" s="4"/>
      <c r="G110" s="4"/>
      <c r="H110" s="23"/>
    </row>
    <row r="111" spans="2:8" ht="24" customHeight="1">
      <c r="B111" s="67" t="s">
        <v>16</v>
      </c>
      <c r="C111" s="67"/>
      <c r="D111" s="67"/>
      <c r="E111" s="10"/>
      <c r="F111" s="67" t="s">
        <v>17</v>
      </c>
      <c r="G111" s="67"/>
      <c r="H111" s="67"/>
    </row>
    <row r="112" spans="2:8" ht="24" customHeight="1">
      <c r="B112" s="65" t="s">
        <v>11</v>
      </c>
      <c r="C112" s="65"/>
      <c r="D112" s="65"/>
      <c r="E112" s="33"/>
      <c r="F112" s="66" t="s">
        <v>12</v>
      </c>
      <c r="G112" s="66"/>
      <c r="H112" s="66"/>
    </row>
    <row r="113" spans="2:8" ht="24" customHeight="1">
      <c r="B113" s="68" t="s">
        <v>21</v>
      </c>
      <c r="C113" s="68"/>
      <c r="D113" s="68"/>
      <c r="E113" s="34"/>
      <c r="F113" s="69" t="s">
        <v>22</v>
      </c>
      <c r="G113" s="69"/>
      <c r="H113" s="69"/>
    </row>
    <row r="114" spans="2:8" ht="24" customHeight="1">
      <c r="B114" s="65" t="s">
        <v>18</v>
      </c>
      <c r="C114" s="65"/>
      <c r="D114" s="65"/>
      <c r="E114" s="33"/>
      <c r="F114" s="66" t="s">
        <v>13</v>
      </c>
      <c r="G114" s="66"/>
      <c r="H114" s="66"/>
    </row>
    <row r="115" spans="2:8" ht="24" customHeight="1">
      <c r="B115" s="40"/>
      <c r="C115" s="40"/>
      <c r="D115" s="40"/>
      <c r="E115" s="33"/>
      <c r="F115" s="33"/>
      <c r="G115" s="33"/>
      <c r="H115" s="35"/>
    </row>
    <row r="116" spans="2:8" ht="24" customHeight="1">
      <c r="B116" s="80" t="s">
        <v>14</v>
      </c>
      <c r="C116" s="81"/>
      <c r="D116" s="81"/>
      <c r="E116" s="81"/>
      <c r="F116" s="81"/>
      <c r="G116" s="81"/>
      <c r="H116" s="81"/>
    </row>
    <row r="117" spans="2:8" ht="24" customHeight="1">
      <c r="B117" s="66" t="s">
        <v>15</v>
      </c>
      <c r="C117" s="66"/>
      <c r="D117" s="66"/>
      <c r="E117" s="66"/>
      <c r="F117" s="66"/>
      <c r="G117" s="66"/>
      <c r="H117" s="66"/>
    </row>
    <row r="118" spans="2:8" ht="24" customHeight="1">
      <c r="B118" s="69" t="s">
        <v>19</v>
      </c>
      <c r="C118" s="69"/>
      <c r="D118" s="69"/>
      <c r="E118" s="69"/>
      <c r="F118" s="69"/>
      <c r="G118" s="69"/>
      <c r="H118" s="69"/>
    </row>
    <row r="119" spans="2:8" ht="24" customHeight="1">
      <c r="B119" s="66" t="s">
        <v>20</v>
      </c>
      <c r="C119" s="66"/>
      <c r="D119" s="66"/>
      <c r="E119" s="66"/>
      <c r="F119" s="66"/>
      <c r="G119" s="66"/>
      <c r="H119" s="66"/>
    </row>
    <row r="120" spans="2:8" ht="24" customHeight="1">
      <c r="B120" s="79"/>
      <c r="C120" s="79"/>
      <c r="D120" s="79"/>
      <c r="E120" s="79"/>
      <c r="F120" s="79"/>
      <c r="G120" s="79"/>
      <c r="H120" s="79"/>
    </row>
    <row r="121" spans="2:8" ht="20.25">
      <c r="B121" s="79"/>
      <c r="C121" s="79"/>
      <c r="D121" s="79"/>
      <c r="E121" s="79"/>
      <c r="F121" s="79"/>
      <c r="G121" s="79"/>
      <c r="H121" s="79"/>
    </row>
    <row r="122" spans="2:8" ht="12.75">
      <c r="B122" s="10"/>
      <c r="C122" s="10"/>
      <c r="D122" s="10"/>
      <c r="E122" s="10"/>
      <c r="F122" s="10"/>
      <c r="G122" s="10"/>
      <c r="H122" s="24"/>
    </row>
    <row r="123" spans="2:8" ht="12.75">
      <c r="B123" s="10"/>
      <c r="C123" s="10"/>
      <c r="D123" s="10"/>
      <c r="E123" s="10"/>
      <c r="F123" s="10"/>
      <c r="G123" s="10"/>
      <c r="H123" s="24"/>
    </row>
    <row r="124" spans="2:8" ht="12.75">
      <c r="B124" s="10"/>
      <c r="C124" s="10"/>
      <c r="D124" s="10"/>
      <c r="E124" s="10"/>
      <c r="F124" s="10"/>
      <c r="G124" s="10"/>
      <c r="H124" s="24"/>
    </row>
    <row r="125" spans="2:8" ht="12.75">
      <c r="B125" s="10"/>
      <c r="C125" s="10"/>
      <c r="D125" s="10"/>
      <c r="E125" s="10"/>
      <c r="F125" s="10"/>
      <c r="G125" s="10"/>
      <c r="H125" s="24"/>
    </row>
    <row r="126" spans="2:8" ht="12.75">
      <c r="B126" s="10"/>
      <c r="C126" s="10"/>
      <c r="D126" s="10"/>
      <c r="E126" s="10"/>
      <c r="F126" s="10"/>
      <c r="G126" s="10"/>
      <c r="H126" s="24"/>
    </row>
    <row r="127" spans="2:8" ht="12.75">
      <c r="B127" s="10"/>
      <c r="C127" s="10"/>
      <c r="D127" s="10"/>
      <c r="E127" s="10"/>
      <c r="F127" s="10"/>
      <c r="G127" s="10"/>
      <c r="H127" s="24"/>
    </row>
    <row r="128" spans="2:8" ht="12.75">
      <c r="B128" s="10"/>
      <c r="C128" s="10"/>
      <c r="D128" s="10"/>
      <c r="E128" s="10"/>
      <c r="F128" s="10"/>
      <c r="G128" s="10"/>
      <c r="H128" s="24"/>
    </row>
    <row r="129" spans="2:8" ht="12.75">
      <c r="B129" s="10"/>
      <c r="C129" s="10"/>
      <c r="D129" s="10"/>
      <c r="E129" s="10"/>
      <c r="F129" s="10"/>
      <c r="G129" s="10"/>
      <c r="H129" s="24"/>
    </row>
    <row r="130" spans="2:8" ht="12.75">
      <c r="B130" s="10"/>
      <c r="C130" s="10"/>
      <c r="D130" s="10"/>
      <c r="E130" s="10"/>
      <c r="F130" s="10"/>
      <c r="G130" s="10"/>
      <c r="H130" s="24"/>
    </row>
    <row r="131" spans="2:8" ht="12.75">
      <c r="B131" s="10"/>
      <c r="C131" s="10"/>
      <c r="D131" s="10"/>
      <c r="E131" s="10"/>
      <c r="F131" s="10"/>
      <c r="G131" s="10"/>
      <c r="H131" s="24"/>
    </row>
    <row r="132" spans="2:8" ht="12.75">
      <c r="B132" s="10"/>
      <c r="C132" s="10"/>
      <c r="D132" s="10"/>
      <c r="E132" s="10"/>
      <c r="F132" s="10"/>
      <c r="G132" s="10"/>
      <c r="H132" s="24"/>
    </row>
    <row r="133" spans="2:8" ht="12.75">
      <c r="B133" s="10"/>
      <c r="C133" s="10"/>
      <c r="D133" s="10"/>
      <c r="E133" s="10"/>
      <c r="F133" s="10"/>
      <c r="G133" s="10"/>
      <c r="H133" s="24"/>
    </row>
    <row r="152" ht="13.5" thickBot="1"/>
    <row r="153" ht="15">
      <c r="B153" s="2"/>
    </row>
  </sheetData>
  <sheetProtection/>
  <mergeCells count="22">
    <mergeCell ref="B120:H120"/>
    <mergeCell ref="B121:H121"/>
    <mergeCell ref="B116:H116"/>
    <mergeCell ref="B117:H117"/>
    <mergeCell ref="B118:H118"/>
    <mergeCell ref="B119:H119"/>
    <mergeCell ref="B6:H6"/>
    <mergeCell ref="B9:H9"/>
    <mergeCell ref="B11:H11"/>
    <mergeCell ref="B13:B15"/>
    <mergeCell ref="C13:E13"/>
    <mergeCell ref="F13:H13"/>
    <mergeCell ref="C14:D14"/>
    <mergeCell ref="F14:G14"/>
    <mergeCell ref="B114:D114"/>
    <mergeCell ref="F114:H114"/>
    <mergeCell ref="B111:D111"/>
    <mergeCell ref="F111:H111"/>
    <mergeCell ref="B112:D112"/>
    <mergeCell ref="F112:H112"/>
    <mergeCell ref="B113:D113"/>
    <mergeCell ref="F113:H113"/>
  </mergeCells>
  <printOptions horizontalCentered="1"/>
  <pageMargins left="0.7" right="0.7" top="0.75" bottom="0.58" header="0.3" footer="0.3"/>
  <pageSetup fitToWidth="0" horizontalDpi="600" verticalDpi="600" orientation="portrait" scale="50" r:id="rId2"/>
  <rowBreaks count="2" manualBreakCount="2">
    <brk id="119" max="255" man="1"/>
    <brk id="120"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2023-12-11T19:03:27Z</cp:lastPrinted>
  <dcterms:created xsi:type="dcterms:W3CDTF">2006-07-11T17:39:34Z</dcterms:created>
  <dcterms:modified xsi:type="dcterms:W3CDTF">2023-12-11T19:04:13Z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