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830" activeTab="0"/>
  </bookViews>
  <sheets>
    <sheet name="Cta Fondo Reponible Instituc." sheetId="1" r:id="rId1"/>
  </sheets>
  <definedNames/>
  <calcPr fullCalcOnLoad="1"/>
</workbook>
</file>

<file path=xl/sharedStrings.xml><?xml version="1.0" encoding="utf-8"?>
<sst xmlns="http://schemas.openxmlformats.org/spreadsheetml/2006/main" count="49" uniqueCount="42">
  <si>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</si>
  <si>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</si>
  <si>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</si>
  <si>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</si>
  <si>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</si>
  <si>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</si>
  <si>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</si>
  <si>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</si>
  <si>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</si>
  <si>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</si>
  <si>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</si>
  <si>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Fondo Reponible Institucional</t>
  </si>
  <si>
    <t>240-016395-7</t>
  </si>
  <si>
    <t>Preparado por:</t>
  </si>
  <si>
    <t>Revisado por:</t>
  </si>
  <si>
    <t>Director Financiero</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</si>
  <si>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</si>
  <si>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</si>
  <si>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</si>
  <si>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</si>
  <si>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</si>
  <si>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</si>
  <si>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</si>
  <si>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</si>
  <si>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 xml:space="preserve">Lic. Noel Luperón Ramírez </t>
  </si>
  <si>
    <t>N/D</t>
  </si>
  <si>
    <t>Del 1ero al 30 de Noviembre 2023</t>
  </si>
  <si>
    <t>14/11/2023</t>
  </si>
  <si>
    <t>30/11/2023</t>
  </si>
  <si>
    <t>FR-0096</t>
  </si>
  <si>
    <t>TR-10101010</t>
  </si>
  <si>
    <t>FR-00103</t>
  </si>
  <si>
    <t>FR-00103*</t>
  </si>
  <si>
    <t>FR-00106</t>
  </si>
  <si>
    <r>
      <rPr>
        <b/>
        <sz val="8"/>
        <color indexed="8"/>
        <rFont val="Segoe UI"/>
        <family val="2"/>
      </rPr>
      <t>JOSÉ MIGUEL GÓMEZ DEL ORBE,</t>
    </r>
    <r>
      <rPr>
        <sz val="8"/>
        <color indexed="8"/>
        <rFont val="Segoe UI"/>
        <family val="2"/>
      </rPr>
      <t xml:space="preserve"> PAGO VIÁTICOS QUIÉN SE TRASLADÓ A LA CIUDAD DE SAN PEDRO DE MACORÍS, CON LA FINALIDAD DE VISITA TECNICA A LA UCE-SAN PEDRO DE MACORÍS, PARA VISITA RELACIONADA A LOS PREPARATIVOS DE LA FERIA DE BUENAS PRÀCTICAS DE LA REGIÓN ESTE, EL DIA MARTES 05 DE SEPTIEMBRE DEL 2023.
</t>
    </r>
  </si>
  <si>
    <r>
      <rPr>
        <b/>
        <sz val="8"/>
        <color indexed="8"/>
        <rFont val="Segoe UI"/>
        <family val="2"/>
      </rPr>
      <t xml:space="preserve">BANCO DE RESERVAS DE LA REP. DOM, </t>
    </r>
    <r>
      <rPr>
        <sz val="8"/>
        <color indexed="8"/>
        <rFont val="Segoe UI"/>
        <family val="2"/>
      </rPr>
      <t>TRANSFERENCIA RECIBIDA DE LA TESORERIA NACIONAL, CORRESPONDIENTE APERTURA FONDO EN AVANCE DE FONDO REPONIBLE, LIB.  , D/F .</t>
    </r>
  </si>
  <si>
    <r>
      <rPr>
        <b/>
        <sz val="8"/>
        <color indexed="8"/>
        <rFont val="Segoe UI"/>
        <family val="2"/>
      </rPr>
      <t>YOKASTA YESENIA GUZMAN (PAGO VIÁTICOS )</t>
    </r>
    <r>
      <rPr>
        <sz val="8"/>
        <color indexed="8"/>
        <rFont val="Segoe UI"/>
        <family val="2"/>
      </rPr>
      <t>, PAGO VIÁTICOS QUIÉN SE TRASLADÓ  AL MUNICIPIO DE COTUÍ, PROVINCIA SANCHEZ RAMÍREZ, CON LA FINALIDAD DE ASISTIR EN LA ENTREGA DE CARTAS DE APROBACIÓN DE BECAS,  EL DÍA 23 DE OCTUBRE DEL 2023,</t>
    </r>
  </si>
  <si>
    <r>
      <rPr>
        <b/>
        <sz val="8"/>
        <color indexed="8"/>
        <rFont val="Segoe UI"/>
        <family val="2"/>
      </rPr>
      <t>JUAN PABLO DEL ROSARIO T. ( PAGO VIÀTICOS ),</t>
    </r>
    <r>
      <rPr>
        <sz val="8"/>
        <color indexed="8"/>
        <rFont val="Segoe UI"/>
        <family val="2"/>
      </rPr>
      <t xml:space="preserve"> PAGO VIÁTICOS QUIEN TRANSPORTÓ A LA LICENCIADA OLGA GISSEL ROEDÁN D.  A LAS PROVINCIAS DE BANÍ, SANTIAGO, SAN PEDRO, NAGUA, SAN JUAN, BONAO, BARAHONA, LA VEGA, MAO, CON LA FINALIDAD DE  SEGUIMIENTO Y MONITOREO DE COMPROMISOS ASUMIDOS PARA EL CUMPLIMIENTO DEL OBJETIVO NO.4 DE LOS ODS PARA GARANTIZAR UNA EDUCACIÓN INCLUSIVA, EQUITATIVA Y DE CALIDAD, LOS DIAS 1,2,3,8,9,10,14,22,23,24,29 Y 30 DE NOVIEMBRE DEL 2023,
</t>
    </r>
  </si>
  <si>
    <r>
      <rPr>
        <b/>
        <sz val="8"/>
        <color indexed="8"/>
        <rFont val="Segoe UI"/>
        <family val="2"/>
      </rPr>
      <t>DEPARTAMENTO DE BECAS NACIONALES (PAGO VIÁTICOS),</t>
    </r>
    <r>
      <rPr>
        <sz val="8"/>
        <color indexed="8"/>
        <rFont val="Segoe UI"/>
        <family val="2"/>
      </rPr>
      <t xml:space="preserve"> PAGO VIÁTICOS QUIÉNES SE TRASLADARON  A LA CIUDAD DE SANTIAGO DE LOS CABALLEROS, CON LA FINALIDAD DE ASISTIR EN LA ENTREGA DE CARTAS DE APROBACIÓN DE BECAS,  EL DÍA 18 DE OCTUBRE DEL 2023,</t>
    </r>
  </si>
  <si>
    <r>
      <rPr>
        <b/>
        <sz val="8"/>
        <color indexed="8"/>
        <rFont val="Segoe UI"/>
        <family val="2"/>
      </rPr>
      <t>BANCO DE RESERVAS DE LA REP.DOM,</t>
    </r>
    <r>
      <rPr>
        <sz val="8"/>
        <color indexed="8"/>
        <rFont val="Segoe UI"/>
        <family val="2"/>
      </rPr>
      <t xml:space="preserve"> </t>
    </r>
    <r>
      <rPr>
        <sz val="8"/>
        <color indexed="8"/>
        <rFont val="Segoe UI"/>
        <family val="2"/>
      </rPr>
      <t>COMISIÓN 0.15% PAGOS EMITIDOS</t>
    </r>
    <r>
      <rPr>
        <sz val="8"/>
        <color indexed="8"/>
        <rFont val="Segoe UI"/>
        <family val="2"/>
      </rPr>
      <t>.</t>
    </r>
  </si>
  <si>
    <r>
      <rPr>
        <b/>
        <sz val="8"/>
        <color indexed="8"/>
        <rFont val="Segoe UI"/>
        <family val="2"/>
      </rPr>
      <t>BANCO DE RESERVAS DE LA REP.DOM,</t>
    </r>
    <r>
      <rPr>
        <sz val="8"/>
        <color indexed="8"/>
        <rFont val="Segoe UI"/>
        <family val="2"/>
      </rPr>
      <t xml:space="preserve"> </t>
    </r>
    <r>
      <rPr>
        <sz val="8"/>
        <color indexed="8"/>
        <rFont val="Segoe UI"/>
        <family val="2"/>
      </rPr>
      <t>COMISIÓN RETENCION DE ESTADO.</t>
    </r>
  </si>
  <si>
    <r>
      <rPr>
        <b/>
        <sz val="8"/>
        <color indexed="8"/>
        <rFont val="Segoe UI"/>
        <family val="2"/>
      </rPr>
      <t>OLGA GISSELL ROEDÁN DÍAZ (PAGO VIÀTICOS ),</t>
    </r>
    <r>
      <rPr>
        <sz val="8"/>
        <color indexed="8"/>
        <rFont val="Segoe UI"/>
        <family val="2"/>
      </rPr>
      <t xml:space="preserve"> PAGO VIÁTICOS QUIEN SE TRASLADÓ A LAS PROVINCIAS DE BANÍ, SANTIAGO, SAN PEDRO, NAGUA, SAN JUAN, BONAO, BARAHONA, LA VEGA, MAO, CON LA FINALIDAD DE  SEGUIMIENTO Y MONITOREO DE COMPROMISOS ASUMIDOS PARA EL CUMPLIMIENTO DEL OBJETIVO NO.4 DE LOS ODS PARA GARANTIZAR UNA EDUCACIÓN INCLUSIVA, EQUITATIVA Y DE CALIDAD, LOS DIAS 1,2,3,8,9,10,14,22,23,24,29 Y 30 DE NOVIEMBRE DEL 2023.</t>
    </r>
  </si>
</sst>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 numFmtId="204" formatCode="mmm\-yyyy"/>
  </numFmts>
  <fonts count="55">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3"/>
      <name val="Arial"/>
      <family val="2"/>
    </font>
    <font>
      <sz val="12"/>
      <name val="Arial"/>
      <family val="2"/>
    </font>
    <font>
      <sz val="14"/>
      <name val="Arial"/>
      <family val="2"/>
    </font>
    <font>
      <b/>
      <sz val="16"/>
      <name val="Arial"/>
      <family val="2"/>
    </font>
    <font>
      <b/>
      <sz val="12"/>
      <name val="Arial"/>
      <family val="2"/>
    </font>
    <font>
      <i/>
      <sz val="10"/>
      <name val="Arial"/>
      <family val="2"/>
    </font>
    <font>
      <b/>
      <i/>
      <sz val="10"/>
      <name val="Arial"/>
      <family val="2"/>
    </font>
    <font>
      <b/>
      <i/>
      <sz val="16"/>
      <name val="Arial"/>
      <family val="2"/>
    </font>
    <font>
      <sz val="8"/>
      <color indexed="8"/>
      <name val="Segoe UI"/>
      <family val="2"/>
    </font>
    <font>
      <i/>
      <sz val="16"/>
      <name val="Arial"/>
      <family val="2"/>
    </font>
    <font>
      <i/>
      <sz val="15"/>
      <name val="Arial"/>
      <family val="2"/>
    </font>
    <font>
      <b/>
      <i/>
      <sz val="15"/>
      <name val="Arial"/>
      <family val="2"/>
    </font>
    <font>
      <b/>
      <sz val="8"/>
      <color indexed="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thin"/>
      <right>
        <color indexed="63"/>
      </right>
      <top>
        <color indexed="63"/>
      </top>
      <bottom style="thin"/>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medium"/>
      <right style="medium"/>
      <top style="thin"/>
      <bottom>
        <color indexed="63"/>
      </bottom>
    </border>
    <border>
      <left style="medium"/>
      <right>
        <color indexed="63"/>
      </right>
      <top style="medium"/>
      <bottom style="medium"/>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76">
    <xf numFmtId="0" fontId="0" fillId="0" borderId="0" xfId="0" applyAlignment="1">
      <alignment/>
    </xf>
    <xf numFmtId="0" fontId="0" fillId="0" borderId="0" xfId="0" applyAlignment="1">
      <alignment vertical="center"/>
    </xf>
    <xf numFmtId="0" fontId="8" fillId="0" borderId="10" xfId="0" applyFont="1" applyBorder="1" applyAlignment="1">
      <alignment vertical="center"/>
    </xf>
    <xf numFmtId="0" fontId="7" fillId="0" borderId="0" xfId="0" applyFont="1" applyAlignment="1">
      <alignment vertical="center"/>
    </xf>
    <xf numFmtId="4" fontId="7" fillId="0" borderId="0" xfId="0" applyNumberFormat="1" applyFont="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7" fillId="0" borderId="0" xfId="0" applyFont="1" applyFill="1" applyAlignment="1">
      <alignment vertical="center"/>
    </xf>
    <xf numFmtId="0" fontId="7" fillId="33" borderId="0" xfId="0" applyFont="1" applyFill="1" applyAlignment="1">
      <alignment vertical="center"/>
    </xf>
    <xf numFmtId="4" fontId="5" fillId="0" borderId="0" xfId="0" applyNumberFormat="1" applyFont="1" applyAlignment="1">
      <alignment vertical="center"/>
    </xf>
    <xf numFmtId="0" fontId="1" fillId="0" borderId="0" xfId="0" applyFont="1" applyAlignment="1">
      <alignment vertical="center"/>
    </xf>
    <xf numFmtId="0" fontId="0" fillId="0" borderId="0" xfId="0" applyBorder="1" applyAlignment="1">
      <alignment vertical="center"/>
    </xf>
    <xf numFmtId="0" fontId="5" fillId="34" borderId="11" xfId="0" applyFont="1" applyFill="1" applyBorder="1" applyAlignment="1">
      <alignment horizontal="center" vertical="center" wrapText="1"/>
    </xf>
    <xf numFmtId="0" fontId="0" fillId="33" borderId="0" xfId="0" applyFill="1" applyAlignment="1">
      <alignment vertical="center"/>
    </xf>
    <xf numFmtId="0" fontId="1" fillId="33" borderId="0" xfId="0" applyFont="1" applyFill="1" applyAlignment="1">
      <alignment horizontal="center" vertical="center"/>
    </xf>
    <xf numFmtId="0" fontId="0" fillId="33" borderId="0" xfId="0" applyFill="1" applyBorder="1" applyAlignment="1">
      <alignment vertical="center"/>
    </xf>
    <xf numFmtId="0" fontId="2" fillId="33" borderId="0" xfId="0" applyFont="1" applyFill="1" applyAlignment="1">
      <alignment vertical="center"/>
    </xf>
    <xf numFmtId="0" fontId="9"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0" fillId="33" borderId="0" xfId="0" applyFill="1" applyAlignment="1">
      <alignment horizontal="right" vertical="center"/>
    </xf>
    <xf numFmtId="0" fontId="6" fillId="33" borderId="0" xfId="0" applyFont="1" applyFill="1" applyAlignment="1">
      <alignment horizontal="right" vertical="center"/>
    </xf>
    <xf numFmtId="0" fontId="1" fillId="33" borderId="0" xfId="0" applyFont="1" applyFill="1" applyAlignment="1">
      <alignment horizontal="right" vertical="center"/>
    </xf>
    <xf numFmtId="0" fontId="2" fillId="33" borderId="0" xfId="0" applyFont="1" applyFill="1" applyAlignment="1">
      <alignment horizontal="right" vertical="center"/>
    </xf>
    <xf numFmtId="4" fontId="5" fillId="0" borderId="0" xfId="0" applyNumberFormat="1" applyFont="1" applyAlignment="1">
      <alignment horizontal="right" vertical="center"/>
    </xf>
    <xf numFmtId="4" fontId="7" fillId="0" borderId="0" xfId="0" applyNumberFormat="1"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4" fontId="5" fillId="34" borderId="12" xfId="0" applyNumberFormat="1" applyFont="1" applyFill="1" applyBorder="1" applyAlignment="1">
      <alignment horizontal="right" vertical="center" wrapText="1"/>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horizontal="right" vertical="center"/>
    </xf>
    <xf numFmtId="43" fontId="0" fillId="0" borderId="13" xfId="49" applyNumberFormat="1" applyFont="1" applyBorder="1" applyAlignment="1">
      <alignment vertical="center" wrapText="1"/>
    </xf>
    <xf numFmtId="0" fontId="5" fillId="34" borderId="0"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16" fillId="0" borderId="0" xfId="0" applyFont="1" applyAlignment="1">
      <alignment vertical="center"/>
    </xf>
    <xf numFmtId="0" fontId="5" fillId="34" borderId="16" xfId="0" applyFont="1" applyFill="1" applyBorder="1" applyAlignment="1">
      <alignment horizontal="center" vertical="center" wrapText="1"/>
    </xf>
    <xf numFmtId="0" fontId="7" fillId="33" borderId="17" xfId="0" applyFont="1" applyFill="1" applyBorder="1" applyAlignment="1">
      <alignment horizontal="center" vertical="center"/>
    </xf>
    <xf numFmtId="0" fontId="5" fillId="33" borderId="18" xfId="0" applyFont="1" applyFill="1" applyBorder="1" applyAlignment="1">
      <alignment horizontal="center" vertical="center"/>
    </xf>
    <xf numFmtId="4" fontId="5" fillId="33" borderId="19" xfId="0" applyNumberFormat="1" applyFont="1" applyFill="1" applyBorder="1" applyAlignment="1">
      <alignment horizontal="right" vertical="center"/>
    </xf>
    <xf numFmtId="4" fontId="5" fillId="33" borderId="19" xfId="0" applyNumberFormat="1" applyFont="1" applyFill="1" applyBorder="1" applyAlignment="1">
      <alignment horizontal="left" vertical="center"/>
    </xf>
    <xf numFmtId="4" fontId="5" fillId="33" borderId="20" xfId="0" applyNumberFormat="1" applyFont="1" applyFill="1" applyBorder="1" applyAlignment="1">
      <alignment horizontal="right" vertical="center"/>
    </xf>
    <xf numFmtId="0" fontId="15" fillId="33" borderId="21" xfId="0" applyFont="1" applyFill="1" applyBorder="1" applyAlignment="1">
      <alignment horizontal="justify" vertical="justify" wrapText="1"/>
    </xf>
    <xf numFmtId="0" fontId="7" fillId="33" borderId="22" xfId="0" applyFont="1" applyFill="1" applyBorder="1" applyAlignment="1">
      <alignment horizontal="center" vertical="center"/>
    </xf>
    <xf numFmtId="43" fontId="0" fillId="0" borderId="15" xfId="49" applyNumberFormat="1" applyFont="1" applyBorder="1" applyAlignment="1">
      <alignment vertical="center" wrapText="1"/>
    </xf>
    <xf numFmtId="0" fontId="7" fillId="33" borderId="23" xfId="0" applyFont="1" applyFill="1" applyBorder="1" applyAlignment="1">
      <alignment horizontal="center" vertical="center"/>
    </xf>
    <xf numFmtId="14" fontId="0" fillId="0" borderId="19" xfId="0" applyNumberFormat="1" applyBorder="1" applyAlignment="1">
      <alignment horizontal="center" vertical="center"/>
    </xf>
    <xf numFmtId="0" fontId="0" fillId="0" borderId="19" xfId="0" applyBorder="1" applyAlignment="1">
      <alignment horizontal="center" vertical="center"/>
    </xf>
    <xf numFmtId="0" fontId="15" fillId="33" borderId="19" xfId="0" applyFont="1" applyFill="1" applyBorder="1" applyAlignment="1">
      <alignment horizontal="justify" vertical="justify" wrapText="1"/>
    </xf>
    <xf numFmtId="0" fontId="0" fillId="33" borderId="19" xfId="0" applyFill="1" applyBorder="1" applyAlignment="1">
      <alignment/>
    </xf>
    <xf numFmtId="43" fontId="0" fillId="33" borderId="19" xfId="0" applyNumberFormat="1" applyFill="1" applyBorder="1" applyAlignment="1">
      <alignment horizontal="right" vertical="center"/>
    </xf>
    <xf numFmtId="43" fontId="0" fillId="0" borderId="20" xfId="49" applyNumberFormat="1" applyFont="1" applyBorder="1" applyAlignment="1">
      <alignment vertical="center" wrapText="1"/>
    </xf>
    <xf numFmtId="0" fontId="54" fillId="0" borderId="21" xfId="0" applyFont="1" applyBorder="1" applyAlignment="1">
      <alignment/>
    </xf>
    <xf numFmtId="43" fontId="54" fillId="33" borderId="21" xfId="0" applyNumberFormat="1" applyFont="1" applyFill="1" applyBorder="1" applyAlignment="1">
      <alignment horizontal="right" vertical="center"/>
    </xf>
    <xf numFmtId="0" fontId="54" fillId="33" borderId="21" xfId="0" applyFont="1" applyFill="1" applyBorder="1" applyAlignment="1">
      <alignment/>
    </xf>
    <xf numFmtId="0" fontId="54" fillId="0" borderId="21" xfId="0" applyFont="1" applyBorder="1" applyAlignment="1">
      <alignment horizontal="center" vertical="center"/>
    </xf>
    <xf numFmtId="0" fontId="15" fillId="33" borderId="21" xfId="0" applyFont="1" applyFill="1" applyBorder="1" applyAlignment="1">
      <alignment horizontal="center" vertical="center" wrapText="1"/>
    </xf>
    <xf numFmtId="14" fontId="54" fillId="0" borderId="21" xfId="0" applyNumberFormat="1" applyFont="1" applyBorder="1" applyAlignment="1">
      <alignment horizontal="center" vertical="center"/>
    </xf>
    <xf numFmtId="0" fontId="0" fillId="0" borderId="21" xfId="0" applyBorder="1" applyAlignment="1">
      <alignment horizontal="center" vertical="center"/>
    </xf>
    <xf numFmtId="0" fontId="10" fillId="0" borderId="0" xfId="0" applyFont="1" applyAlignment="1">
      <alignment horizontal="left" vertical="center" wrapText="1"/>
    </xf>
    <xf numFmtId="0" fontId="0" fillId="0" borderId="0" xfId="0" applyFont="1" applyAlignment="1">
      <alignment horizontal="center" vertical="center"/>
    </xf>
    <xf numFmtId="0" fontId="0" fillId="0" borderId="0" xfId="0" applyAlignment="1">
      <alignment horizontal="center" vertical="center"/>
    </xf>
    <xf numFmtId="0" fontId="16" fillId="0" borderId="0" xfId="0" applyFont="1" applyAlignment="1">
      <alignment horizontal="center" vertical="center"/>
    </xf>
    <xf numFmtId="0" fontId="14" fillId="0" borderId="0" xfId="0" applyFont="1" applyAlignment="1">
      <alignment horizontal="center"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1" fillId="33" borderId="0" xfId="0" applyFont="1" applyFill="1" applyAlignment="1">
      <alignment horizontal="center" vertical="center"/>
    </xf>
    <xf numFmtId="0" fontId="5" fillId="34" borderId="10" xfId="0" applyFont="1" applyFill="1" applyBorder="1" applyAlignment="1">
      <alignment horizontal="center" vertical="center" wrapText="1"/>
    </xf>
    <xf numFmtId="0" fontId="5" fillId="34" borderId="24" xfId="0" applyFont="1" applyFill="1" applyBorder="1" applyAlignment="1">
      <alignment horizontal="center" vertical="center" wrapText="1"/>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wrapText="1"/>
    </xf>
    <xf numFmtId="0" fontId="17" fillId="0" borderId="0" xfId="0" applyFont="1" applyAlignment="1">
      <alignment horizontal="center" vertical="center"/>
    </xf>
    <xf numFmtId="0" fontId="1" fillId="0" borderId="0" xfId="0" applyFont="1" applyAlignment="1">
      <alignment horizontal="center" vertical="center"/>
    </xf>
    <xf numFmtId="0" fontId="18" fillId="0" borderId="0" xfId="0" applyFont="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6</xdr:col>
      <xdr:colOff>1171575</xdr:colOff>
      <xdr:row>11</xdr:row>
      <xdr:rowOff>123825</xdr:rowOff>
    </xdr:to>
    <xdr:pic>
      <xdr:nvPicPr>
        <xdr:cNvPr id="1" name="Picture 1" descr="1498218028734_logo.jpg"/>
        <xdr:cNvPicPr preferRelativeResize="1">
          <a:picLocks noChangeAspect="1"/>
        </xdr:cNvPicPr>
      </xdr:nvPicPr>
      <xdr:blipFill>
        <a:blip r:link="rId1"/>
        <a:stretch>
          <a:fillRect/>
        </a:stretch>
      </xdr:blipFill>
      <xdr:spPr>
        <a:xfrm>
          <a:off x="2371725" y="1000125"/>
          <a:ext cx="7429500" cy="1295400"/>
        </a:xfrm>
        <a:prstGeom prst="rect">
          <a:avLst/>
        </a:prstGeom>
        <a:noFill/>
        <a:ln w="9525" cmpd="sng">
          <a:noFill/>
        </a:ln>
      </xdr:spPr>
    </xdr:pic>
    <xdr:clientData/>
  </xdr:twoCellAnchor>
  <xdr:twoCellAnchor>
    <xdr:from>
      <xdr:col>2</xdr:col>
      <xdr:colOff>1438275</xdr:colOff>
      <xdr:row>5</xdr:row>
      <xdr:rowOff>161925</xdr:rowOff>
    </xdr:from>
    <xdr:to>
      <xdr:col>6</xdr:col>
      <xdr:colOff>1143000</xdr:colOff>
      <xdr:row>10</xdr:row>
      <xdr:rowOff>123825</xdr:rowOff>
    </xdr:to>
    <xdr:pic>
      <xdr:nvPicPr>
        <xdr:cNvPr id="2" name="Picture 1" descr="1498218028734_logo.jpg"/>
        <xdr:cNvPicPr preferRelativeResize="1">
          <a:picLocks noChangeAspect="1"/>
        </xdr:cNvPicPr>
      </xdr:nvPicPr>
      <xdr:blipFill>
        <a:blip r:link="rId1"/>
        <a:stretch>
          <a:fillRect/>
        </a:stretch>
      </xdr:blipFill>
      <xdr:spPr>
        <a:xfrm>
          <a:off x="2371725" y="1000125"/>
          <a:ext cx="74009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5:CP80"/>
  <sheetViews>
    <sheetView tabSelected="1" zoomScale="80" zoomScaleNormal="80" zoomScalePageLayoutView="0" workbookViewId="0" topLeftCell="A26">
      <selection activeCell="B3" sqref="B3:H47"/>
    </sheetView>
  </sheetViews>
  <sheetFormatPr defaultColWidth="9.140625" defaultRowHeight="12.75"/>
  <cols>
    <col min="1" max="1" width="5.28125" style="13" customWidth="1"/>
    <col min="2" max="2" width="8.7109375" style="1" customWidth="1"/>
    <col min="3" max="3" width="21.57421875" style="1" customWidth="1"/>
    <col min="4" max="4" width="18.8515625" style="1" customWidth="1"/>
    <col min="5" max="5" width="57.28125" style="1" customWidth="1"/>
    <col min="6" max="7" width="17.7109375" style="1" customWidth="1"/>
    <col min="8" max="8" width="22.140625" style="27" customWidth="1"/>
    <col min="9" max="12" width="11.421875" style="13" customWidth="1"/>
    <col min="13" max="16384" width="9.140625" style="1" customWidth="1"/>
  </cols>
  <sheetData>
    <row r="5" s="13" customFormat="1" ht="15" customHeight="1">
      <c r="H5" s="20"/>
    </row>
    <row r="6" s="13" customFormat="1" ht="12.75">
      <c r="H6" s="20"/>
    </row>
    <row r="7" spans="4:8" s="13" customFormat="1" ht="18">
      <c r="D7" s="16"/>
      <c r="E7" s="16"/>
      <c r="F7" s="17"/>
      <c r="H7" s="20"/>
    </row>
    <row r="8" s="13" customFormat="1" ht="12.75">
      <c r="H8" s="20"/>
    </row>
    <row r="9" s="13" customFormat="1" ht="22.5" customHeight="1">
      <c r="H9" s="20"/>
    </row>
    <row r="10" spans="2:8" s="13" customFormat="1" ht="19.5">
      <c r="B10" s="65"/>
      <c r="C10" s="65"/>
      <c r="D10" s="65"/>
      <c r="E10" s="65"/>
      <c r="F10" s="65"/>
      <c r="G10" s="65"/>
      <c r="H10" s="65"/>
    </row>
    <row r="11" spans="2:8" s="13" customFormat="1" ht="19.5">
      <c r="B11" s="18"/>
      <c r="C11" s="18"/>
      <c r="D11" s="18"/>
      <c r="E11" s="18"/>
      <c r="F11" s="18"/>
      <c r="G11" s="18"/>
      <c r="H11" s="21"/>
    </row>
    <row r="12" spans="2:8" s="13" customFormat="1" ht="19.5">
      <c r="B12" s="18"/>
      <c r="C12" s="18"/>
      <c r="D12" s="18"/>
      <c r="E12" s="18"/>
      <c r="F12" s="18"/>
      <c r="G12" s="18"/>
      <c r="H12" s="21"/>
    </row>
    <row r="13" spans="2:8" s="13" customFormat="1" ht="19.5">
      <c r="B13" s="65"/>
      <c r="C13" s="65"/>
      <c r="D13" s="65"/>
      <c r="E13" s="65"/>
      <c r="F13" s="65"/>
      <c r="G13" s="65"/>
      <c r="H13" s="65"/>
    </row>
    <row r="14" spans="2:8" s="13" customFormat="1" ht="12.75">
      <c r="B14" s="14"/>
      <c r="C14" s="14"/>
      <c r="D14" s="14"/>
      <c r="E14" s="14"/>
      <c r="F14" s="14"/>
      <c r="G14" s="14"/>
      <c r="H14" s="22"/>
    </row>
    <row r="15" spans="2:8" s="13" customFormat="1" ht="18">
      <c r="B15" s="66" t="s">
        <v>3</v>
      </c>
      <c r="C15" s="66"/>
      <c r="D15" s="66"/>
      <c r="E15" s="66"/>
      <c r="F15" s="66"/>
      <c r="G15" s="66"/>
      <c r="H15" s="66"/>
    </row>
    <row r="16" spans="2:8" s="13" customFormat="1" ht="18">
      <c r="B16" s="19"/>
      <c r="C16" s="19"/>
      <c r="D16" s="19"/>
      <c r="E16" s="19" t="s">
        <v>10</v>
      </c>
      <c r="F16" s="19"/>
      <c r="G16" s="19"/>
      <c r="H16" s="23"/>
    </row>
    <row r="17" spans="2:8" s="13" customFormat="1" ht="15.75">
      <c r="B17" s="67" t="s">
        <v>26</v>
      </c>
      <c r="C17" s="67"/>
      <c r="D17" s="67"/>
      <c r="E17" s="67"/>
      <c r="F17" s="67"/>
      <c r="G17" s="67"/>
      <c r="H17" s="67"/>
    </row>
    <row r="18" s="13" customFormat="1" ht="19.5" customHeight="1" thickBot="1">
      <c r="H18" s="20"/>
    </row>
    <row r="19" spans="1:12" s="3" customFormat="1" ht="36.75" customHeight="1">
      <c r="A19" s="8"/>
      <c r="B19" s="68"/>
      <c r="C19" s="70" t="s">
        <v>4</v>
      </c>
      <c r="D19" s="70"/>
      <c r="E19" s="70"/>
      <c r="F19" s="70" t="s">
        <v>12</v>
      </c>
      <c r="G19" s="70"/>
      <c r="H19" s="71"/>
      <c r="I19" s="8"/>
      <c r="J19" s="8"/>
      <c r="K19" s="8"/>
      <c r="L19" s="8"/>
    </row>
    <row r="20" spans="1:12" s="3" customFormat="1" ht="37.5" customHeight="1">
      <c r="A20" s="8"/>
      <c r="B20" s="69"/>
      <c r="C20" s="72" t="s">
        <v>11</v>
      </c>
      <c r="D20" s="72"/>
      <c r="E20" s="12"/>
      <c r="F20" s="72" t="s">
        <v>8</v>
      </c>
      <c r="G20" s="72"/>
      <c r="H20" s="28">
        <v>26791.32</v>
      </c>
      <c r="I20" s="8"/>
      <c r="J20" s="8"/>
      <c r="K20" s="8"/>
      <c r="L20" s="8"/>
    </row>
    <row r="21" spans="1:12" s="3" customFormat="1" ht="45.75" customHeight="1">
      <c r="A21" s="8"/>
      <c r="B21" s="69"/>
      <c r="C21" s="37" t="s">
        <v>5</v>
      </c>
      <c r="D21" s="34" t="s">
        <v>6</v>
      </c>
      <c r="E21" s="34" t="s">
        <v>7</v>
      </c>
      <c r="F21" s="33" t="s">
        <v>0</v>
      </c>
      <c r="G21" s="37" t="s">
        <v>1</v>
      </c>
      <c r="H21" s="35" t="s">
        <v>2</v>
      </c>
      <c r="I21" s="8"/>
      <c r="J21" s="8"/>
      <c r="K21" s="8"/>
      <c r="L21" s="8"/>
    </row>
    <row r="22" spans="1:12" s="3" customFormat="1" ht="79.5" customHeight="1">
      <c r="A22" s="8"/>
      <c r="B22" s="38"/>
      <c r="C22" s="58">
        <v>44996</v>
      </c>
      <c r="D22" s="57" t="s">
        <v>29</v>
      </c>
      <c r="E22" s="43" t="s">
        <v>34</v>
      </c>
      <c r="F22" s="53"/>
      <c r="G22" s="54">
        <v>1700</v>
      </c>
      <c r="H22" s="32">
        <f>H20+F22-G22</f>
        <v>25091.32</v>
      </c>
      <c r="I22" s="8"/>
      <c r="J22" s="8"/>
      <c r="K22" s="8"/>
      <c r="L22" s="8"/>
    </row>
    <row r="23" spans="1:12" s="3" customFormat="1" ht="43.5" customHeight="1">
      <c r="A23" s="8"/>
      <c r="B23" s="44"/>
      <c r="C23" s="58" t="s">
        <v>27</v>
      </c>
      <c r="D23" s="59" t="s">
        <v>30</v>
      </c>
      <c r="E23" s="43" t="s">
        <v>35</v>
      </c>
      <c r="F23" s="54">
        <v>141462.89</v>
      </c>
      <c r="G23" s="54"/>
      <c r="H23" s="45">
        <f>H22+F23-G23</f>
        <v>166554.21000000002</v>
      </c>
      <c r="I23" s="8"/>
      <c r="J23" s="8"/>
      <c r="K23" s="8"/>
      <c r="L23" s="8"/>
    </row>
    <row r="24" spans="1:12" s="3" customFormat="1" ht="42">
      <c r="A24" s="8"/>
      <c r="B24" s="44"/>
      <c r="C24" s="58" t="s">
        <v>28</v>
      </c>
      <c r="D24" s="57" t="s">
        <v>31</v>
      </c>
      <c r="E24" s="43" t="s">
        <v>36</v>
      </c>
      <c r="F24" s="54"/>
      <c r="G24" s="54">
        <v>900</v>
      </c>
      <c r="H24" s="45">
        <f aca="true" t="shared" si="0" ref="H24:H29">H23+F24-G24</f>
        <v>165654.21000000002</v>
      </c>
      <c r="I24" s="8"/>
      <c r="J24" s="8"/>
      <c r="K24" s="8"/>
      <c r="L24" s="8"/>
    </row>
    <row r="25" spans="1:12" s="3" customFormat="1" ht="99" customHeight="1">
      <c r="A25" s="8"/>
      <c r="B25" s="44"/>
      <c r="C25" s="58" t="s">
        <v>28</v>
      </c>
      <c r="D25" s="57" t="s">
        <v>32</v>
      </c>
      <c r="E25" s="43" t="s">
        <v>41</v>
      </c>
      <c r="F25" s="54"/>
      <c r="G25" s="54">
        <v>29400</v>
      </c>
      <c r="H25" s="45">
        <f t="shared" si="0"/>
        <v>136254.21000000002</v>
      </c>
      <c r="I25" s="8"/>
      <c r="J25" s="8"/>
      <c r="K25" s="8"/>
      <c r="L25" s="8"/>
    </row>
    <row r="26" spans="1:12" s="3" customFormat="1" ht="99" customHeight="1">
      <c r="A26" s="8"/>
      <c r="B26" s="44"/>
      <c r="C26" s="58" t="s">
        <v>28</v>
      </c>
      <c r="D26" s="57" t="s">
        <v>32</v>
      </c>
      <c r="E26" s="43" t="s">
        <v>37</v>
      </c>
      <c r="F26" s="54"/>
      <c r="G26" s="54">
        <v>20400</v>
      </c>
      <c r="H26" s="45">
        <f t="shared" si="0"/>
        <v>115854.21000000002</v>
      </c>
      <c r="I26" s="8"/>
      <c r="J26" s="8"/>
      <c r="K26" s="8"/>
      <c r="L26" s="8"/>
    </row>
    <row r="27" spans="1:12" s="3" customFormat="1" ht="66.75" customHeight="1">
      <c r="A27" s="8"/>
      <c r="B27" s="44"/>
      <c r="C27" s="58" t="s">
        <v>28</v>
      </c>
      <c r="D27" s="57" t="s">
        <v>33</v>
      </c>
      <c r="E27" s="43" t="s">
        <v>38</v>
      </c>
      <c r="F27" s="54"/>
      <c r="G27" s="54">
        <v>3300</v>
      </c>
      <c r="H27" s="45">
        <f t="shared" si="0"/>
        <v>112554.21000000002</v>
      </c>
      <c r="I27" s="8"/>
      <c r="J27" s="8"/>
      <c r="K27" s="8"/>
      <c r="L27" s="8"/>
    </row>
    <row r="28" spans="1:12" s="3" customFormat="1" ht="30.75" customHeight="1">
      <c r="A28" s="8"/>
      <c r="B28" s="44"/>
      <c r="C28" s="58" t="s">
        <v>28</v>
      </c>
      <c r="D28" s="56" t="s">
        <v>25</v>
      </c>
      <c r="E28" s="43" t="s">
        <v>39</v>
      </c>
      <c r="F28" s="55"/>
      <c r="G28" s="54">
        <v>83.56</v>
      </c>
      <c r="H28" s="45">
        <f t="shared" si="0"/>
        <v>112470.65000000002</v>
      </c>
      <c r="I28" s="8"/>
      <c r="J28" s="8"/>
      <c r="K28" s="8"/>
      <c r="L28" s="8"/>
    </row>
    <row r="29" spans="1:12" s="3" customFormat="1" ht="21.75" thickBot="1">
      <c r="A29" s="8"/>
      <c r="B29" s="44"/>
      <c r="C29" s="58" t="s">
        <v>28</v>
      </c>
      <c r="D29" s="56" t="s">
        <v>25</v>
      </c>
      <c r="E29" s="43" t="s">
        <v>40</v>
      </c>
      <c r="F29" s="55"/>
      <c r="G29" s="54">
        <v>175</v>
      </c>
      <c r="H29" s="45">
        <f t="shared" si="0"/>
        <v>112295.65000000002</v>
      </c>
      <c r="I29" s="8"/>
      <c r="J29" s="8"/>
      <c r="K29" s="8"/>
      <c r="L29" s="8"/>
    </row>
    <row r="30" spans="1:12" s="3" customFormat="1" ht="8.25" customHeight="1" thickBot="1">
      <c r="A30" s="8"/>
      <c r="B30" s="46"/>
      <c r="C30" s="47"/>
      <c r="D30" s="48"/>
      <c r="E30" s="49"/>
      <c r="F30" s="50"/>
      <c r="G30" s="51"/>
      <c r="H30" s="52"/>
      <c r="I30" s="8"/>
      <c r="J30" s="8"/>
      <c r="K30" s="8"/>
      <c r="L30" s="8"/>
    </row>
    <row r="31" spans="2:8" s="8" customFormat="1" ht="15.75" customHeight="1" thickBot="1">
      <c r="B31" s="39"/>
      <c r="C31" s="40"/>
      <c r="D31" s="40"/>
      <c r="E31" s="41" t="s">
        <v>9</v>
      </c>
      <c r="F31" s="40">
        <f>SUM(F22:F29)</f>
        <v>141462.89</v>
      </c>
      <c r="G31" s="40">
        <f>SUM(G22:G29)</f>
        <v>55958.56</v>
      </c>
      <c r="H31" s="42">
        <f>H20+F31-G31</f>
        <v>112295.65000000002</v>
      </c>
    </row>
    <row r="32" spans="2:94" ht="15.75" customHeight="1">
      <c r="B32" s="5"/>
      <c r="C32" s="5"/>
      <c r="D32" s="5"/>
      <c r="E32" s="5"/>
      <c r="F32" s="9"/>
      <c r="G32" s="9"/>
      <c r="H32" s="24"/>
      <c r="I32" s="15"/>
      <c r="J32" s="15"/>
      <c r="K32" s="15"/>
      <c r="L32" s="15"/>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row>
    <row r="33" spans="2:8" ht="15.75" customHeight="1">
      <c r="B33" s="5"/>
      <c r="C33" s="6"/>
      <c r="D33" s="3"/>
      <c r="E33" s="3"/>
      <c r="F33" s="4"/>
      <c r="G33" s="4"/>
      <c r="H33" s="25"/>
    </row>
    <row r="34" spans="2:8" ht="15.75" customHeight="1">
      <c r="B34" s="3"/>
      <c r="C34" s="6"/>
      <c r="D34" s="3"/>
      <c r="E34" s="3"/>
      <c r="F34" s="4"/>
      <c r="G34" s="4"/>
      <c r="H34" s="25"/>
    </row>
    <row r="35" spans="2:8" ht="15.75" customHeight="1">
      <c r="B35" s="7"/>
      <c r="C35" s="6"/>
      <c r="D35" s="3"/>
      <c r="E35" s="3"/>
      <c r="F35" s="4"/>
      <c r="G35" s="4"/>
      <c r="H35" s="25"/>
    </row>
    <row r="36" spans="2:8" ht="24" customHeight="1">
      <c r="B36" s="74" t="s">
        <v>18</v>
      </c>
      <c r="C36" s="74"/>
      <c r="D36" s="74"/>
      <c r="E36" s="10"/>
      <c r="F36" s="74" t="s">
        <v>19</v>
      </c>
      <c r="G36" s="74"/>
      <c r="H36" s="74"/>
    </row>
    <row r="37" spans="2:8" ht="24" customHeight="1">
      <c r="B37" s="73" t="s">
        <v>13</v>
      </c>
      <c r="C37" s="73"/>
      <c r="D37" s="73"/>
      <c r="E37" s="29"/>
      <c r="F37" s="63" t="s">
        <v>14</v>
      </c>
      <c r="G37" s="63"/>
      <c r="H37" s="63"/>
    </row>
    <row r="38" spans="2:8" ht="24" customHeight="1">
      <c r="B38" s="75" t="s">
        <v>23</v>
      </c>
      <c r="C38" s="75"/>
      <c r="D38" s="75"/>
      <c r="E38" s="30"/>
      <c r="F38" s="64" t="s">
        <v>24</v>
      </c>
      <c r="G38" s="64"/>
      <c r="H38" s="64"/>
    </row>
    <row r="39" spans="2:8" ht="24" customHeight="1">
      <c r="B39" s="73" t="s">
        <v>20</v>
      </c>
      <c r="C39" s="73"/>
      <c r="D39" s="73"/>
      <c r="E39" s="29"/>
      <c r="F39" s="63" t="s">
        <v>15</v>
      </c>
      <c r="G39" s="63"/>
      <c r="H39" s="63"/>
    </row>
    <row r="40" spans="2:8" ht="24" customHeight="1">
      <c r="B40" s="36"/>
      <c r="C40" s="36"/>
      <c r="D40" s="36"/>
      <c r="E40" s="29"/>
      <c r="F40" s="29"/>
      <c r="G40" s="29"/>
      <c r="H40" s="31"/>
    </row>
    <row r="41" ht="24" customHeight="1"/>
    <row r="42" ht="24" customHeight="1"/>
    <row r="43" spans="2:8" ht="24" customHeight="1">
      <c r="B43" s="61" t="s">
        <v>16</v>
      </c>
      <c r="C43" s="62"/>
      <c r="D43" s="62"/>
      <c r="E43" s="62"/>
      <c r="F43" s="62"/>
      <c r="G43" s="62"/>
      <c r="H43" s="62"/>
    </row>
    <row r="44" spans="2:8" ht="24" customHeight="1">
      <c r="B44" s="63" t="s">
        <v>17</v>
      </c>
      <c r="C44" s="63"/>
      <c r="D44" s="63"/>
      <c r="E44" s="63"/>
      <c r="F44" s="63"/>
      <c r="G44" s="63"/>
      <c r="H44" s="63"/>
    </row>
    <row r="45" spans="2:8" ht="24" customHeight="1">
      <c r="B45" s="64" t="s">
        <v>21</v>
      </c>
      <c r="C45" s="64"/>
      <c r="D45" s="64"/>
      <c r="E45" s="64"/>
      <c r="F45" s="64"/>
      <c r="G45" s="64"/>
      <c r="H45" s="64"/>
    </row>
    <row r="46" spans="2:8" ht="24" customHeight="1">
      <c r="B46" s="63" t="s">
        <v>22</v>
      </c>
      <c r="C46" s="63"/>
      <c r="D46" s="63"/>
      <c r="E46" s="63"/>
      <c r="F46" s="63"/>
      <c r="G46" s="63"/>
      <c r="H46" s="63"/>
    </row>
    <row r="47" spans="2:8" ht="24" customHeight="1">
      <c r="B47" s="60"/>
      <c r="C47" s="60"/>
      <c r="D47" s="60"/>
      <c r="E47" s="60"/>
      <c r="F47" s="60"/>
      <c r="G47" s="60"/>
      <c r="H47" s="60"/>
    </row>
    <row r="48" spans="2:8" ht="20.25">
      <c r="B48" s="60"/>
      <c r="C48" s="60"/>
      <c r="D48" s="60"/>
      <c r="E48" s="60"/>
      <c r="F48" s="60"/>
      <c r="G48" s="60"/>
      <c r="H48" s="60"/>
    </row>
    <row r="49" spans="2:8" ht="12.75">
      <c r="B49" s="10"/>
      <c r="C49" s="10"/>
      <c r="D49" s="10"/>
      <c r="E49" s="10"/>
      <c r="F49" s="10"/>
      <c r="G49" s="10"/>
      <c r="H49" s="26"/>
    </row>
    <row r="50" spans="2:8" ht="12.75">
      <c r="B50" s="10"/>
      <c r="C50" s="10"/>
      <c r="D50" s="10"/>
      <c r="E50" s="10"/>
      <c r="F50" s="10"/>
      <c r="G50" s="10"/>
      <c r="H50" s="26"/>
    </row>
    <row r="51" spans="2:8" ht="12.75">
      <c r="B51" s="10"/>
      <c r="C51" s="10"/>
      <c r="D51" s="10"/>
      <c r="E51" s="10"/>
      <c r="F51" s="10"/>
      <c r="G51" s="10"/>
      <c r="H51" s="26"/>
    </row>
    <row r="52" spans="2:8" ht="12.75">
      <c r="B52" s="10"/>
      <c r="C52" s="10"/>
      <c r="D52" s="10"/>
      <c r="E52" s="10"/>
      <c r="F52" s="10"/>
      <c r="G52" s="10"/>
      <c r="H52" s="26"/>
    </row>
    <row r="53" spans="2:8" ht="12.75">
      <c r="B53" s="10"/>
      <c r="C53" s="10"/>
      <c r="D53" s="10"/>
      <c r="E53" s="10"/>
      <c r="F53" s="10"/>
      <c r="G53" s="10"/>
      <c r="H53" s="26"/>
    </row>
    <row r="54" spans="2:8" ht="12.75">
      <c r="B54" s="10"/>
      <c r="C54" s="10"/>
      <c r="D54" s="10"/>
      <c r="E54" s="10"/>
      <c r="F54" s="10"/>
      <c r="G54" s="10"/>
      <c r="H54" s="26"/>
    </row>
    <row r="55" spans="2:8" ht="12.75">
      <c r="B55" s="10"/>
      <c r="C55" s="10"/>
      <c r="D55" s="10"/>
      <c r="E55" s="10"/>
      <c r="F55" s="10"/>
      <c r="G55" s="10"/>
      <c r="H55" s="26"/>
    </row>
    <row r="56" spans="2:8" ht="12.75">
      <c r="B56" s="10"/>
      <c r="C56" s="10"/>
      <c r="D56" s="10"/>
      <c r="E56" s="10"/>
      <c r="F56" s="10"/>
      <c r="G56" s="10"/>
      <c r="H56" s="26"/>
    </row>
    <row r="57" spans="2:8" ht="12.75">
      <c r="B57" s="10"/>
      <c r="C57" s="10"/>
      <c r="D57" s="10"/>
      <c r="E57" s="10"/>
      <c r="F57" s="10"/>
      <c r="G57" s="10"/>
      <c r="H57" s="26"/>
    </row>
    <row r="58" spans="2:8" ht="12.75">
      <c r="B58" s="10"/>
      <c r="C58" s="10"/>
      <c r="D58" s="10"/>
      <c r="E58" s="10"/>
      <c r="F58" s="10"/>
      <c r="G58" s="10"/>
      <c r="H58" s="26"/>
    </row>
    <row r="59" spans="2:8" ht="12.75">
      <c r="B59" s="10"/>
      <c r="C59" s="10"/>
      <c r="D59" s="10"/>
      <c r="E59" s="10"/>
      <c r="F59" s="10"/>
      <c r="G59" s="10"/>
      <c r="H59" s="26"/>
    </row>
    <row r="60" spans="2:8" ht="12.75">
      <c r="B60" s="10"/>
      <c r="C60" s="10"/>
      <c r="D60" s="10"/>
      <c r="E60" s="10"/>
      <c r="F60" s="10"/>
      <c r="G60" s="10"/>
      <c r="H60" s="26"/>
    </row>
    <row r="79" ht="13.5" thickBot="1"/>
    <row r="80" ht="15">
      <c r="B80" s="2"/>
    </row>
  </sheetData>
  <sheetProtection/>
  <mergeCells count="23">
    <mergeCell ref="B39:D39"/>
    <mergeCell ref="F39:H39"/>
    <mergeCell ref="B36:D36"/>
    <mergeCell ref="F36:H36"/>
    <mergeCell ref="B37:D37"/>
    <mergeCell ref="F37:H37"/>
    <mergeCell ref="B38:D38"/>
    <mergeCell ref="F38:H38"/>
    <mergeCell ref="B10:H10"/>
    <mergeCell ref="B13:H13"/>
    <mergeCell ref="B15:H15"/>
    <mergeCell ref="B17:H17"/>
    <mergeCell ref="B19:B21"/>
    <mergeCell ref="C19:E19"/>
    <mergeCell ref="F19:H19"/>
    <mergeCell ref="C20:D20"/>
    <mergeCell ref="F20:G20"/>
    <mergeCell ref="B47:H47"/>
    <mergeCell ref="B48:H48"/>
    <mergeCell ref="B43:H43"/>
    <mergeCell ref="B44:H44"/>
    <mergeCell ref="B45:H45"/>
    <mergeCell ref="B46:H46"/>
  </mergeCells>
  <printOptions horizontalCentered="1"/>
  <pageMargins left="0.77" right="0.53" top="0.25" bottom="0.33" header="0.3" footer="0.5"/>
  <pageSetup horizontalDpi="600" verticalDpi="600" orientation="portrait" scale="53" r:id="rId2"/>
  <rowBreaks count="2" manualBreakCount="2">
    <brk id="47" max="255" man="1"/>
    <brk id="49" max="255"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2023-12-11T19:17:21Z</cp:lastPrinted>
  <dcterms:created xsi:type="dcterms:W3CDTF">2006-07-11T17:39:34Z</dcterms:created>
  <dcterms:modified xsi:type="dcterms:W3CDTF">2023-12-11T19:18:12Z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