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ondo Reponible Instituc." sheetId="1" r:id="rId1"/>
  </sheets>
  <definedNames/>
  <calcPr fullCalcOnLoad="1"/>
</workbook>
</file>

<file path=xl/sharedStrings.xml><?xml version="1.0" encoding="utf-8"?>
<sst xmlns="http://schemas.openxmlformats.org/spreadsheetml/2006/main" count="68" uniqueCount="58">
  <si>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</si>
  <si>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</si>
  <si>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</si>
  <si>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</si>
  <si>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</si>
  <si>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</si>
  <si>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</si>
  <si>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</si>
  <si>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</si>
  <si>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</si>
  <si>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</si>
  <si>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Fondo Reponible Institucional</t>
  </si>
  <si>
    <t>240-016395-7</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</si>
  <si>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</si>
  <si>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</si>
  <si>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</si>
  <si>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</si>
  <si>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</si>
  <si>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</si>
  <si>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</si>
  <si>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</si>
  <si>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</si>
  <si>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</si>
  <si>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</si>
  <si>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</si>
  <si>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N/D</t>
  </si>
  <si>
    <t>TR-10101010</t>
  </si>
  <si>
    <t>Del 1ero al 31 de Diciembre 2023</t>
  </si>
  <si>
    <r>
      <rPr>
        <b/>
        <sz val="8"/>
        <color indexed="8"/>
        <rFont val="Segoe UI"/>
        <family val="2"/>
      </rPr>
      <t>DEPARTAMENTO DE BECAS NACIONALES (PAGO VIÁTICOS),</t>
    </r>
    <r>
      <rPr>
        <sz val="8"/>
        <color indexed="8"/>
        <rFont val="Segoe UI"/>
        <family val="2"/>
      </rPr>
      <t xml:space="preserve"> PAGO VIÁTICOS QUIÉNES SE TRASLADARON  AL MUNICIPIO DE COTUÍ, PROVINCIA SANCHEZ RAMÍREZ, CON LA FINALIDAD DE ASISTIR EN LA ENTREGA DE CARTAS DE APROBACIÓN DE BECAS,  EL DÍA 23 DE OCTUBRE DEL 2023</t>
    </r>
  </si>
  <si>
    <r>
      <rPr>
        <b/>
        <sz val="8"/>
        <color indexed="8"/>
        <rFont val="Segoe UI"/>
        <family val="2"/>
      </rPr>
      <t>COMICIÓN DÉTICA E INTEGRIDAD (PAGO VIÁTICOS )</t>
    </r>
    <r>
      <rPr>
        <sz val="8"/>
        <color indexed="8"/>
        <rFont val="Segoe UI"/>
        <family val="2"/>
      </rPr>
      <t>, PAGO VIÁTICOS QUIÉNES SE TRASLADARON  A LA CIUDAD DE SANTIAGO DE LOS CABALLEROS, CON LA FINALIDAD DE REALIZAR VISITA AL MESCYT-REGIONAL NORTE,  EL DÍA 11 DE OCTUBRE DEL 2023</t>
    </r>
  </si>
  <si>
    <r>
      <rPr>
        <b/>
        <sz val="8"/>
        <color indexed="8"/>
        <rFont val="Segoe UI"/>
        <family val="2"/>
      </rPr>
      <t>JUAN BAUTISTA ABERU VALERIO (PAGO VIÁTICOS),</t>
    </r>
    <r>
      <rPr>
        <sz val="8"/>
        <color indexed="8"/>
        <rFont val="Segoe UI"/>
        <family val="2"/>
      </rPr>
      <t xml:space="preserve"> PAGO VIÁTICOS QUIÉN SE TRASLADÓ A LA CIUNDAD DE SANTIAGO DE LOS CABALLEROS, CON LA FINALIDAD DE REALIZAR TRABAJO DE ARQUEOS A LA CAJA CHICA Y CAJA GENERAL DE LA OFICINA REGIONAL NORTE-SANTIAGO, EL DÍA 21 DE NOVIEMBRE DEL 2023</t>
    </r>
  </si>
  <si>
    <r>
      <rPr>
        <b/>
        <sz val="8"/>
        <color indexed="8"/>
        <rFont val="Segoe UI"/>
        <family val="2"/>
      </rPr>
      <t>FRANCISCO ALBERTO MATOS PEÑA (PAGO VIÀTICOS)</t>
    </r>
    <r>
      <rPr>
        <sz val="8"/>
        <color indexed="8"/>
        <rFont val="Segoe UI"/>
        <family val="2"/>
      </rPr>
      <t>, PAGO VIÁTICOS QUIÉN TRANSPORTÓ AL ENCARGADO DEL DEPARTAMENTO DE TESORERIA LICENCIADO JUAN BAUTISTA ABREU V. A LA CIUNDAD DE SANTIAGO DE LOS CABALLEROS, CON LA FINALIDAD DE REALIZAR TRABAJO DE ARQUEOS A LA CAJA CHICA Y CAJA GENERAL DE LA OFICINA REGIONAL NORTE-SANTIAGO, EL DÍA 21 DE NOVIEMBRE DEL 2023</t>
    </r>
  </si>
  <si>
    <r>
      <rPr>
        <b/>
        <sz val="8"/>
        <color indexed="8"/>
        <rFont val="Segoe UI"/>
        <family val="2"/>
      </rPr>
      <t>LEDWÍN EMILIO LÓPEZ MARTÍNEZ (PAGO VIÀTICOS )</t>
    </r>
    <r>
      <rPr>
        <sz val="8"/>
        <color indexed="8"/>
        <rFont val="Segoe UI"/>
        <family val="2"/>
      </rPr>
      <t xml:space="preserve">, PAGO VIÁTICOS QUIÉN SE TRASLADÓ A LA CIUDAD DE SANTO DOMINGO, CON LA FINALIDAD DE ASISTIR AL ENCARGADO DE LA ORN, EL DIA 09 DE NOVIEMBRE DEL 2023.
</t>
    </r>
  </si>
  <si>
    <r>
      <rPr>
        <b/>
        <sz val="8"/>
        <color indexed="8"/>
        <rFont val="Segoe UI"/>
        <family val="2"/>
      </rPr>
      <t>LEDWÍN EMILIO LÓPEZ MARTÍNEZ,</t>
    </r>
    <r>
      <rPr>
        <sz val="8"/>
        <color indexed="8"/>
        <rFont val="Segoe UI"/>
        <family val="2"/>
      </rPr>
      <t xml:space="preserve"> PAGO VIÁTICOS QUIÉN SE TRASLADÓ A LA CIUDAD DE SANTO DOMINGO, CON LA FINALIDAD DE ASISTIR AL ENCARGADO DE LA ORN, EL DIA 30 DE NOVIEMBRE DEL 2023</t>
    </r>
  </si>
  <si>
    <r>
      <rPr>
        <b/>
        <sz val="8"/>
        <color indexed="8"/>
        <rFont val="Segoe UI"/>
        <family val="2"/>
      </rPr>
      <t xml:space="preserve">BANCO DE RESERVAS DE LA REP. DOM, </t>
    </r>
    <r>
      <rPr>
        <sz val="8"/>
        <color indexed="8"/>
        <rFont val="Segoe UI"/>
        <family val="2"/>
      </rPr>
      <t>TRANSFERENCIA RECIBIDA DE LA TESORERIA NACIONAL, CORRESPONDIENTE APERTURA FONDO EN AVANCE DE FONDO REPONIBLE, LIB. 5011-1 , D/F 8/12/2023 .</t>
    </r>
  </si>
  <si>
    <r>
      <rPr>
        <b/>
        <sz val="8"/>
        <color indexed="8"/>
        <rFont val="Segoe UI"/>
        <family val="2"/>
      </rPr>
      <t>JUAN ENRIQUE PÉREZ LIRANZO (PAGO VIÁTICOS)</t>
    </r>
    <r>
      <rPr>
        <sz val="8"/>
        <color indexed="8"/>
        <rFont val="Segoe UI"/>
        <family val="2"/>
      </rPr>
      <t>, PAGO VIÁTICOS QUIÉN SE TRASLADO A LA CIUDAD DE LA VEGA, CON LA FINALIDAD DE VISITA A LA UNIVERSIDAD CATOLICA DEL CIBAO-UCATECI, EL DIA 10 DE NOVIEMBRE DEL 2023.</t>
    </r>
  </si>
  <si>
    <r>
      <rPr>
        <b/>
        <sz val="8"/>
        <color indexed="8"/>
        <rFont val="Segoe UI"/>
        <family val="2"/>
      </rPr>
      <t>EMMANUEL GONZALEZ PARRA (PAGO VIÁTICOS ),</t>
    </r>
    <r>
      <rPr>
        <sz val="8"/>
        <color indexed="8"/>
        <rFont val="Segoe UI"/>
        <family val="2"/>
      </rPr>
      <t xml:space="preserve"> PAGO VIÁTICOS QUIÉN SE TRASLADO A LA CIUDAD DE LA VEGA, CON LA FINALIDAD DE VISITA A LA UNIVERSIDAD CATOLICA DEL CIBAO-UCATECI, EL DIA 10 DE NOVIEMBRE DEL 2023.</t>
    </r>
  </si>
  <si>
    <r>
      <rPr>
        <b/>
        <sz val="8"/>
        <color indexed="8"/>
        <rFont val="Segoe UI"/>
        <family val="2"/>
      </rPr>
      <t>SERGIO BIER (PAGO VIÁTICOS )</t>
    </r>
    <r>
      <rPr>
        <sz val="8"/>
        <color indexed="8"/>
        <rFont val="Segoe UI"/>
        <family val="2"/>
      </rPr>
      <t>, PAGO VIÁTICOS QUIÉN SE TRASLADO A LA CIUDAD DE LA VEGA, CON LA FINALIDAD DE VISITA A LA UNIVERSIDAD CATOLICA DEL CIBAO-UCATECI, EL DIA 10 DE NOVIEMBRE DEL 2023.</t>
    </r>
  </si>
  <si>
    <r>
      <rPr>
        <b/>
        <sz val="8"/>
        <color indexed="8"/>
        <rFont val="Segoe UI"/>
        <family val="2"/>
      </rPr>
      <t>BANCO DE RESERVAS DE LA REP.DOM,</t>
    </r>
    <r>
      <rPr>
        <sz val="8"/>
        <color indexed="8"/>
        <rFont val="Segoe UI"/>
        <family val="2"/>
      </rPr>
      <t xml:space="preserve"> </t>
    </r>
    <r>
      <rPr>
        <sz val="8"/>
        <color indexed="8"/>
        <rFont val="Segoe UI"/>
        <family val="2"/>
      </rPr>
      <t>COMISIÓN 0.15% PAGOS EMITIDOS</t>
    </r>
    <r>
      <rPr>
        <sz val="8"/>
        <color indexed="8"/>
        <rFont val="Segoe UI"/>
        <family val="2"/>
      </rPr>
      <t>.</t>
    </r>
  </si>
  <si>
    <r>
      <rPr>
        <b/>
        <sz val="8"/>
        <color indexed="8"/>
        <rFont val="Segoe UI"/>
        <family val="2"/>
      </rPr>
      <t>BANCO DE RESERVAS DE LA REP.DOM,</t>
    </r>
    <r>
      <rPr>
        <sz val="8"/>
        <color indexed="8"/>
        <rFont val="Segoe UI"/>
        <family val="2"/>
      </rPr>
      <t xml:space="preserve"> </t>
    </r>
    <r>
      <rPr>
        <sz val="8"/>
        <color indexed="8"/>
        <rFont val="Segoe UI"/>
        <family val="2"/>
      </rPr>
      <t>COMISIÓN PROMEDIO MINIMO</t>
    </r>
    <r>
      <rPr>
        <sz val="8"/>
        <color indexed="8"/>
        <rFont val="Segoe UI"/>
        <family val="2"/>
      </rPr>
      <t>.</t>
    </r>
  </si>
  <si>
    <r>
      <rPr>
        <b/>
        <sz val="8"/>
        <color indexed="8"/>
        <rFont val="Segoe UI"/>
        <family val="2"/>
      </rPr>
      <t xml:space="preserve">FREDDY A. MEDRANO (PAGO VIÁTICOS ), </t>
    </r>
    <r>
      <rPr>
        <sz val="8"/>
        <color indexed="8"/>
        <rFont val="Segoe UI"/>
        <family val="2"/>
      </rPr>
      <t>PAGO VIÁTICOS QUIÉN SE TRASLADO AL MUNICIPIO DE SAN FRANCISCO DE MACORÍS, PROVINCIA DE DUARTE, CON LA FINALIDAD DE REALIZAR COBRERTURA EN LA ENTREGA DE RECONOCIMIENTO AL MINISTRO, EL DIA 29 DE OCTUBRE DEL 2023.</t>
    </r>
  </si>
  <si>
    <r>
      <rPr>
        <b/>
        <sz val="8"/>
        <color indexed="8"/>
        <rFont val="Segoe UI"/>
        <family val="2"/>
      </rPr>
      <t>DPT. DE AUDITORIA AL REGISTRO ACADEMICO (PAGO VIÀTICOS)</t>
    </r>
    <r>
      <rPr>
        <sz val="8"/>
        <color indexed="8"/>
        <rFont val="Segoe UI"/>
        <family val="2"/>
      </rPr>
      <t xml:space="preserve">, PAGO VIÁTICOS QUIÉNES SE TRASLADARON A LAS PROVINCIAS DE LA VEGA, LA ROMANA, HIÜEY, SANTIAGO, BONAO, Y BARAHONA, CON LA FINALIDAD  DE AUDITORIA A UATECI/UASD-LA VEGA  UASD/HIGÜEY Y LA ROMANA, UASD/SANTIAGO Y BONAO, UCATEBA-BARAHONA,  LOS DÍAS 12,19,24 Y 26 DE OCTUBRE DEL 2023.
</t>
    </r>
  </si>
  <si>
    <r>
      <rPr>
        <b/>
        <sz val="8"/>
        <color indexed="8"/>
        <rFont val="Segoe UI"/>
        <family val="2"/>
      </rPr>
      <t>LANNY M. PORTOREAL (PAGO VIÁTICOS )</t>
    </r>
    <r>
      <rPr>
        <sz val="8"/>
        <color indexed="8"/>
        <rFont val="Segoe UI"/>
        <family val="2"/>
      </rPr>
      <t>, 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</si>
  <si>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SAIMA S. MUSSE GOMEZ (PAGO VIÁTICOS ),</t>
    </r>
    <r>
      <rPr>
        <sz val="8"/>
        <color indexed="8"/>
        <rFont val="Segoe UI"/>
        <family val="2"/>
      </rPr>
      <t xml:space="preserve"> 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</si>
  <si>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RAMON RAFAEL MARTINEZ D. (PAGO VIÁTICOS )</t>
    </r>
    <r>
      <rPr>
        <sz val="8"/>
        <color indexed="8"/>
        <rFont val="Segoe UI"/>
        <family val="2"/>
      </rPr>
      <t>, PAGO VIÁTICOS QUIÉN SE TRASLADARÁ A LA PROVINCIA DE HIÜEY, CON LA FINALIDAD DE PARTICIPACIÓN EN LA 3RA. FERIA DE BUENAS PRACTICAS DE EXTENSIÓN Y CULTURA UNIVERSITARIA REGIÓN ESTE-2023, LOS DÍAS 16 Y 17 DE NOVIEMBRE DEL 2023.</t>
    </r>
  </si>
  <si>
    <r>
      <rPr>
        <b/>
        <sz val="8"/>
        <color indexed="8"/>
        <rFont val="Segoe UI"/>
        <family val="2"/>
      </rPr>
      <t>ANGEL RUIZ BAZAN, (PAGOS VIATICOS)</t>
    </r>
    <r>
      <rPr>
        <sz val="8"/>
        <color indexed="8"/>
        <rFont val="Segoe UI"/>
        <family val="2"/>
      </rPr>
      <t>, PAGO VIÁTICOS QUIÉN SE TRASLADO AL MUNICIPIO DE SAN FRANCISCO DE MACORÍS, PROVINCIA DE DUARTE, CON LA FINALIDAD DE REALIZAR COBRERTURA EN LA ENTREGA DE RECONOCIMIENTO AL MINISTRO, EL DIA 29 DE OCTUBRE DEL 2023.</t>
    </r>
  </si>
  <si>
    <t>FR-105</t>
  </si>
  <si>
    <t>FR-107</t>
  </si>
  <si>
    <t>FR-101</t>
  </si>
  <si>
    <t>FR-104</t>
  </si>
  <si>
    <t>FR-0078</t>
  </si>
  <si>
    <t>FR-0109</t>
  </si>
  <si>
    <t>FR-0112</t>
  </si>
  <si>
    <t>FR-0115</t>
  </si>
  <si>
    <t>FR-01010</t>
  </si>
  <si>
    <t>20/12/2023</t>
  </si>
  <si>
    <t>21/12/2023</t>
  </si>
  <si>
    <t>31/12/2023</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</si>
</sst>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mmm\-yyyy"/>
  </numFmts>
  <fonts count="55">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medium"/>
      <top style="thin"/>
      <bottom>
        <color indexed="63"/>
      </botto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75">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43" fontId="0" fillId="0" borderId="13" xfId="49" applyNumberFormat="1" applyFont="1" applyBorder="1" applyAlignment="1">
      <alignment vertical="center" wrapText="1"/>
    </xf>
    <xf numFmtId="0" fontId="5" fillId="34" borderId="0"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16" fillId="0" borderId="0" xfId="0" applyFont="1" applyAlignment="1">
      <alignment vertical="center"/>
    </xf>
    <xf numFmtId="0" fontId="5" fillId="34" borderId="16" xfId="0" applyFont="1" applyFill="1" applyBorder="1" applyAlignment="1">
      <alignment horizontal="center" vertical="center" wrapText="1"/>
    </xf>
    <xf numFmtId="0" fontId="7" fillId="33" borderId="17" xfId="0" applyFont="1" applyFill="1" applyBorder="1" applyAlignment="1">
      <alignment horizontal="center" vertical="center"/>
    </xf>
    <xf numFmtId="0" fontId="5" fillId="33" borderId="18" xfId="0" applyFont="1" applyFill="1" applyBorder="1" applyAlignment="1">
      <alignment horizontal="center" vertical="center"/>
    </xf>
    <xf numFmtId="4" fontId="5" fillId="33" borderId="19" xfId="0" applyNumberFormat="1" applyFont="1" applyFill="1" applyBorder="1" applyAlignment="1">
      <alignment horizontal="right" vertical="center"/>
    </xf>
    <xf numFmtId="4" fontId="5" fillId="33" borderId="19" xfId="0" applyNumberFormat="1" applyFont="1" applyFill="1" applyBorder="1" applyAlignment="1">
      <alignment horizontal="left" vertical="center"/>
    </xf>
    <xf numFmtId="4" fontId="5" fillId="33" borderId="20" xfId="0" applyNumberFormat="1" applyFont="1" applyFill="1" applyBorder="1" applyAlignment="1">
      <alignment horizontal="right" vertical="center"/>
    </xf>
    <xf numFmtId="0" fontId="15" fillId="33" borderId="21" xfId="0" applyFont="1" applyFill="1" applyBorder="1" applyAlignment="1">
      <alignment horizontal="justify" vertical="justify" wrapText="1"/>
    </xf>
    <xf numFmtId="0" fontId="7" fillId="33" borderId="22" xfId="0" applyFont="1" applyFill="1" applyBorder="1" applyAlignment="1">
      <alignment horizontal="center" vertical="center"/>
    </xf>
    <xf numFmtId="43" fontId="0" fillId="0" borderId="15" xfId="49" applyNumberFormat="1" applyFont="1" applyBorder="1" applyAlignment="1">
      <alignment vertical="center" wrapText="1"/>
    </xf>
    <xf numFmtId="0" fontId="7" fillId="33" borderId="23" xfId="0" applyFont="1" applyFill="1" applyBorder="1" applyAlignment="1">
      <alignment horizontal="center" vertical="center"/>
    </xf>
    <xf numFmtId="0" fontId="0" fillId="33" borderId="19" xfId="0" applyFill="1" applyBorder="1" applyAlignment="1">
      <alignment/>
    </xf>
    <xf numFmtId="43" fontId="0" fillId="33" borderId="19" xfId="0" applyNumberFormat="1" applyFill="1" applyBorder="1" applyAlignment="1">
      <alignment horizontal="right" vertical="center"/>
    </xf>
    <xf numFmtId="43" fontId="0" fillId="0" borderId="20" xfId="49" applyNumberFormat="1" applyFont="1" applyBorder="1" applyAlignment="1">
      <alignment vertical="center" wrapText="1"/>
    </xf>
    <xf numFmtId="43" fontId="54" fillId="33" borderId="21" xfId="0" applyNumberFormat="1" applyFont="1" applyFill="1" applyBorder="1" applyAlignment="1">
      <alignment horizontal="right" vertical="center"/>
    </xf>
    <xf numFmtId="0" fontId="54" fillId="33" borderId="21" xfId="0" applyFont="1" applyFill="1" applyBorder="1" applyAlignment="1">
      <alignment/>
    </xf>
    <xf numFmtId="0" fontId="54" fillId="0" borderId="21" xfId="0" applyFont="1" applyBorder="1" applyAlignment="1">
      <alignment horizontal="center" vertical="center"/>
    </xf>
    <xf numFmtId="0" fontId="15" fillId="33" borderId="21" xfId="0" applyFont="1" applyFill="1" applyBorder="1" applyAlignment="1">
      <alignment horizontal="center" vertical="center" wrapText="1"/>
    </xf>
    <xf numFmtId="0" fontId="0" fillId="0" borderId="21" xfId="0"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5" fillId="33" borderId="21" xfId="0" applyFont="1" applyFill="1" applyBorder="1" applyAlignment="1">
      <alignment horizontal="justify" vertical="center" wrapText="1"/>
    </xf>
    <xf numFmtId="0" fontId="15" fillId="33" borderId="21" xfId="0" applyFont="1" applyFill="1" applyBorder="1" applyAlignment="1">
      <alignment horizontal="justify" vertical="top" wrapText="1"/>
    </xf>
    <xf numFmtId="0" fontId="54" fillId="33" borderId="21" xfId="0" applyFont="1" applyFill="1" applyBorder="1" applyAlignment="1">
      <alignment horizontal="center" vertical="center"/>
    </xf>
    <xf numFmtId="14" fontId="54" fillId="33" borderId="21" xfId="0"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1171575</xdr:colOff>
      <xdr:row>11</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371725" y="1000125"/>
          <a:ext cx="7429500" cy="1295400"/>
        </a:xfrm>
        <a:prstGeom prst="rect">
          <a:avLst/>
        </a:prstGeom>
        <a:noFill/>
        <a:ln w="9525" cmpd="sng">
          <a:noFill/>
        </a:ln>
      </xdr:spPr>
    </xdr:pic>
    <xdr:clientData/>
  </xdr:twoCellAnchor>
  <xdr:twoCellAnchor>
    <xdr:from>
      <xdr:col>2</xdr:col>
      <xdr:colOff>1438275</xdr:colOff>
      <xdr:row>5</xdr:row>
      <xdr:rowOff>161925</xdr:rowOff>
    </xdr:from>
    <xdr:to>
      <xdr:col>6</xdr:col>
      <xdr:colOff>1143000</xdr:colOff>
      <xdr:row>10</xdr:row>
      <xdr:rowOff>123825</xdr:rowOff>
    </xdr:to>
    <xdr:pic>
      <xdr:nvPicPr>
        <xdr:cNvPr id="2" name="Picture 1" descr="1498218028734_logo.jpg"/>
        <xdr:cNvPicPr preferRelativeResize="1">
          <a:picLocks noChangeAspect="1"/>
        </xdr:cNvPicPr>
      </xdr:nvPicPr>
      <xdr:blipFill>
        <a:blip r:link="rId1"/>
        <a:stretch>
          <a:fillRect/>
        </a:stretch>
      </xdr:blipFill>
      <xdr:spPr>
        <a:xfrm>
          <a:off x="2371725" y="10001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5:CP90"/>
  <sheetViews>
    <sheetView tabSelected="1" zoomScale="80" zoomScaleNormal="80" zoomScalePageLayoutView="0" workbookViewId="0" topLeftCell="A28">
      <selection activeCell="K36" sqref="K36"/>
    </sheetView>
  </sheetViews>
  <sheetFormatPr defaultColWidth="9.140625" defaultRowHeight="12.75"/>
  <cols>
    <col min="1" max="1" width="5.28125" style="13" customWidth="1"/>
    <col min="2" max="2" width="8.7109375" style="1" customWidth="1"/>
    <col min="3" max="3" width="21.57421875" style="1" customWidth="1"/>
    <col min="4" max="4" width="18.8515625" style="1" customWidth="1"/>
    <col min="5" max="5" width="57.28125" style="1" customWidth="1"/>
    <col min="6" max="7" width="17.7109375" style="1" customWidth="1"/>
    <col min="8" max="8" width="22.140625" style="27" customWidth="1"/>
    <col min="9" max="12" width="11.421875" style="13" customWidth="1"/>
    <col min="13" max="16384" width="9.140625" style="1" customWidth="1"/>
  </cols>
  <sheetData>
    <row r="5" s="13" customFormat="1" ht="15" customHeight="1">
      <c r="H5" s="20"/>
    </row>
    <row r="6" s="13" customFormat="1" ht="12.75">
      <c r="H6" s="20"/>
    </row>
    <row r="7" spans="4:8" s="13" customFormat="1" ht="18">
      <c r="D7" s="16"/>
      <c r="E7" s="16"/>
      <c r="F7" s="17"/>
      <c r="H7" s="20"/>
    </row>
    <row r="8" s="13" customFormat="1" ht="12.75">
      <c r="H8" s="20"/>
    </row>
    <row r="9" s="13" customFormat="1" ht="22.5" customHeight="1">
      <c r="H9" s="20"/>
    </row>
    <row r="10" spans="2:8" s="13" customFormat="1" ht="19.5">
      <c r="B10" s="60"/>
      <c r="C10" s="60"/>
      <c r="D10" s="60"/>
      <c r="E10" s="60"/>
      <c r="F10" s="60"/>
      <c r="G10" s="60"/>
      <c r="H10" s="60"/>
    </row>
    <row r="11" spans="2:8" s="13" customFormat="1" ht="19.5">
      <c r="B11" s="18"/>
      <c r="C11" s="18"/>
      <c r="D11" s="18"/>
      <c r="E11" s="18"/>
      <c r="F11" s="18"/>
      <c r="G11" s="18"/>
      <c r="H11" s="21"/>
    </row>
    <row r="12" spans="2:8" s="13" customFormat="1" ht="19.5">
      <c r="B12" s="18"/>
      <c r="C12" s="18"/>
      <c r="D12" s="18"/>
      <c r="E12" s="18"/>
      <c r="F12" s="18"/>
      <c r="G12" s="18"/>
      <c r="H12" s="21"/>
    </row>
    <row r="13" spans="2:8" s="13" customFormat="1" ht="19.5">
      <c r="B13" s="60"/>
      <c r="C13" s="60"/>
      <c r="D13" s="60"/>
      <c r="E13" s="60"/>
      <c r="F13" s="60"/>
      <c r="G13" s="60"/>
      <c r="H13" s="60"/>
    </row>
    <row r="14" spans="2:8" s="13" customFormat="1" ht="12.75">
      <c r="B14" s="14"/>
      <c r="C14" s="14"/>
      <c r="D14" s="14"/>
      <c r="E14" s="14"/>
      <c r="F14" s="14"/>
      <c r="G14" s="14"/>
      <c r="H14" s="22"/>
    </row>
    <row r="15" spans="2:8" s="13" customFormat="1" ht="18">
      <c r="B15" s="61" t="s">
        <v>3</v>
      </c>
      <c r="C15" s="61"/>
      <c r="D15" s="61"/>
      <c r="E15" s="61"/>
      <c r="F15" s="61"/>
      <c r="G15" s="61"/>
      <c r="H15" s="61"/>
    </row>
    <row r="16" spans="2:8" s="13" customFormat="1" ht="18">
      <c r="B16" s="19"/>
      <c r="C16" s="19"/>
      <c r="D16" s="19"/>
      <c r="E16" s="19" t="s">
        <v>10</v>
      </c>
      <c r="F16" s="19"/>
      <c r="G16" s="19"/>
      <c r="H16" s="23"/>
    </row>
    <row r="17" spans="2:8" s="13" customFormat="1" ht="15.75">
      <c r="B17" s="62" t="s">
        <v>27</v>
      </c>
      <c r="C17" s="62"/>
      <c r="D17" s="62"/>
      <c r="E17" s="62"/>
      <c r="F17" s="62"/>
      <c r="G17" s="62"/>
      <c r="H17" s="62"/>
    </row>
    <row r="18" s="13" customFormat="1" ht="19.5" customHeight="1" thickBot="1">
      <c r="H18" s="20"/>
    </row>
    <row r="19" spans="1:12" s="3" customFormat="1" ht="36.75" customHeight="1">
      <c r="A19" s="8"/>
      <c r="B19" s="63"/>
      <c r="C19" s="65" t="s">
        <v>4</v>
      </c>
      <c r="D19" s="65"/>
      <c r="E19" s="65"/>
      <c r="F19" s="65" t="s">
        <v>12</v>
      </c>
      <c r="G19" s="65"/>
      <c r="H19" s="66"/>
      <c r="I19" s="8"/>
      <c r="J19" s="8"/>
      <c r="K19" s="8"/>
      <c r="L19" s="8"/>
    </row>
    <row r="20" spans="1:12" s="3" customFormat="1" ht="37.5" customHeight="1">
      <c r="A20" s="8"/>
      <c r="B20" s="64"/>
      <c r="C20" s="67" t="s">
        <v>11</v>
      </c>
      <c r="D20" s="67"/>
      <c r="E20" s="12"/>
      <c r="F20" s="67" t="s">
        <v>8</v>
      </c>
      <c r="G20" s="67"/>
      <c r="H20" s="28">
        <v>112295.65</v>
      </c>
      <c r="I20" s="8"/>
      <c r="J20" s="8"/>
      <c r="K20" s="8"/>
      <c r="L20" s="8"/>
    </row>
    <row r="21" spans="1:12" s="3" customFormat="1" ht="45.75" customHeight="1">
      <c r="A21" s="8"/>
      <c r="B21" s="64"/>
      <c r="C21" s="37" t="s">
        <v>5</v>
      </c>
      <c r="D21" s="34" t="s">
        <v>6</v>
      </c>
      <c r="E21" s="34" t="s">
        <v>7</v>
      </c>
      <c r="F21" s="33" t="s">
        <v>0</v>
      </c>
      <c r="G21" s="37" t="s">
        <v>1</v>
      </c>
      <c r="H21" s="35" t="s">
        <v>2</v>
      </c>
      <c r="I21" s="8"/>
      <c r="J21" s="8"/>
      <c r="K21" s="8"/>
      <c r="L21" s="8"/>
    </row>
    <row r="22" spans="1:12" s="3" customFormat="1" ht="68.25" customHeight="1">
      <c r="A22" s="8"/>
      <c r="B22" s="38"/>
      <c r="C22" s="74">
        <v>44938</v>
      </c>
      <c r="D22" s="53" t="s">
        <v>46</v>
      </c>
      <c r="E22" s="43" t="s">
        <v>28</v>
      </c>
      <c r="F22" s="51"/>
      <c r="G22" s="50">
        <v>5400</v>
      </c>
      <c r="H22" s="32">
        <f>H20+F22-G22</f>
        <v>106895.65</v>
      </c>
      <c r="I22" s="8"/>
      <c r="J22" s="8"/>
      <c r="K22" s="8"/>
      <c r="L22" s="8"/>
    </row>
    <row r="23" spans="1:12" s="3" customFormat="1" ht="49.5" customHeight="1">
      <c r="A23" s="8"/>
      <c r="B23" s="44"/>
      <c r="C23" s="74">
        <v>44938</v>
      </c>
      <c r="D23" s="53" t="s">
        <v>47</v>
      </c>
      <c r="E23" s="43" t="s">
        <v>29</v>
      </c>
      <c r="F23" s="50"/>
      <c r="G23" s="50">
        <v>16500</v>
      </c>
      <c r="H23" s="45">
        <f>H22+F23-G23</f>
        <v>90395.65</v>
      </c>
      <c r="I23" s="8"/>
      <c r="J23" s="8"/>
      <c r="K23" s="8"/>
      <c r="L23" s="8"/>
    </row>
    <row r="24" spans="1:12" s="3" customFormat="1" ht="64.5" customHeight="1">
      <c r="A24" s="8"/>
      <c r="B24" s="44"/>
      <c r="C24" s="74">
        <v>45058</v>
      </c>
      <c r="D24" s="53" t="s">
        <v>48</v>
      </c>
      <c r="E24" s="43" t="s">
        <v>30</v>
      </c>
      <c r="F24" s="50"/>
      <c r="G24" s="50">
        <v>1750</v>
      </c>
      <c r="H24" s="45">
        <f aca="true" t="shared" si="0" ref="H24:H39">H23+F24-G24</f>
        <v>88645.65</v>
      </c>
      <c r="I24" s="8"/>
      <c r="J24" s="8"/>
      <c r="K24" s="8"/>
      <c r="L24" s="8"/>
    </row>
    <row r="25" spans="1:12" s="3" customFormat="1" ht="75.75" customHeight="1">
      <c r="A25" s="8"/>
      <c r="B25" s="44"/>
      <c r="C25" s="74">
        <v>45058</v>
      </c>
      <c r="D25" s="53" t="s">
        <v>48</v>
      </c>
      <c r="E25" s="43" t="s">
        <v>31</v>
      </c>
      <c r="F25" s="50"/>
      <c r="G25" s="50">
        <v>1100</v>
      </c>
      <c r="H25" s="45">
        <f t="shared" si="0"/>
        <v>87545.65</v>
      </c>
      <c r="I25" s="8"/>
      <c r="J25" s="8"/>
      <c r="K25" s="8"/>
      <c r="L25" s="8"/>
    </row>
    <row r="26" spans="1:12" s="3" customFormat="1" ht="66" customHeight="1">
      <c r="A26" s="8"/>
      <c r="B26" s="44"/>
      <c r="C26" s="74">
        <v>45089</v>
      </c>
      <c r="D26" s="53" t="s">
        <v>49</v>
      </c>
      <c r="E26" s="43" t="s">
        <v>43</v>
      </c>
      <c r="F26" s="50"/>
      <c r="G26" s="50">
        <v>12075</v>
      </c>
      <c r="H26" s="45">
        <f t="shared" si="0"/>
        <v>75470.65</v>
      </c>
      <c r="I26" s="8"/>
      <c r="J26" s="8"/>
      <c r="K26" s="8"/>
      <c r="L26" s="8"/>
    </row>
    <row r="27" spans="1:12" s="3" customFormat="1" ht="43.5" customHeight="1">
      <c r="A27" s="8"/>
      <c r="B27" s="44"/>
      <c r="C27" s="74">
        <v>45089</v>
      </c>
      <c r="D27" s="53" t="s">
        <v>49</v>
      </c>
      <c r="E27" s="43" t="s">
        <v>44</v>
      </c>
      <c r="F27" s="50"/>
      <c r="G27" s="50">
        <v>9975</v>
      </c>
      <c r="H27" s="45">
        <f t="shared" si="0"/>
        <v>65495.649999999994</v>
      </c>
      <c r="I27" s="8"/>
      <c r="J27" s="8"/>
      <c r="K27" s="8"/>
      <c r="L27" s="8"/>
    </row>
    <row r="28" spans="1:12" s="3" customFormat="1" ht="43.5" customHeight="1">
      <c r="A28" s="8"/>
      <c r="B28" s="44"/>
      <c r="C28" s="74">
        <v>45089</v>
      </c>
      <c r="D28" s="53" t="s">
        <v>49</v>
      </c>
      <c r="E28" s="43" t="s">
        <v>42</v>
      </c>
      <c r="F28" s="50"/>
      <c r="G28" s="50">
        <v>10975</v>
      </c>
      <c r="H28" s="45">
        <f t="shared" si="0"/>
        <v>54520.649999999994</v>
      </c>
      <c r="I28" s="8"/>
      <c r="J28" s="8"/>
      <c r="K28" s="8"/>
      <c r="L28" s="8"/>
    </row>
    <row r="29" spans="1:12" s="3" customFormat="1" ht="62.25" customHeight="1">
      <c r="A29" s="8"/>
      <c r="B29" s="44"/>
      <c r="C29" s="74">
        <v>45150</v>
      </c>
      <c r="D29" s="53" t="s">
        <v>50</v>
      </c>
      <c r="E29" s="43" t="s">
        <v>41</v>
      </c>
      <c r="F29" s="50"/>
      <c r="G29" s="50">
        <v>37150</v>
      </c>
      <c r="H29" s="45">
        <f t="shared" si="0"/>
        <v>17370.649999999994</v>
      </c>
      <c r="I29" s="8"/>
      <c r="J29" s="8"/>
      <c r="K29" s="8"/>
      <c r="L29" s="8"/>
    </row>
    <row r="30" spans="1:12" s="3" customFormat="1" ht="60.75" customHeight="1">
      <c r="A30" s="8"/>
      <c r="B30" s="44"/>
      <c r="C30" s="74">
        <v>45150</v>
      </c>
      <c r="D30" s="53" t="s">
        <v>51</v>
      </c>
      <c r="E30" s="43" t="s">
        <v>40</v>
      </c>
      <c r="F30" s="50"/>
      <c r="G30" s="50">
        <v>4153.21</v>
      </c>
      <c r="H30" s="45">
        <f t="shared" si="0"/>
        <v>13217.439999999995</v>
      </c>
      <c r="I30" s="8"/>
      <c r="J30" s="8"/>
      <c r="K30" s="8"/>
      <c r="L30" s="8"/>
    </row>
    <row r="31" spans="1:12" s="3" customFormat="1" ht="59.25" customHeight="1">
      <c r="A31" s="8"/>
      <c r="B31" s="44"/>
      <c r="C31" s="74">
        <v>45150</v>
      </c>
      <c r="D31" s="53" t="s">
        <v>51</v>
      </c>
      <c r="E31" s="71" t="s">
        <v>45</v>
      </c>
      <c r="F31" s="50"/>
      <c r="G31" s="50">
        <v>6229.81</v>
      </c>
      <c r="H31" s="45">
        <f t="shared" si="0"/>
        <v>6987.629999999995</v>
      </c>
      <c r="I31" s="8"/>
      <c r="J31" s="8"/>
      <c r="K31" s="8"/>
      <c r="L31" s="8"/>
    </row>
    <row r="32" spans="1:12" s="3" customFormat="1" ht="43.5" customHeight="1">
      <c r="A32" s="8"/>
      <c r="B32" s="44"/>
      <c r="C32" s="74">
        <v>45272</v>
      </c>
      <c r="D32" s="53" t="s">
        <v>52</v>
      </c>
      <c r="E32" s="72" t="s">
        <v>32</v>
      </c>
      <c r="F32" s="50"/>
      <c r="G32" s="50">
        <v>1700</v>
      </c>
      <c r="H32" s="45">
        <f t="shared" si="0"/>
        <v>5287.629999999995</v>
      </c>
      <c r="I32" s="8"/>
      <c r="J32" s="8"/>
      <c r="K32" s="8"/>
      <c r="L32" s="8"/>
    </row>
    <row r="33" spans="1:12" s="3" customFormat="1" ht="43.5" customHeight="1">
      <c r="A33" s="8"/>
      <c r="B33" s="44"/>
      <c r="C33" s="74">
        <v>45272</v>
      </c>
      <c r="D33" s="53" t="s">
        <v>53</v>
      </c>
      <c r="E33" s="43" t="s">
        <v>33</v>
      </c>
      <c r="F33" s="50"/>
      <c r="G33" s="50">
        <v>1700</v>
      </c>
      <c r="H33" s="45">
        <f t="shared" si="0"/>
        <v>3587.6299999999947</v>
      </c>
      <c r="I33" s="8"/>
      <c r="J33" s="8"/>
      <c r="K33" s="8"/>
      <c r="L33" s="8"/>
    </row>
    <row r="34" spans="1:12" s="3" customFormat="1" ht="43.5" customHeight="1">
      <c r="A34" s="8"/>
      <c r="B34" s="44"/>
      <c r="C34" s="74" t="s">
        <v>55</v>
      </c>
      <c r="D34" s="54" t="s">
        <v>26</v>
      </c>
      <c r="E34" s="43" t="s">
        <v>34</v>
      </c>
      <c r="F34" s="50">
        <v>151821.85</v>
      </c>
      <c r="G34" s="50"/>
      <c r="H34" s="45">
        <f t="shared" si="0"/>
        <v>155409.48</v>
      </c>
      <c r="I34" s="8"/>
      <c r="J34" s="8"/>
      <c r="K34" s="8"/>
      <c r="L34" s="8"/>
    </row>
    <row r="35" spans="1:12" s="3" customFormat="1" ht="46.5" customHeight="1">
      <c r="A35" s="8"/>
      <c r="B35" s="44"/>
      <c r="C35" s="74" t="s">
        <v>56</v>
      </c>
      <c r="D35" s="53" t="s">
        <v>54</v>
      </c>
      <c r="E35" s="43" t="s">
        <v>35</v>
      </c>
      <c r="F35" s="43"/>
      <c r="G35" s="50">
        <v>2150</v>
      </c>
      <c r="H35" s="45">
        <f t="shared" si="0"/>
        <v>153259.48</v>
      </c>
      <c r="I35" s="8"/>
      <c r="J35" s="8"/>
      <c r="K35" s="8"/>
      <c r="L35" s="8"/>
    </row>
    <row r="36" spans="1:12" s="3" customFormat="1" ht="49.5" customHeight="1">
      <c r="A36" s="8"/>
      <c r="B36" s="44"/>
      <c r="C36" s="74" t="s">
        <v>56</v>
      </c>
      <c r="D36" s="53" t="s">
        <v>54</v>
      </c>
      <c r="E36" s="43" t="s">
        <v>36</v>
      </c>
      <c r="F36" s="50"/>
      <c r="G36" s="50">
        <v>2150</v>
      </c>
      <c r="H36" s="45">
        <f t="shared" si="0"/>
        <v>151109.48</v>
      </c>
      <c r="I36" s="8"/>
      <c r="J36" s="8"/>
      <c r="K36" s="8"/>
      <c r="L36" s="8"/>
    </row>
    <row r="37" spans="1:12" s="3" customFormat="1" ht="43.5" customHeight="1">
      <c r="A37" s="8"/>
      <c r="B37" s="44"/>
      <c r="C37" s="74" t="s">
        <v>56</v>
      </c>
      <c r="D37" s="53" t="s">
        <v>54</v>
      </c>
      <c r="E37" s="43" t="s">
        <v>37</v>
      </c>
      <c r="F37" s="50"/>
      <c r="G37" s="50">
        <v>1700</v>
      </c>
      <c r="H37" s="45">
        <f t="shared" si="0"/>
        <v>149409.48</v>
      </c>
      <c r="I37" s="8"/>
      <c r="J37" s="8"/>
      <c r="K37" s="8"/>
      <c r="L37" s="8"/>
    </row>
    <row r="38" spans="1:12" s="3" customFormat="1" ht="30" customHeight="1">
      <c r="A38" s="8"/>
      <c r="B38" s="44"/>
      <c r="C38" s="74" t="s">
        <v>57</v>
      </c>
      <c r="D38" s="73" t="s">
        <v>25</v>
      </c>
      <c r="E38" s="43" t="s">
        <v>38</v>
      </c>
      <c r="F38" s="51"/>
      <c r="G38" s="50">
        <v>172.07</v>
      </c>
      <c r="H38" s="45">
        <f t="shared" si="0"/>
        <v>149237.41</v>
      </c>
      <c r="I38" s="8"/>
      <c r="J38" s="8"/>
      <c r="K38" s="8"/>
      <c r="L38" s="8"/>
    </row>
    <row r="39" spans="1:12" s="3" customFormat="1" ht="23.25" customHeight="1" thickBot="1">
      <c r="A39" s="8"/>
      <c r="B39" s="44"/>
      <c r="C39" s="74" t="s">
        <v>57</v>
      </c>
      <c r="D39" s="52" t="s">
        <v>25</v>
      </c>
      <c r="E39" s="43" t="s">
        <v>39</v>
      </c>
      <c r="F39" s="51"/>
      <c r="G39" s="50">
        <v>175</v>
      </c>
      <c r="H39" s="45">
        <f t="shared" si="0"/>
        <v>149062.41</v>
      </c>
      <c r="I39" s="8"/>
      <c r="J39" s="8"/>
      <c r="K39" s="8"/>
      <c r="L39" s="8"/>
    </row>
    <row r="40" spans="1:12" s="3" customFormat="1" ht="8.25" customHeight="1" thickBot="1">
      <c r="A40" s="8"/>
      <c r="B40" s="46"/>
      <c r="C40" s="74"/>
      <c r="D40" s="52"/>
      <c r="E40" s="43"/>
      <c r="F40" s="47"/>
      <c r="G40" s="48"/>
      <c r="H40" s="49"/>
      <c r="I40" s="8"/>
      <c r="J40" s="8"/>
      <c r="K40" s="8"/>
      <c r="L40" s="8"/>
    </row>
    <row r="41" spans="2:8" s="8" customFormat="1" ht="15.75" customHeight="1" thickBot="1">
      <c r="B41" s="39"/>
      <c r="C41" s="40"/>
      <c r="D41" s="40"/>
      <c r="E41" s="41" t="s">
        <v>9</v>
      </c>
      <c r="F41" s="40">
        <f>SUM(F22:F39)</f>
        <v>151821.85</v>
      </c>
      <c r="G41" s="40">
        <f>SUM(G22:G39)</f>
        <v>115055.09000000001</v>
      </c>
      <c r="H41" s="42">
        <f>H20+F41-G41</f>
        <v>149062.40999999997</v>
      </c>
    </row>
    <row r="42" spans="2:94" ht="15.75" customHeight="1">
      <c r="B42" s="5"/>
      <c r="C42" s="5"/>
      <c r="D42" s="5"/>
      <c r="E42" s="5"/>
      <c r="F42" s="9"/>
      <c r="G42" s="9"/>
      <c r="H42" s="24"/>
      <c r="I42" s="15"/>
      <c r="J42" s="15"/>
      <c r="K42" s="15"/>
      <c r="L42" s="15"/>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row>
    <row r="43" spans="2:8" ht="15.75" customHeight="1">
      <c r="B43" s="5"/>
      <c r="C43" s="6"/>
      <c r="D43" s="3"/>
      <c r="E43" s="3"/>
      <c r="F43" s="4"/>
      <c r="G43" s="4"/>
      <c r="H43" s="25"/>
    </row>
    <row r="44" spans="2:8" ht="15.75" customHeight="1">
      <c r="B44" s="3"/>
      <c r="C44" s="6"/>
      <c r="D44" s="3"/>
      <c r="E44" s="3"/>
      <c r="F44" s="4"/>
      <c r="G44" s="4"/>
      <c r="H44" s="25"/>
    </row>
    <row r="45" spans="2:8" ht="15.75" customHeight="1">
      <c r="B45" s="7"/>
      <c r="C45" s="6"/>
      <c r="D45" s="3"/>
      <c r="E45" s="3"/>
      <c r="F45" s="4"/>
      <c r="G45" s="4"/>
      <c r="H45" s="25"/>
    </row>
    <row r="46" spans="2:8" ht="24" customHeight="1">
      <c r="B46" s="57" t="s">
        <v>18</v>
      </c>
      <c r="C46" s="57"/>
      <c r="D46" s="57"/>
      <c r="E46" s="10"/>
      <c r="F46" s="57" t="s">
        <v>19</v>
      </c>
      <c r="G46" s="57"/>
      <c r="H46" s="57"/>
    </row>
    <row r="47" spans="2:8" ht="24" customHeight="1">
      <c r="B47" s="55" t="s">
        <v>13</v>
      </c>
      <c r="C47" s="55"/>
      <c r="D47" s="55"/>
      <c r="E47" s="29"/>
      <c r="F47" s="56" t="s">
        <v>14</v>
      </c>
      <c r="G47" s="56"/>
      <c r="H47" s="56"/>
    </row>
    <row r="48" spans="2:8" ht="24" customHeight="1">
      <c r="B48" s="58" t="s">
        <v>23</v>
      </c>
      <c r="C48" s="58"/>
      <c r="D48" s="58"/>
      <c r="E48" s="30"/>
      <c r="F48" s="59" t="s">
        <v>24</v>
      </c>
      <c r="G48" s="59"/>
      <c r="H48" s="59"/>
    </row>
    <row r="49" spans="2:8" ht="24" customHeight="1">
      <c r="B49" s="55" t="s">
        <v>20</v>
      </c>
      <c r="C49" s="55"/>
      <c r="D49" s="55"/>
      <c r="E49" s="29"/>
      <c r="F49" s="56" t="s">
        <v>15</v>
      </c>
      <c r="G49" s="56"/>
      <c r="H49" s="56"/>
    </row>
    <row r="50" spans="2:8" ht="24" customHeight="1">
      <c r="B50" s="36"/>
      <c r="C50" s="36"/>
      <c r="D50" s="36"/>
      <c r="E50" s="29"/>
      <c r="F50" s="29"/>
      <c r="G50" s="29"/>
      <c r="H50" s="31"/>
    </row>
    <row r="51" ht="24" customHeight="1"/>
    <row r="52" ht="24" customHeight="1"/>
    <row r="53" spans="2:8" ht="24" customHeight="1">
      <c r="B53" s="69" t="s">
        <v>16</v>
      </c>
      <c r="C53" s="70"/>
      <c r="D53" s="70"/>
      <c r="E53" s="70"/>
      <c r="F53" s="70"/>
      <c r="G53" s="70"/>
      <c r="H53" s="70"/>
    </row>
    <row r="54" spans="2:8" ht="24" customHeight="1">
      <c r="B54" s="56" t="s">
        <v>17</v>
      </c>
      <c r="C54" s="56"/>
      <c r="D54" s="56"/>
      <c r="E54" s="56"/>
      <c r="F54" s="56"/>
      <c r="G54" s="56"/>
      <c r="H54" s="56"/>
    </row>
    <row r="55" spans="2:8" ht="24" customHeight="1">
      <c r="B55" s="59" t="s">
        <v>21</v>
      </c>
      <c r="C55" s="59"/>
      <c r="D55" s="59"/>
      <c r="E55" s="59"/>
      <c r="F55" s="59"/>
      <c r="G55" s="59"/>
      <c r="H55" s="59"/>
    </row>
    <row r="56" spans="2:8" ht="24" customHeight="1">
      <c r="B56" s="56" t="s">
        <v>22</v>
      </c>
      <c r="C56" s="56"/>
      <c r="D56" s="56"/>
      <c r="E56" s="56"/>
      <c r="F56" s="56"/>
      <c r="G56" s="56"/>
      <c r="H56" s="56"/>
    </row>
    <row r="57" spans="2:8" ht="24" customHeight="1">
      <c r="B57" s="68"/>
      <c r="C57" s="68"/>
      <c r="D57" s="68"/>
      <c r="E57" s="68"/>
      <c r="F57" s="68"/>
      <c r="G57" s="68"/>
      <c r="H57" s="68"/>
    </row>
    <row r="58" spans="2:8" ht="20.25">
      <c r="B58" s="68"/>
      <c r="C58" s="68"/>
      <c r="D58" s="68"/>
      <c r="E58" s="68"/>
      <c r="F58" s="68"/>
      <c r="G58" s="68"/>
      <c r="H58" s="68"/>
    </row>
    <row r="59" spans="2:8" ht="12.75">
      <c r="B59" s="10"/>
      <c r="C59" s="10"/>
      <c r="D59" s="10"/>
      <c r="E59" s="10"/>
      <c r="F59" s="10"/>
      <c r="G59" s="10"/>
      <c r="H59" s="26"/>
    </row>
    <row r="60" spans="2:8" ht="12.75">
      <c r="B60" s="10"/>
      <c r="C60" s="10"/>
      <c r="D60" s="10"/>
      <c r="E60" s="10"/>
      <c r="F60" s="10"/>
      <c r="G60" s="10"/>
      <c r="H60" s="26"/>
    </row>
    <row r="61" spans="2:8" ht="12.75">
      <c r="B61" s="10"/>
      <c r="C61" s="10"/>
      <c r="D61" s="10"/>
      <c r="E61" s="10"/>
      <c r="F61" s="10"/>
      <c r="G61" s="10"/>
      <c r="H61" s="26"/>
    </row>
    <row r="62" spans="2:8" ht="12.75">
      <c r="B62" s="10"/>
      <c r="C62" s="10"/>
      <c r="D62" s="10"/>
      <c r="E62" s="10"/>
      <c r="F62" s="10"/>
      <c r="G62" s="10"/>
      <c r="H62" s="26"/>
    </row>
    <row r="63" spans="2:8" ht="12.75">
      <c r="B63" s="10"/>
      <c r="C63" s="10"/>
      <c r="D63" s="10"/>
      <c r="E63" s="10"/>
      <c r="F63" s="10"/>
      <c r="G63" s="10"/>
      <c r="H63" s="26"/>
    </row>
    <row r="64" spans="2:8" ht="12.75">
      <c r="B64" s="10"/>
      <c r="C64" s="10"/>
      <c r="D64" s="10"/>
      <c r="E64" s="10"/>
      <c r="F64" s="10"/>
      <c r="G64" s="10"/>
      <c r="H64" s="26"/>
    </row>
    <row r="65" spans="2:8" ht="12.75">
      <c r="B65" s="10"/>
      <c r="C65" s="10"/>
      <c r="D65" s="10"/>
      <c r="E65" s="10"/>
      <c r="F65" s="10"/>
      <c r="G65" s="10"/>
      <c r="H65" s="26"/>
    </row>
    <row r="66" spans="2:8" ht="12.75">
      <c r="B66" s="10"/>
      <c r="C66" s="10"/>
      <c r="D66" s="10"/>
      <c r="E66" s="10"/>
      <c r="F66" s="10"/>
      <c r="G66" s="10"/>
      <c r="H66" s="26"/>
    </row>
    <row r="67" spans="2:8" ht="12.75">
      <c r="B67" s="10"/>
      <c r="C67" s="10"/>
      <c r="D67" s="10"/>
      <c r="E67" s="10"/>
      <c r="F67" s="10"/>
      <c r="G67" s="10"/>
      <c r="H67" s="26"/>
    </row>
    <row r="68" spans="2:8" ht="12.75">
      <c r="B68" s="10"/>
      <c r="C68" s="10"/>
      <c r="D68" s="10"/>
      <c r="E68" s="10"/>
      <c r="F68" s="10"/>
      <c r="G68" s="10"/>
      <c r="H68" s="26"/>
    </row>
    <row r="69" spans="2:8" ht="12.75">
      <c r="B69" s="10"/>
      <c r="C69" s="10"/>
      <c r="D69" s="10"/>
      <c r="E69" s="10"/>
      <c r="F69" s="10"/>
      <c r="G69" s="10"/>
      <c r="H69" s="26"/>
    </row>
    <row r="70" spans="2:8" ht="12.75">
      <c r="B70" s="10"/>
      <c r="C70" s="10"/>
      <c r="D70" s="10"/>
      <c r="E70" s="10"/>
      <c r="F70" s="10"/>
      <c r="G70" s="10"/>
      <c r="H70" s="26"/>
    </row>
    <row r="89" ht="13.5" thickBot="1"/>
    <row r="90" ht="15">
      <c r="B90" s="2"/>
    </row>
  </sheetData>
  <sheetProtection/>
  <mergeCells count="23">
    <mergeCell ref="B57:H57"/>
    <mergeCell ref="B58:H58"/>
    <mergeCell ref="B53:H53"/>
    <mergeCell ref="B54:H54"/>
    <mergeCell ref="B55:H55"/>
    <mergeCell ref="B56:H56"/>
    <mergeCell ref="B10:H10"/>
    <mergeCell ref="B13:H13"/>
    <mergeCell ref="B15:H15"/>
    <mergeCell ref="B17:H17"/>
    <mergeCell ref="B19:B21"/>
    <mergeCell ref="C19:E19"/>
    <mergeCell ref="F19:H19"/>
    <mergeCell ref="C20:D20"/>
    <mergeCell ref="F20:G20"/>
    <mergeCell ref="B49:D49"/>
    <mergeCell ref="F49:H49"/>
    <mergeCell ref="B46:D46"/>
    <mergeCell ref="F46:H46"/>
    <mergeCell ref="B47:D47"/>
    <mergeCell ref="F47:H47"/>
    <mergeCell ref="B48:D48"/>
    <mergeCell ref="F48:H48"/>
  </mergeCells>
  <printOptions horizontalCentered="1"/>
  <pageMargins left="0.77" right="0.53" top="0.25" bottom="0.33" header="0.3" footer="0.5"/>
  <pageSetup horizontalDpi="600" verticalDpi="600" orientation="portrait" scale="53" r:id="rId2"/>
  <rowBreaks count="2" manualBreakCount="2">
    <brk id="57" max="255" man="1"/>
    <brk id="59"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2023-12-11T19:17:21Z</cp:lastPrinted>
  <dcterms:created xsi:type="dcterms:W3CDTF">2006-07-11T17:39:34Z</dcterms:created>
  <dcterms:modified xsi:type="dcterms:W3CDTF">2024-01-09T20:55:52Z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