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Extranjeras'!$A$1:$G$71</definedName>
  </definedNames>
  <calcPr fullCalcOnLoad="1"/>
</workbook>
</file>

<file path=xl/sharedStrings.xml><?xml version="1.0" encoding="utf-8"?>
<sst xmlns="http://schemas.openxmlformats.org/spreadsheetml/2006/main" count="100" uniqueCount="91">
  <si>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</si>
  <si>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</si>
  <si>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</si>
  <si>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</si>
  <si>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</si>
  <si>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</si>
  <si>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</si>
  <si>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</si>
  <si>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</si>
  <si>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</si>
  <si>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</si>
  <si>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</si>
  <si>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</si>
  <si>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</si>
  <si>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</si>
  <si>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</si>
  <si>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</si>
  <si>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</si>
  <si>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</si>
  <si>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</si>
  <si>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</si>
  <si>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</si>
  <si>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</si>
  <si>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</si>
  <si>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</si>
  <si>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TR-101010</t>
  </si>
  <si>
    <t>N/D</t>
  </si>
  <si>
    <t>Del 1ero al 31 de Enero 2024</t>
  </si>
  <si>
    <r>
      <rPr>
        <b/>
        <sz val="8"/>
        <color indexed="8"/>
        <rFont val="Segoe UI"/>
        <family val="2"/>
      </rPr>
      <t>DEVOLUCION DE CK.-00048, D/F 30/12/2019, POR CUMPLIR 6 MESES ESTABLECIDO LEY MONETARIA, A FAVOR PRINCIPE JOHANSEN JOSE CABRERA DE LA ROSA</t>
    </r>
    <r>
      <rPr>
        <sz val="8"/>
        <color indexed="8"/>
        <rFont val="Segoe UI"/>
        <family val="2"/>
      </rPr>
      <t>, FUE CARGADA POR ERROR EN OTRA CUENTA BANCARIA Y EL BANCO CONFIRMO QUE CORREPONDIA A ESTE MINISTERIO Y FUE CARGADA A NUESTRA CUENTA BANCARIA.</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</si>
  <si>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</si>
  <si>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</si>
  <si>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t>FLE-1039</t>
  </si>
  <si>
    <t>FLE-1040</t>
  </si>
  <si>
    <t>FLE-1041</t>
  </si>
  <si>
    <t>FLE-1044</t>
  </si>
  <si>
    <t xml:space="preserve"> FLE-1045</t>
  </si>
  <si>
    <t>FLE-1047</t>
  </si>
  <si>
    <t>FLE-1048</t>
  </si>
  <si>
    <t>FLE-01049</t>
  </si>
  <si>
    <t>FLE-01056</t>
  </si>
  <si>
    <t>FLE-1058</t>
  </si>
  <si>
    <t>FLE-1050</t>
  </si>
  <si>
    <t>FLE-1053</t>
  </si>
  <si>
    <t>FLE-1054</t>
  </si>
  <si>
    <t>FLE-01037</t>
  </si>
  <si>
    <t>FLE-01046</t>
  </si>
  <si>
    <t>FLE-1060</t>
  </si>
  <si>
    <t>FLE-1063</t>
  </si>
  <si>
    <t>FLE-1064</t>
  </si>
  <si>
    <t>FLE-1065</t>
  </si>
  <si>
    <t>FLE-1061</t>
  </si>
  <si>
    <t>FLE-1070</t>
  </si>
  <si>
    <t>FLE-1062</t>
  </si>
  <si>
    <t>FLE-1071</t>
  </si>
  <si>
    <t>FLE-1067</t>
  </si>
  <si>
    <t>FLE-1069</t>
  </si>
  <si>
    <t>FLE-1072</t>
  </si>
  <si>
    <t>31/1/2024</t>
  </si>
  <si>
    <r>
      <rPr>
        <b/>
        <sz val="8"/>
        <color indexed="8"/>
        <rFont val="Segoe UI"/>
        <family val="2"/>
      </rPr>
      <t>JUAN CARLOS PÉREZ MÉNDEZ,</t>
    </r>
    <r>
      <rPr>
        <sz val="8"/>
        <color indexed="8"/>
        <rFont val="Segoe UI"/>
        <family val="2"/>
      </rPr>
      <t xml:space="preserve"> PAGO VIÁTICOS QUIÉN SE TRASLADÓ A LA PROVINCIA DE PUERTO PLATA, CON LA FINALIDAD DE PARTICIPAR XXIV ENCUENTRO NACIONAL DE LIDERES DEL SECTOR AGROPECUARIO, LOS DÍAS 06 Y 08 DE SEPTIEMBRE DEL 2023.</t>
    </r>
  </si>
  <si>
    <r>
      <rPr>
        <b/>
        <sz val="8"/>
        <color indexed="8"/>
        <rFont val="Segoe UI"/>
        <family val="2"/>
      </rPr>
      <t>DEPARTAMENTO JURIDIC0</t>
    </r>
    <r>
      <rPr>
        <sz val="8"/>
        <color indexed="8"/>
        <rFont val="Segoe UI"/>
        <family val="2"/>
      </rPr>
      <t>, PAGO VIÁTICOS QUIÉNES SE TRASLADARON A LA CIUDAD DE SANTIAGO DE LOS CABALLEROS, CON LA FINALIDAD DE ASISTIR EN LA JORNADA CONSTITUCIONAL ULISES FRANCISCO ESPAILLAT, LOS DIAS 11 AL 14 DE OCTUBRE DEL 2023.</t>
    </r>
  </si>
  <si>
    <r>
      <rPr>
        <b/>
        <sz val="8"/>
        <color indexed="8"/>
        <rFont val="Segoe UI"/>
        <family val="2"/>
      </rPr>
      <t>ROBINSON ALEXANDER SOSA MENDEZ</t>
    </r>
    <r>
      <rPr>
        <sz val="8"/>
        <color indexed="8"/>
        <rFont val="Segoe UI"/>
        <family val="2"/>
      </rPr>
      <t>, PAGO VIÁTICOS QUIÉN SE TRASLADÓ AL MUNICIPIO DE COTUÍ, PROVINCIA SÁNCHEZ RAMÍREZ, CON LA FINALIDAD DE PARTICIPAR EN LA ACTIVIDAD DEL CONSEJO DE REGENCIA, EL DÍA 07 DE DICIEMBRE DEL 2023.</t>
    </r>
  </si>
  <si>
    <r>
      <rPr>
        <b/>
        <sz val="8"/>
        <color indexed="8"/>
        <rFont val="Segoe UI"/>
        <family val="2"/>
      </rPr>
      <t>GENARO ANTONIO RODRÍGUEZ MARTINEZ</t>
    </r>
    <r>
      <rPr>
        <sz val="8"/>
        <color indexed="8"/>
        <rFont val="Segoe UI"/>
        <family val="2"/>
      </rPr>
      <t>, PAGO VIÁTICOS QUIÉN SE TRASLADÓ AL MUNICIPIO DE COTUÍ, PROVINCIA SÁNCHEZ RAMÍREZ, CON LA FINALIDAD DE PARTICIPAR EN LA ACTIVIDAD DEL CONSEJO DE REGENCIA, EL DÍA 07 DE DICIEMBRE DEL 2023.</t>
    </r>
  </si>
  <si>
    <r>
      <rPr>
        <b/>
        <sz val="8"/>
        <color indexed="8"/>
        <rFont val="Segoe UI"/>
        <family val="2"/>
      </rPr>
      <t>DAYRA FRANCISCA DISLA PAREDES</t>
    </r>
    <r>
      <rPr>
        <sz val="8"/>
        <color indexed="8"/>
        <rFont val="Segoe UI"/>
        <family val="2"/>
      </rPr>
      <t xml:space="preserve"> , PAGO VIÁTICOS QUIÉN SE TRASLADÓ A LA CIUDAD DE SANTO DOMINGO, CON LA FINALIDAD DE ASISTIR AL ENCUENTRO DE INTEGRACIÓN Y TEAM BUILDING, EL DIA 12 DE DICIEMBRE DEL 2023.</t>
    </r>
  </si>
  <si>
    <r>
      <rPr>
        <b/>
        <sz val="8"/>
        <color indexed="8"/>
        <rFont val="Segoe UI"/>
        <family val="2"/>
      </rPr>
      <t>CLAUDIA MARIA MARTINEZ RODRIGUEZ</t>
    </r>
    <r>
      <rPr>
        <sz val="8"/>
        <color indexed="8"/>
        <rFont val="Segoe UI"/>
        <family val="2"/>
      </rPr>
      <t>, PAGO VIÁTICOS QUIÉN SE TRASLADÓ A LA CIUDAD DE SANTO DOMINGO, CON LA FINALIDAD DE ASISTIR AL LANZAMIENTO DEL PROYECTO SINIESCYT, EL DIA 05 DE DICIEMBRE DEL 2023.</t>
    </r>
  </si>
  <si>
    <r>
      <rPr>
        <b/>
        <sz val="8"/>
        <color indexed="8"/>
        <rFont val="Segoe UI"/>
        <family val="2"/>
      </rPr>
      <t>GLORIA STEPHANIE MOLINA FERMIN</t>
    </r>
    <r>
      <rPr>
        <sz val="8"/>
        <color indexed="8"/>
        <rFont val="Segoe UI"/>
        <family val="2"/>
      </rPr>
      <t xml:space="preserve"> , PAGO VIÁTICOS QUIÉN SE TRASLADÓ A LA CIUDAD DE SANTO DOMINGO, CON LA FINALIDAD DE ASISTIR AL LANZAMIENTO DEL PROYECTO SINIESCYT, EL DIA 05 DE DICIEMBRE DEL 2023.</t>
    </r>
  </si>
  <si>
    <r>
      <rPr>
        <b/>
        <sz val="8"/>
        <color indexed="8"/>
        <rFont val="Segoe UI"/>
        <family val="2"/>
      </rPr>
      <t xml:space="preserve">STEPHANIE VARGAS G. </t>
    </r>
    <r>
      <rPr>
        <sz val="8"/>
        <color indexed="8"/>
        <rFont val="Segoe UI"/>
        <family val="2"/>
      </rPr>
      <t>, PAGO VIÁTICOS QUIÉN SE TRASLADÓ A LA CIUDAD DE SANTO DOMINGO, CON LA FINALIDAD DE ASISTIR AL ENCUENTRO DE INTEGRACIÓN Y TEAM BUILDING, EL DIA 12 DE DICIEMBRE DEL 2023.</t>
    </r>
  </si>
  <si>
    <r>
      <rPr>
        <b/>
        <sz val="8"/>
        <color indexed="8"/>
        <rFont val="Segoe UI"/>
        <family val="2"/>
      </rPr>
      <t>DEVOLUCION DE CK.-00211. POR ERROR EN LA CUENTA, EMBAJADA DE BRASIL EN REPUBLICA DOMINICANA</t>
    </r>
    <r>
      <rPr>
        <sz val="8"/>
        <color indexed="8"/>
        <rFont val="Segoe UI"/>
        <family val="2"/>
      </rPr>
      <t>, PAGOS 1ER., 2DO. Y 3ER. TRIMESTRE, CORRESPONDIENTES AL PROGRAMA INTENSIVO DEL IDIOMA PORTUGUÉS PARA CANDIDATOS A BECAS EN BRASIL, A FAVOR DE (23) ESTUDIANTES BECADOS POR ESTE MINISTERIO, CORRESPONDIENTE A LA CONVOCATORIA 2023.</t>
    </r>
  </si>
  <si>
    <r>
      <rPr>
        <b/>
        <sz val="8"/>
        <color indexed="8"/>
        <rFont val="Segoe UI"/>
        <family val="2"/>
      </rPr>
      <t>PAULA MERCEDES DISLA ACOSTA,</t>
    </r>
    <r>
      <rPr>
        <sz val="8"/>
        <color indexed="8"/>
        <rFont val="Segoe UI"/>
        <family val="2"/>
      </rPr>
      <t>PAGO VIÁTICOS QUIÉN SE TRASLADÓ A LA PROVINCIA DE LA VEGA, CON LA FINALIDAD DE PARTICIPAR EN LA MISA DE JURAMENTACIÓN DE LA NUEVA DIRECTIVA DE LA ASOCIACIÓN DOMINICANA DE RECTORES DE UNIVERSIDADES ADRU, UCATECI-LA VEGA, EL DÍA 12 DE DICIEMBRE DEL 2023.</t>
    </r>
  </si>
  <si>
    <r>
      <rPr>
        <b/>
        <sz val="8"/>
        <color indexed="8"/>
        <rFont val="Segoe UI"/>
        <family val="2"/>
      </rPr>
      <t>HECTOR R. FURNIEL RAMOS,</t>
    </r>
    <r>
      <rPr>
        <sz val="8"/>
        <color indexed="8"/>
        <rFont val="Segoe UI"/>
        <family val="2"/>
      </rPr>
      <t xml:space="preserve"> PAGO VIÁTICOS QUIÉN TRASNPORTO A LA VICEMINISTRA DE RELACIONES INTERNACIONALES, A LA PROVINCIA DE LA VEGA, CON LA FINALIDAD DE PARTICIPAR EN LA MISA DE JURAMENTACIÓN DE LA NUEVA DIRECTIVA DE LA ASOCIACIÓN DOMINICANA DE RECTORES DE UNIVERSIDADES ADRU, UCATECI-LA VEGA, EL DÍA 12 DE DICIEMBRE DEL 2023.</t>
    </r>
  </si>
  <si>
    <r>
      <rPr>
        <b/>
        <sz val="8"/>
        <color indexed="8"/>
        <rFont val="Segoe UI"/>
        <family val="2"/>
      </rPr>
      <t>PLUTARCO MARTE,</t>
    </r>
    <r>
      <rPr>
        <sz val="8"/>
        <color indexed="8"/>
        <rFont val="Segoe UI"/>
        <family val="2"/>
      </rPr>
      <t xml:space="preserve"> PAGO VIÁTICOS QUIÉN SE TRASLADÓ A LA CIUDAD DE HIGÜEY, PROVINCIA LA ALTAGRACIA, CON LA FINALIDAD DE PARTICIPAR EN EL EVENTO DE HUAWEI EDUCATION SUMMIT DONDE SE TRATO EL TEMA LLAMADO, ACELERA LA TRANSFORMACIÓN DIGITAL DE LA EDUCACIÓN, LOS DIAS 29 AL 01 DE DICIEMBRE DEL 2023.</t>
    </r>
  </si>
  <si>
    <r>
      <rPr>
        <b/>
        <sz val="8"/>
        <color indexed="8"/>
        <rFont val="Segoe UI"/>
        <family val="2"/>
      </rPr>
      <t xml:space="preserve">VICEMINISTERIO DE EXTENSIÓN , </t>
    </r>
    <r>
      <rPr>
        <sz val="8"/>
        <color indexed="8"/>
        <rFont val="Segoe UI"/>
        <family val="2"/>
      </rPr>
      <t>PAGO VIÁTICOS QUIÉNES SE TRASLADARON AL MUNICIPIO DE SAN FRANCISCO DE MACORÍS, PROVINCIA DE DUARTE, CON LA FINALIDAD DE PARTICIPAR EN LA INAUGURACIÓN DE LA PRIMERA ESTANCIA INFANTIL DEL ACUERDO ENTRE INAIPI Y EL MESCYT, EL DÍA 30 DE NOVIEMBRE DEL 2023.</t>
    </r>
  </si>
  <si>
    <r>
      <rPr>
        <b/>
        <sz val="8"/>
        <color indexed="8"/>
        <rFont val="Segoe UI"/>
        <family val="2"/>
      </rPr>
      <t>RAMÓN RAFAEL MARTÍNEZ D.,</t>
    </r>
    <r>
      <rPr>
        <sz val="8"/>
        <color indexed="8"/>
        <rFont val="Segoe UI"/>
        <family val="2"/>
      </rPr>
      <t xml:space="preserve"> PAGO VIÁTICOS QUIÉN SE TRASLADÓ A LA CIUDAD DE SAMANÁ, CON LA FINALIDAD DE REALIZAR CHARLA DE BECAS NACIONALES, EL DÍA 11 DE DICIEMBRE DEL 2023.</t>
    </r>
  </si>
  <si>
    <r>
      <rPr>
        <b/>
        <sz val="8"/>
        <color indexed="8"/>
        <rFont val="Segoe UI"/>
        <family val="2"/>
      </rPr>
      <t xml:space="preserve">DEPARTAMENTO DE BECAS NACIONALES </t>
    </r>
    <r>
      <rPr>
        <sz val="8"/>
        <color indexed="8"/>
        <rFont val="Segoe UI"/>
        <family val="2"/>
      </rPr>
      <t>, PAGO VIÁTICOS QUIÉNES SE TRASLADARON A LA CIUNDAD DE SANTIAGO DE LOS CABALLEROS, CON LA FINALIDAD DE REALIZAR ENTREGA DE CARTAS A BECADOS UASD-SANTIAGO, EL DÍA 01 DE DICIEMBRE DEL 2023.</t>
    </r>
  </si>
  <si>
    <r>
      <rPr>
        <b/>
        <sz val="8"/>
        <color indexed="8"/>
        <rFont val="Segoe UI"/>
        <family val="2"/>
      </rPr>
      <t xml:space="preserve">LEDWÍN EMILIO LÓPEZ MARTÍNEZ, </t>
    </r>
    <r>
      <rPr>
        <sz val="8"/>
        <color indexed="8"/>
        <rFont val="Segoe UI"/>
        <family val="2"/>
      </rPr>
      <t>PAGO VIÁTICOS QUIÉN SE TRASLADÓ A LA CIUDAD DE SANTO DOMINGO, CON LA FINALIDAD DE ASISTIR AL ENCARGADO DE LA ORN, EL DIA 06 DE DICIEMBRE DEL 2023.</t>
    </r>
  </si>
  <si>
    <r>
      <rPr>
        <b/>
        <sz val="8"/>
        <color indexed="8"/>
        <rFont val="Segoe UI"/>
        <family val="2"/>
      </rPr>
      <t>DIRECCIÓN DE COMUNICACIONES (PAGO VIÁTICOS )</t>
    </r>
    <r>
      <rPr>
        <sz val="8"/>
        <color indexed="8"/>
        <rFont val="Segoe UI"/>
        <family val="2"/>
      </rPr>
      <t>, PAGO VIÁTICOS QUIÉNES SE TRASLADARON A LA PROVINCIA DE LA VEGA, CON LA FINALIDAD DE PARTICIPAR  EN LA JURAMENTACIÓN ADRU UCATECI-LA VEGA, EL DÍA 12 DE DICIEMBRE DEL 2023.</t>
    </r>
  </si>
  <si>
    <r>
      <rPr>
        <b/>
        <sz val="8"/>
        <color indexed="8"/>
        <rFont val="Segoe UI"/>
        <family val="2"/>
      </rPr>
      <t>DIRECCIÓN DE COMUNICACIONES (PAGO VIÁTICOS )</t>
    </r>
    <r>
      <rPr>
        <sz val="8"/>
        <color indexed="8"/>
        <rFont val="Segoe UI"/>
        <family val="2"/>
      </rPr>
      <t>, PAGO VIÁTICOS QUIÉNES SE TRASLADARON A LA PROVINCIA DE SAMANÁ, CON LA FINALIDAD DE PARTICIPAR EN TALLER SOBRE BECAS NACIONALES, EL DÍA 11 DE DICIEMBRE DEL 2023.</t>
    </r>
  </si>
  <si>
    <r>
      <rPr>
        <b/>
        <sz val="8"/>
        <color indexed="8"/>
        <rFont val="Segoe UI"/>
        <family val="2"/>
      </rPr>
      <t>DIRECCIÓN DE CURRICULUM</t>
    </r>
    <r>
      <rPr>
        <sz val="8"/>
        <color indexed="8"/>
        <rFont val="Segoe UI"/>
        <family val="2"/>
      </rPr>
      <t>, PAGO VIÁTICOS QUIÉNES SE TRASLADARON A LA PROVINCIA DE HATO MAYOR, CON LA FINALIDAD DE REALIZAR VISITA A IES, EL DIA 24 DE OCTUBRE DEL 2023.</t>
    </r>
  </si>
  <si>
    <r>
      <rPr>
        <b/>
        <sz val="8"/>
        <color indexed="8"/>
        <rFont val="Segoe UI"/>
        <family val="2"/>
      </rPr>
      <t xml:space="preserve">FRANCISCO ALBERTO MATOS PEÑA </t>
    </r>
    <r>
      <rPr>
        <sz val="8"/>
        <color indexed="8"/>
        <rFont val="Segoe UI"/>
        <family val="2"/>
      </rPr>
      <t>, PAGO VIÁTICOS QUIÉN TRANSPORTO AL PERSONAL DEL PROTOCOLO A LA PROVINCIA DE BARAHONA, CON LA FINALIDAD DE PARTICIPAR EN EL SEMINARIO FONDOCYT, EL DÍA 08 DE DICIEMBRE DEL 2023.</t>
    </r>
  </si>
  <si>
    <r>
      <rPr>
        <b/>
        <sz val="8"/>
        <color indexed="8"/>
        <rFont val="Segoe UI"/>
        <family val="2"/>
      </rPr>
      <t>SUSAN DYVANNA PEREZ WILLMORE,</t>
    </r>
    <r>
      <rPr>
        <sz val="8"/>
        <color indexed="8"/>
        <rFont val="Segoe UI"/>
        <family val="2"/>
      </rPr>
      <t xml:space="preserve"> PAGO VIÁTICOS QUIÉN SE TRASLADÓ A LA PROVINCIA DE BARAHONA, CON LA FINALIDAD DE PARTICIPAR EN EL SEMINARIO FONDOCYT, EL DÍA 08 DE DICIEMBRE DEL 2023.</t>
    </r>
  </si>
  <si>
    <r>
      <rPr>
        <b/>
        <sz val="8"/>
        <color indexed="8"/>
        <rFont val="Segoe UI"/>
        <family val="2"/>
      </rPr>
      <t>ROBINSON ALEXANDER SOSA MENDEZ</t>
    </r>
    <r>
      <rPr>
        <sz val="8"/>
        <color indexed="8"/>
        <rFont val="Segoe UI"/>
        <family val="2"/>
      </rPr>
      <t>, PAGO VIÁTICOS QUIÉN SE TRASLADÓ A LA CIUDAD DE SANTIAGO DE LOS CABALLEROS, CON LA FINALIDAD DEPARTICIPAR EN EL SEMINARIO INTERNACIONAL POLÍTICAS PÚBLICAS Y CONFERENCIA UASD, EL DÍA 28 DE NOVIEMBRE DEL 2023.</t>
    </r>
  </si>
  <si>
    <r>
      <rPr>
        <b/>
        <sz val="8"/>
        <color indexed="8"/>
        <rFont val="Segoe UI"/>
        <family val="2"/>
      </rPr>
      <t>GENARO ANTONIO RODRÍGUEZ MARTINEZ</t>
    </r>
    <r>
      <rPr>
        <sz val="8"/>
        <color indexed="8"/>
        <rFont val="Segoe UI"/>
        <family val="2"/>
      </rPr>
      <t>, PAGO VIÁTICOS QUIÉN SE TRASLADÓ A LA CIUDAD DE SANTIAGO DE LOS CABALLEROS, CON LA FINALIDAD DEPARTICIPAR EN EL SEMINARIO INTERNACIONAL POLÍTICAS PÚBLICAS Y CONFERENCIA UASD, EL DÍA 28 DE NOVIEMBRE DEL 2023.</t>
    </r>
  </si>
  <si>
    <r>
      <rPr>
        <b/>
        <sz val="8"/>
        <color indexed="8"/>
        <rFont val="Segoe UI"/>
        <family val="2"/>
      </rPr>
      <t>DEPARTAMENTO DE BECAS NACIONALES,</t>
    </r>
    <r>
      <rPr>
        <sz val="8"/>
        <color indexed="8"/>
        <rFont val="Segoe UI"/>
        <family val="2"/>
      </rPr>
      <t xml:space="preserve"> PAGO VIÁTICOS QUIÉNES SE TRASLADARON A LA PROVINCIA DE AZUA DE COMPOSTELA, CON LA FINALIDAD DE REALIZAR ENTREGA DE CARTAS A BECADOS UTESUR-AZUA, EL DÍA 20 DE OCTUBRE DEL 2023.</t>
    </r>
  </si>
  <si>
    <r>
      <rPr>
        <b/>
        <sz val="8"/>
        <color indexed="8"/>
        <rFont val="Segoe UI"/>
        <family val="2"/>
      </rPr>
      <t>DEPARTAMENTO DE BECAS NACIONALES,</t>
    </r>
    <r>
      <rPr>
        <sz val="8"/>
        <color indexed="8"/>
        <rFont val="Segoe UI"/>
        <family val="2"/>
      </rPr>
      <t xml:space="preserve"> PAGO VIÁTICOS QUIÉNES SE TRASLADARON A LA PROVINCIA DE LA VEGA, CON LA FINALIDAD DE REALIZAR ENTREGA DE CARTAS A BECADOS UASD-LA VEGA, EL DÍA 15 DE NOVIEMBRE DEL 2023.</t>
    </r>
  </si>
  <si>
    <r>
      <rPr>
        <b/>
        <sz val="8"/>
        <color indexed="8"/>
        <rFont val="Segoe UI"/>
        <family val="2"/>
      </rPr>
      <t>MARCOS A. MERCEDES RAMOS</t>
    </r>
    <r>
      <rPr>
        <sz val="8"/>
        <color indexed="8"/>
        <rFont val="Segoe UI"/>
        <family val="2"/>
      </rPr>
      <t>, PAGO VIÁTICOS QUIÉN SE TRASLADÓ AL MUNICIPIO DE NAGUA, PROVINCIA MARÍA TRINIDAD SÁNCHEZ, CON LA FINALIDAD DE SEGUIMIENTO Y MONITOREO DE COMPROMISOS ASUMIDOS PARA EL CUMPLIMIENTO DEL OBJETIVO NO.4 DE LOS ODS PARA GARANTIZAR UNA EDUCACIÓN INCLUSIVA, EQUITATIVA Y DE CALIDAD, LOS DIAS 13 Y 14 DE DICIEMBRE DEL 2023.</t>
    </r>
  </si>
  <si>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13 DE DICIEMBRE DEL 2023.</t>
    </r>
  </si>
  <si>
    <r>
      <rPr>
        <b/>
        <sz val="8"/>
        <color indexed="8"/>
        <rFont val="Segoe UI"/>
        <family val="2"/>
      </rPr>
      <t>CARMEN EVARISTA MATIAS PÉREZ,</t>
    </r>
    <r>
      <rPr>
        <sz val="8"/>
        <color indexed="8"/>
        <rFont val="Segoe UI"/>
        <family val="2"/>
      </rPr>
      <t xml:space="preserve"> PAGO VIÁTICOS QUIÉN SE TRASLADÓ A LA CIUDAD DE HIGÜEY, PROVINCIA LA ALTAGRACIA, CON LA FINALIDAD DE PARTICIPAR EN EL EVENTO DE HUAWEI EDUCATION SUMMIT DONDE SE TRATO EL TEMA LLAMADO, ACELERA LA TRANSFORMACIÓN DIGITAL DE LA EDUCACIÓN, LOS DIAS 29 AL 01 DE DICIEMBRE DEL 2023.</t>
    </r>
  </si>
  <si>
    <r>
      <rPr>
        <b/>
        <sz val="8"/>
        <color indexed="8"/>
        <rFont val="Segoe UI"/>
        <family val="2"/>
      </rPr>
      <t>BRELISKIN J. ACOSTA</t>
    </r>
    <r>
      <rPr>
        <sz val="8"/>
        <color indexed="8"/>
        <rFont val="Segoe UI"/>
        <family val="2"/>
      </rPr>
      <t>, PAGO VIÁTICOS QUIÉN SE TRASLADÓ A LA CIUDAD DE HIGÜEY, PROVINCIA LA ALTAGRACIA, CON LA FINALIDAD DE PARTICIPAR EN EL EVENTO DE HUAWEI EDUCATION SUMMIT DONDE SE TRATO EL TEMA LLAMADO, ACELERA LA TRANSFORMACIÓN DIGITAL DE LA EDUCACIÓN, LOS DIAS 29 AL 01 DE DICIEMBRE DEL 2023.</t>
    </r>
  </si>
  <si>
    <r>
      <rPr>
        <b/>
        <sz val="8"/>
        <color indexed="8"/>
        <rFont val="Segoe UI"/>
        <family val="2"/>
      </rPr>
      <t>VANESSA FERNANDEZ VICENTE</t>
    </r>
    <r>
      <rPr>
        <sz val="8"/>
        <color indexed="8"/>
        <rFont val="Segoe UI"/>
        <family val="2"/>
      </rPr>
      <t>, PAGO VIÁTICOS QUIÉN SE TRASLADÓ A LA CIUDAD DE SANTO DOMINGO, CON LA FINALIDAD DE ASISTIR AL ENCUENTRO DE INTEGRACIÓN Y TEAM BUILDING, EL DIA 12 DE DICIEMBRE DEL 2023.</t>
    </r>
  </si>
  <si>
    <r>
      <rPr>
        <b/>
        <sz val="8"/>
        <color indexed="8"/>
        <rFont val="Segoe UI"/>
        <family val="2"/>
      </rPr>
      <t>VICEMINISTERIO DE CIENCIA Y TECNOLOGIA</t>
    </r>
    <r>
      <rPr>
        <sz val="8"/>
        <color indexed="8"/>
        <rFont val="Segoe UI"/>
        <family val="2"/>
      </rPr>
      <t xml:space="preserve"> , PAGO VIÁTICOS QUIÉNES SE TRASLADARON A LA PROVINCIA DE AZUA DE COMPOSTELA, CON LA FINALIDAD DE REALIZAR VISITA A LA UNIVERSIDAD TECNOLOGICA DEL SUR-UTESUR, EL DIA 05 DE NOVIEMBRE DEL 2023</t>
    </r>
    <r>
      <rPr>
        <sz val="8"/>
        <color indexed="8"/>
        <rFont val="Segoe UI"/>
        <family val="2"/>
      </rPr>
      <t>.</t>
    </r>
  </si>
  <si>
    <r>
      <rPr>
        <b/>
        <sz val="8"/>
        <color indexed="8"/>
        <rFont val="Segoe UI"/>
        <family val="2"/>
      </rPr>
      <t xml:space="preserve">GLORIA STEPHANIE MOLINA FERMIN, </t>
    </r>
    <r>
      <rPr>
        <sz val="8"/>
        <color indexed="8"/>
        <rFont val="Segoe UI"/>
        <family val="2"/>
      </rPr>
      <t>PAGO VIÁTICOS QUIÉN SE TRASLADÓ A LA CIUDAD DE SANTO DOMINGO, CON LA FINALIDAD DE ASISTIR AL ENCUENTRO DE INTEGRACIÓN Y TEAM BUILDING, EL DIA 12 DE DICIEMBRE DEL 2023</t>
    </r>
    <r>
      <rPr>
        <sz val="8"/>
        <color indexed="8"/>
        <rFont val="Segoe UI"/>
        <family val="2"/>
      </rPr>
      <t>.</t>
    </r>
  </si>
  <si>
    <r>
      <rPr>
        <b/>
        <sz val="8"/>
        <color indexed="8"/>
        <rFont val="Segoe UI"/>
        <family val="2"/>
      </rPr>
      <t>VICEMINISTERIO DE CIENCIA Y TECNOLOGIA</t>
    </r>
    <r>
      <rPr>
        <sz val="8"/>
        <color indexed="8"/>
        <rFont val="Segoe UI"/>
        <family val="2"/>
      </rPr>
      <t>, PAGO VIÁTICOS QUIÉNES SE TRASLADARON A LA PROVINCIA DE AZUA DE COMPOSTELA, CON LA FINALIDAD DE REALIZAR VISITA A LA UNIVERSIDAD CATOLICA DEL SUR, EL DIA 16 DE NOVIEMBRE DEL 2023</t>
    </r>
    <r>
      <rPr>
        <sz val="8"/>
        <color indexed="8"/>
        <rFont val="Segoe UI"/>
        <family val="2"/>
      </rPr>
      <t>.</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</si>
</sst>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8">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sz val="8"/>
      <color indexed="8"/>
      <name val="Segoe UI"/>
      <family val="2"/>
    </font>
    <font>
      <sz val="8"/>
      <name val="Arial"/>
      <family val="2"/>
    </font>
    <font>
      <b/>
      <sz val="8"/>
      <name val="Arial"/>
      <family val="2"/>
    </font>
    <font>
      <sz val="8"/>
      <name val="Times New Roman"/>
      <family val="1"/>
    </font>
    <font>
      <sz val="8"/>
      <name val="Segoe UI"/>
      <family val="2"/>
    </font>
    <font>
      <b/>
      <sz val="8"/>
      <name val="Segoe UI"/>
      <family val="2"/>
    </font>
    <font>
      <i/>
      <sz val="8"/>
      <name val="Segoe UI"/>
      <family val="2"/>
    </font>
    <font>
      <b/>
      <i/>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Segoe U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6">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1" fillId="33" borderId="0" xfId="0" applyFont="1" applyFill="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0"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1" xfId="0" applyNumberFormat="1" applyFont="1" applyFill="1" applyBorder="1" applyAlignment="1">
      <alignment horizontal="right" vertical="center" wrapText="1"/>
    </xf>
    <xf numFmtId="0" fontId="1" fillId="34"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55" fillId="33" borderId="15" xfId="0" applyFont="1" applyFill="1" applyBorder="1" applyAlignment="1">
      <alignment horizontal="justify" vertical="center" wrapText="1" readingOrder="1"/>
    </xf>
    <xf numFmtId="0" fontId="11" fillId="33" borderId="15" xfId="0" applyFont="1" applyFill="1" applyBorder="1" applyAlignment="1">
      <alignment horizontal="center" vertical="center" wrapText="1" readingOrder="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43" fontId="9" fillId="33" borderId="20" xfId="49" applyFont="1" applyFill="1" applyBorder="1" applyAlignment="1">
      <alignment vertical="center" wrapText="1"/>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xf>
    <xf numFmtId="43" fontId="14" fillId="33" borderId="15" xfId="49" applyFont="1" applyFill="1" applyBorder="1" applyAlignment="1">
      <alignment vertical="center" wrapText="1"/>
    </xf>
    <xf numFmtId="43" fontId="56" fillId="33" borderId="21" xfId="0" applyNumberFormat="1" applyFont="1" applyFill="1" applyBorder="1" applyAlignment="1">
      <alignment vertical="center"/>
    </xf>
    <xf numFmtId="0" fontId="55" fillId="33" borderId="15" xfId="0" applyFont="1" applyFill="1" applyBorder="1" applyAlignment="1">
      <alignment horizontal="justify" vertical="justify" wrapText="1" readingOrder="1"/>
    </xf>
    <xf numFmtId="43" fontId="15" fillId="33" borderId="15" xfId="49" applyFont="1" applyFill="1" applyBorder="1" applyAlignment="1">
      <alignment vertical="center" wrapText="1"/>
    </xf>
    <xf numFmtId="0" fontId="11" fillId="33" borderId="15" xfId="0" applyFont="1" applyFill="1" applyBorder="1" applyAlignment="1">
      <alignment horizontal="left" vertical="top" wrapText="1" readingOrder="1"/>
    </xf>
    <xf numFmtId="0" fontId="57" fillId="33" borderId="15" xfId="0" applyFont="1" applyFill="1" applyBorder="1" applyAlignment="1">
      <alignment/>
    </xf>
    <xf numFmtId="0" fontId="55" fillId="33" borderId="15" xfId="0" applyFont="1" applyFill="1" applyBorder="1" applyAlignment="1">
      <alignment horizontal="justify" vertical="center" readingOrder="1"/>
    </xf>
    <xf numFmtId="0" fontId="0" fillId="33" borderId="22" xfId="0" applyFont="1" applyFill="1" applyBorder="1" applyAlignment="1">
      <alignment horizontal="center" vertical="center"/>
    </xf>
    <xf numFmtId="14" fontId="56" fillId="33" borderId="23" xfId="0" applyNumberFormat="1" applyFont="1" applyFill="1" applyBorder="1" applyAlignment="1">
      <alignment horizontal="center" vertical="center"/>
    </xf>
    <xf numFmtId="0" fontId="11" fillId="33" borderId="23" xfId="0" applyFont="1" applyFill="1" applyBorder="1" applyAlignment="1">
      <alignment horizontal="center" vertical="center" wrapText="1" readingOrder="1"/>
    </xf>
    <xf numFmtId="0" fontId="11" fillId="33" borderId="23" xfId="0" applyFont="1" applyFill="1" applyBorder="1" applyAlignment="1">
      <alignment horizontal="left" vertical="center" wrapText="1" readingOrder="1"/>
    </xf>
    <xf numFmtId="43" fontId="14" fillId="33" borderId="23" xfId="49" applyFont="1" applyFill="1" applyBorder="1" applyAlignment="1">
      <alignment vertical="center" wrapText="1"/>
    </xf>
    <xf numFmtId="43" fontId="56" fillId="33" borderId="24" xfId="0" applyNumberFormat="1" applyFont="1" applyFill="1" applyBorder="1" applyAlignment="1">
      <alignment vertical="center"/>
    </xf>
    <xf numFmtId="0" fontId="1" fillId="33" borderId="17" xfId="0" applyFont="1" applyFill="1" applyBorder="1" applyAlignment="1">
      <alignment horizontal="center" vertical="center"/>
    </xf>
    <xf numFmtId="4" fontId="1" fillId="33" borderId="18" xfId="0" applyNumberFormat="1" applyFont="1" applyFill="1" applyBorder="1" applyAlignment="1">
      <alignment horizontal="right" vertical="center"/>
    </xf>
    <xf numFmtId="4" fontId="1" fillId="33" borderId="25" xfId="0" applyNumberFormat="1" applyFont="1" applyFill="1" applyBorder="1" applyAlignment="1">
      <alignment horizontal="right" vertical="center"/>
    </xf>
    <xf numFmtId="4" fontId="13" fillId="33" borderId="25" xfId="0" applyNumberFormat="1" applyFont="1" applyFill="1" applyBorder="1" applyAlignment="1">
      <alignment horizontal="left" vertical="center"/>
    </xf>
    <xf numFmtId="4" fontId="5" fillId="33" borderId="25" xfId="0" applyNumberFormat="1" applyFont="1" applyFill="1" applyBorder="1" applyAlignment="1">
      <alignment horizontal="right" vertical="center"/>
    </xf>
    <xf numFmtId="4" fontId="5" fillId="33" borderId="12" xfId="0" applyNumberFormat="1" applyFont="1" applyFill="1" applyBorder="1" applyAlignment="1">
      <alignment horizontal="right" vertical="center"/>
    </xf>
    <xf numFmtId="14" fontId="56" fillId="33" borderId="15" xfId="0" applyNumberFormat="1" applyFont="1" applyFill="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6" fillId="0" borderId="0" xfId="0" applyFont="1" applyAlignment="1">
      <alignment horizontal="center" vertical="center"/>
    </xf>
    <xf numFmtId="0" fontId="5" fillId="34" borderId="26"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5" fillId="0" borderId="0" xfId="0" applyFont="1" applyAlignment="1">
      <alignment horizontal="center" vertical="center"/>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0" xfId="0" applyFont="1" applyFill="1" applyBorder="1" applyAlignment="1">
      <alignment horizontal="center" vertical="center" wrapText="1"/>
    </xf>
    <xf numFmtId="0" fontId="11" fillId="33" borderId="15" xfId="0" applyFont="1" applyFill="1" applyBorder="1" applyAlignment="1">
      <alignment horizontal="justify"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7620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68"/>
  <sheetViews>
    <sheetView tabSelected="1" zoomScalePageLayoutView="0" workbookViewId="0" topLeftCell="A1">
      <selection activeCell="A1" sqref="A1:G67"/>
    </sheetView>
  </sheetViews>
  <sheetFormatPr defaultColWidth="11.421875" defaultRowHeight="12.75"/>
  <cols>
    <col min="2" max="2" width="14.7109375" style="0" customWidth="1"/>
    <col min="3" max="3" width="16.57421875" style="0" customWidth="1"/>
    <col min="4" max="4" width="54.57421875" style="0" bestFit="1" customWidth="1"/>
    <col min="5" max="5" width="17.421875" style="0" customWidth="1"/>
    <col min="6" max="6" width="20.2812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56"/>
      <c r="B6" s="56"/>
      <c r="C6" s="56"/>
      <c r="D6" s="56"/>
      <c r="E6" s="56"/>
      <c r="F6" s="56"/>
      <c r="G6" s="56"/>
    </row>
    <row r="7" spans="1:7" ht="19.5">
      <c r="A7" s="25"/>
      <c r="B7" s="25"/>
      <c r="C7" s="25"/>
      <c r="D7" s="25"/>
      <c r="E7" s="25"/>
      <c r="F7" s="25"/>
      <c r="G7" s="25"/>
    </row>
    <row r="8" spans="1:7" ht="12.75">
      <c r="A8" s="8"/>
      <c r="B8" s="8"/>
      <c r="C8" s="8"/>
      <c r="D8" s="8"/>
      <c r="E8" s="8"/>
      <c r="F8" s="8"/>
      <c r="G8" s="6"/>
    </row>
    <row r="9" spans="1:7" ht="15.75">
      <c r="A9" s="57" t="s">
        <v>3</v>
      </c>
      <c r="B9" s="57"/>
      <c r="C9" s="57"/>
      <c r="D9" s="57"/>
      <c r="E9" s="57"/>
      <c r="F9" s="57"/>
      <c r="G9" s="57"/>
    </row>
    <row r="10" spans="1:7" ht="15.75">
      <c r="A10" s="26"/>
      <c r="B10" s="26"/>
      <c r="C10" s="26"/>
      <c r="D10" s="26" t="s">
        <v>10</v>
      </c>
      <c r="E10" s="26"/>
      <c r="F10" s="26"/>
      <c r="G10" s="9"/>
    </row>
    <row r="11" spans="1:7" ht="15.75">
      <c r="A11" s="57" t="s">
        <v>27</v>
      </c>
      <c r="B11" s="57"/>
      <c r="C11" s="57"/>
      <c r="D11" s="57"/>
      <c r="E11" s="57"/>
      <c r="F11" s="57"/>
      <c r="G11" s="57"/>
    </row>
    <row r="12" spans="1:7" ht="15.75" thickBot="1">
      <c r="A12" s="10"/>
      <c r="B12" s="10"/>
      <c r="C12" s="10"/>
      <c r="D12" s="10"/>
      <c r="E12" s="10"/>
      <c r="F12" s="10"/>
      <c r="G12" s="11"/>
    </row>
    <row r="13" spans="1:7" ht="21" customHeight="1">
      <c r="A13" s="59"/>
      <c r="B13" s="62" t="s">
        <v>4</v>
      </c>
      <c r="C13" s="62"/>
      <c r="D13" s="62"/>
      <c r="E13" s="62" t="s">
        <v>19</v>
      </c>
      <c r="F13" s="62"/>
      <c r="G13" s="63"/>
    </row>
    <row r="14" spans="1:7" ht="33.75" customHeight="1" thickBot="1">
      <c r="A14" s="60"/>
      <c r="B14" s="64" t="s">
        <v>18</v>
      </c>
      <c r="C14" s="64"/>
      <c r="D14" s="12"/>
      <c r="E14" s="64" t="s">
        <v>8</v>
      </c>
      <c r="F14" s="64"/>
      <c r="G14" s="14">
        <v>576182.84</v>
      </c>
    </row>
    <row r="15" spans="1:7" ht="21.75" customHeight="1" thickBot="1">
      <c r="A15" s="60"/>
      <c r="B15" s="23" t="s">
        <v>5</v>
      </c>
      <c r="C15" s="21" t="s">
        <v>6</v>
      </c>
      <c r="D15" s="22" t="s">
        <v>7</v>
      </c>
      <c r="E15" s="23" t="s">
        <v>0</v>
      </c>
      <c r="F15" s="15" t="s">
        <v>1</v>
      </c>
      <c r="G15" s="20" t="s">
        <v>2</v>
      </c>
    </row>
    <row r="16" spans="1:7" ht="48.75" customHeight="1">
      <c r="A16" s="16"/>
      <c r="B16" s="53">
        <v>45293</v>
      </c>
      <c r="C16" s="19" t="s">
        <v>31</v>
      </c>
      <c r="D16" s="18" t="s">
        <v>74</v>
      </c>
      <c r="E16" s="39"/>
      <c r="F16" s="34">
        <v>7650</v>
      </c>
      <c r="G16" s="24">
        <f>G14+E16-F16</f>
        <v>568532.84</v>
      </c>
    </row>
    <row r="17" spans="1:7" ht="51.75" customHeight="1">
      <c r="A17" s="17"/>
      <c r="B17" s="53">
        <v>45293</v>
      </c>
      <c r="C17" s="19" t="s">
        <v>32</v>
      </c>
      <c r="D17" s="18" t="s">
        <v>75</v>
      </c>
      <c r="E17" s="39"/>
      <c r="F17" s="34">
        <v>8032.5</v>
      </c>
      <c r="G17" s="35">
        <f>G16+E17-F17</f>
        <v>560500.34</v>
      </c>
    </row>
    <row r="18" spans="1:7" ht="41.25" customHeight="1">
      <c r="A18" s="17"/>
      <c r="B18" s="53">
        <v>45293</v>
      </c>
      <c r="C18" s="19" t="s">
        <v>33</v>
      </c>
      <c r="D18" s="18" t="s">
        <v>76</v>
      </c>
      <c r="E18" s="39"/>
      <c r="F18" s="34">
        <v>10250</v>
      </c>
      <c r="G18" s="35">
        <f aca="true" t="shared" si="0" ref="G18:G51">G17+E18-F18</f>
        <v>550250.34</v>
      </c>
    </row>
    <row r="19" spans="1:7" ht="51" customHeight="1">
      <c r="A19" s="17"/>
      <c r="B19" s="53">
        <v>45293</v>
      </c>
      <c r="C19" s="19" t="s">
        <v>34</v>
      </c>
      <c r="D19" s="18" t="s">
        <v>77</v>
      </c>
      <c r="E19" s="39"/>
      <c r="F19" s="34">
        <v>1700</v>
      </c>
      <c r="G19" s="35">
        <f t="shared" si="0"/>
        <v>548550.34</v>
      </c>
    </row>
    <row r="20" spans="1:7" ht="48.75" customHeight="1">
      <c r="A20" s="17"/>
      <c r="B20" s="53">
        <v>45293</v>
      </c>
      <c r="C20" s="19" t="s">
        <v>34</v>
      </c>
      <c r="D20" s="18" t="s">
        <v>78</v>
      </c>
      <c r="E20" s="39"/>
      <c r="F20" s="34">
        <v>1700</v>
      </c>
      <c r="G20" s="35">
        <f t="shared" si="0"/>
        <v>546850.34</v>
      </c>
    </row>
    <row r="21" spans="1:7" ht="49.5" customHeight="1">
      <c r="A21" s="17"/>
      <c r="B21" s="53">
        <v>45293</v>
      </c>
      <c r="C21" s="19" t="s">
        <v>35</v>
      </c>
      <c r="D21" s="18" t="s">
        <v>79</v>
      </c>
      <c r="E21" s="39"/>
      <c r="F21" s="34">
        <v>1100</v>
      </c>
      <c r="G21" s="35">
        <f t="shared" si="0"/>
        <v>545750.34</v>
      </c>
    </row>
    <row r="22" spans="1:7" ht="44.25" customHeight="1">
      <c r="A22" s="17"/>
      <c r="B22" s="53">
        <v>45293</v>
      </c>
      <c r="C22" s="19" t="s">
        <v>35</v>
      </c>
      <c r="D22" s="18" t="s">
        <v>80</v>
      </c>
      <c r="E22" s="39"/>
      <c r="F22" s="34">
        <v>3950</v>
      </c>
      <c r="G22" s="35">
        <f t="shared" si="0"/>
        <v>541800.34</v>
      </c>
    </row>
    <row r="23" spans="1:7" ht="49.5" customHeight="1">
      <c r="A23" s="17"/>
      <c r="B23" s="53">
        <v>45293</v>
      </c>
      <c r="C23" s="19" t="s">
        <v>36</v>
      </c>
      <c r="D23" s="18" t="s">
        <v>81</v>
      </c>
      <c r="E23" s="39"/>
      <c r="F23" s="34">
        <v>4350</v>
      </c>
      <c r="G23" s="35">
        <f t="shared" si="0"/>
        <v>537450.34</v>
      </c>
    </row>
    <row r="24" spans="1:7" ht="52.5" customHeight="1">
      <c r="A24" s="17"/>
      <c r="B24" s="53">
        <v>45293</v>
      </c>
      <c r="C24" s="19" t="s">
        <v>37</v>
      </c>
      <c r="D24" s="18" t="s">
        <v>82</v>
      </c>
      <c r="E24" s="39"/>
      <c r="F24" s="34">
        <v>3600</v>
      </c>
      <c r="G24" s="35">
        <f t="shared" si="0"/>
        <v>533850.34</v>
      </c>
    </row>
    <row r="25" spans="1:7" ht="52.5" customHeight="1">
      <c r="A25" s="17"/>
      <c r="B25" s="53">
        <v>45293</v>
      </c>
      <c r="C25" s="19" t="s">
        <v>38</v>
      </c>
      <c r="D25" s="18" t="s">
        <v>72</v>
      </c>
      <c r="E25" s="39"/>
      <c r="F25" s="34">
        <v>4350</v>
      </c>
      <c r="G25" s="35">
        <f t="shared" si="0"/>
        <v>529500.34</v>
      </c>
    </row>
    <row r="26" spans="1:7" ht="36" customHeight="1">
      <c r="A26" s="17"/>
      <c r="B26" s="53">
        <v>45293</v>
      </c>
      <c r="C26" s="19" t="s">
        <v>39</v>
      </c>
      <c r="D26" s="18" t="s">
        <v>71</v>
      </c>
      <c r="E26" s="39"/>
      <c r="F26" s="34">
        <v>1700</v>
      </c>
      <c r="G26" s="35">
        <f t="shared" si="0"/>
        <v>527800.34</v>
      </c>
    </row>
    <row r="27" spans="1:7" ht="75" customHeight="1">
      <c r="A27" s="17"/>
      <c r="B27" s="53">
        <v>45293</v>
      </c>
      <c r="C27" s="19" t="s">
        <v>40</v>
      </c>
      <c r="D27" s="18" t="s">
        <v>83</v>
      </c>
      <c r="E27" s="39"/>
      <c r="F27" s="34">
        <v>8500</v>
      </c>
      <c r="G27" s="35">
        <f t="shared" si="0"/>
        <v>519300.33999999997</v>
      </c>
    </row>
    <row r="28" spans="1:7" ht="61.5" customHeight="1">
      <c r="A28" s="17"/>
      <c r="B28" s="53">
        <v>45294</v>
      </c>
      <c r="C28" s="19" t="s">
        <v>41</v>
      </c>
      <c r="D28" s="18" t="s">
        <v>70</v>
      </c>
      <c r="E28" s="39"/>
      <c r="F28" s="34">
        <v>12250</v>
      </c>
      <c r="G28" s="35">
        <f t="shared" si="0"/>
        <v>507050.33999999997</v>
      </c>
    </row>
    <row r="29" spans="1:7" ht="42.75" customHeight="1">
      <c r="A29" s="17"/>
      <c r="B29" s="53">
        <v>45294</v>
      </c>
      <c r="C29" s="19" t="s">
        <v>42</v>
      </c>
      <c r="D29" s="18" t="s">
        <v>73</v>
      </c>
      <c r="E29" s="39"/>
      <c r="F29" s="34">
        <v>1700</v>
      </c>
      <c r="G29" s="35">
        <f t="shared" si="0"/>
        <v>505350.33999999997</v>
      </c>
    </row>
    <row r="30" spans="1:7" ht="39" customHeight="1">
      <c r="A30" s="17"/>
      <c r="B30" s="53">
        <v>45294</v>
      </c>
      <c r="C30" s="19" t="s">
        <v>43</v>
      </c>
      <c r="D30" s="65" t="s">
        <v>84</v>
      </c>
      <c r="E30" s="39"/>
      <c r="F30" s="34">
        <v>1700</v>
      </c>
      <c r="G30" s="35">
        <f t="shared" si="0"/>
        <v>503650.33999999997</v>
      </c>
    </row>
    <row r="31" spans="1:7" ht="68.25" customHeight="1">
      <c r="A31" s="17"/>
      <c r="B31" s="53">
        <v>45295</v>
      </c>
      <c r="C31" s="19" t="s">
        <v>44</v>
      </c>
      <c r="D31" s="65" t="s">
        <v>85</v>
      </c>
      <c r="E31" s="39"/>
      <c r="F31" s="34">
        <v>19582.5</v>
      </c>
      <c r="G31" s="35">
        <f t="shared" si="0"/>
        <v>484067.83999999997</v>
      </c>
    </row>
    <row r="32" spans="1:7" ht="67.5" customHeight="1">
      <c r="A32" s="17"/>
      <c r="B32" s="53">
        <v>45295</v>
      </c>
      <c r="C32" s="19" t="s">
        <v>44</v>
      </c>
      <c r="D32" s="65" t="s">
        <v>86</v>
      </c>
      <c r="E32" s="39"/>
      <c r="F32" s="34">
        <v>13597.5</v>
      </c>
      <c r="G32" s="35">
        <f t="shared" si="0"/>
        <v>470470.33999999997</v>
      </c>
    </row>
    <row r="33" spans="1:7" ht="59.25" customHeight="1">
      <c r="A33" s="17"/>
      <c r="B33" s="53">
        <v>45295</v>
      </c>
      <c r="C33" s="19" t="s">
        <v>44</v>
      </c>
      <c r="D33" s="18" t="s">
        <v>69</v>
      </c>
      <c r="E33" s="39"/>
      <c r="F33" s="34">
        <v>9975</v>
      </c>
      <c r="G33" s="35">
        <f t="shared" si="0"/>
        <v>460495.33999999997</v>
      </c>
    </row>
    <row r="34" spans="1:7" ht="66.75" customHeight="1">
      <c r="A34" s="17"/>
      <c r="B34" s="53">
        <v>45296</v>
      </c>
      <c r="C34" s="19" t="s">
        <v>45</v>
      </c>
      <c r="D34" s="18" t="s">
        <v>68</v>
      </c>
      <c r="E34" s="39"/>
      <c r="F34" s="34">
        <v>1100</v>
      </c>
      <c r="G34" s="35">
        <f t="shared" si="0"/>
        <v>459395.33999999997</v>
      </c>
    </row>
    <row r="35" spans="1:7" ht="60.75" customHeight="1">
      <c r="A35" s="17"/>
      <c r="B35" s="53">
        <v>45296</v>
      </c>
      <c r="C35" s="19" t="s">
        <v>45</v>
      </c>
      <c r="D35" s="18" t="s">
        <v>67</v>
      </c>
      <c r="E35" s="39"/>
      <c r="F35" s="34">
        <v>2550</v>
      </c>
      <c r="G35" s="35">
        <f t="shared" si="0"/>
        <v>456845.33999999997</v>
      </c>
    </row>
    <row r="36" spans="1:7" ht="53.25" customHeight="1">
      <c r="A36" s="17"/>
      <c r="B36" s="53">
        <v>45310</v>
      </c>
      <c r="C36" s="19" t="s">
        <v>25</v>
      </c>
      <c r="D36" s="18" t="s">
        <v>28</v>
      </c>
      <c r="E36" s="34">
        <v>1500</v>
      </c>
      <c r="F36" s="34"/>
      <c r="G36" s="35">
        <f t="shared" si="0"/>
        <v>458345.33999999997</v>
      </c>
    </row>
    <row r="37" spans="1:7" ht="70.5" customHeight="1">
      <c r="A37" s="17"/>
      <c r="B37" s="53">
        <v>45311</v>
      </c>
      <c r="C37" s="19" t="s">
        <v>25</v>
      </c>
      <c r="D37" s="18" t="s">
        <v>66</v>
      </c>
      <c r="E37" s="34">
        <v>288000</v>
      </c>
      <c r="F37" s="34"/>
      <c r="G37" s="35">
        <f t="shared" si="0"/>
        <v>746345.34</v>
      </c>
    </row>
    <row r="38" spans="1:7" ht="48.75" customHeight="1">
      <c r="A38" s="17"/>
      <c r="B38" s="53">
        <v>45313</v>
      </c>
      <c r="C38" s="19" t="s">
        <v>46</v>
      </c>
      <c r="D38" s="40" t="s">
        <v>65</v>
      </c>
      <c r="E38" s="39"/>
      <c r="F38" s="34">
        <v>1900</v>
      </c>
      <c r="G38" s="35">
        <f t="shared" si="0"/>
        <v>744445.34</v>
      </c>
    </row>
    <row r="39" spans="1:7" ht="53.25" customHeight="1">
      <c r="A39" s="17"/>
      <c r="B39" s="53">
        <v>45313</v>
      </c>
      <c r="C39" s="19" t="s">
        <v>47</v>
      </c>
      <c r="D39" s="40" t="s">
        <v>64</v>
      </c>
      <c r="E39" s="39"/>
      <c r="F39" s="34">
        <v>2150</v>
      </c>
      <c r="G39" s="35">
        <f t="shared" si="0"/>
        <v>742295.34</v>
      </c>
    </row>
    <row r="40" spans="1:7" ht="49.5" customHeight="1">
      <c r="A40" s="17"/>
      <c r="B40" s="53">
        <v>45313</v>
      </c>
      <c r="C40" s="19" t="s">
        <v>48</v>
      </c>
      <c r="D40" s="18" t="s">
        <v>63</v>
      </c>
      <c r="E40" s="39"/>
      <c r="F40" s="34">
        <v>1900</v>
      </c>
      <c r="G40" s="35">
        <f t="shared" si="0"/>
        <v>740395.34</v>
      </c>
    </row>
    <row r="41" spans="1:7" ht="48.75" customHeight="1">
      <c r="A41" s="17"/>
      <c r="B41" s="53">
        <v>45313</v>
      </c>
      <c r="C41" s="19" t="s">
        <v>49</v>
      </c>
      <c r="D41" s="18" t="s">
        <v>62</v>
      </c>
      <c r="E41" s="39"/>
      <c r="F41" s="34">
        <v>2150</v>
      </c>
      <c r="G41" s="35">
        <f t="shared" si="0"/>
        <v>738245.34</v>
      </c>
    </row>
    <row r="42" spans="1:7" ht="46.5" customHeight="1">
      <c r="A42" s="17"/>
      <c r="B42" s="53">
        <v>45314</v>
      </c>
      <c r="C42" s="19" t="s">
        <v>50</v>
      </c>
      <c r="D42" s="65" t="s">
        <v>87</v>
      </c>
      <c r="E42" s="39"/>
      <c r="F42" s="34">
        <v>2150</v>
      </c>
      <c r="G42" s="35">
        <f t="shared" si="0"/>
        <v>736095.34</v>
      </c>
    </row>
    <row r="43" spans="1:7" ht="48" customHeight="1">
      <c r="A43" s="17"/>
      <c r="B43" s="53">
        <v>45314</v>
      </c>
      <c r="C43" s="19" t="s">
        <v>51</v>
      </c>
      <c r="D43" s="18" t="s">
        <v>88</v>
      </c>
      <c r="E43" s="39"/>
      <c r="F43" s="34">
        <v>8100</v>
      </c>
      <c r="G43" s="35">
        <f t="shared" si="0"/>
        <v>727995.34</v>
      </c>
    </row>
    <row r="44" spans="1:7" ht="47.25" customHeight="1">
      <c r="A44" s="17"/>
      <c r="B44" s="53">
        <v>45317</v>
      </c>
      <c r="C44" s="19" t="s">
        <v>52</v>
      </c>
      <c r="D44" s="18" t="s">
        <v>89</v>
      </c>
      <c r="E44" s="39"/>
      <c r="F44" s="34">
        <v>2150</v>
      </c>
      <c r="G44" s="35">
        <f t="shared" si="0"/>
        <v>725845.34</v>
      </c>
    </row>
    <row r="45" spans="1:7" ht="47.25" customHeight="1">
      <c r="A45" s="17"/>
      <c r="B45" s="53">
        <v>45317</v>
      </c>
      <c r="C45" s="19" t="s">
        <v>53</v>
      </c>
      <c r="D45" s="18" t="s">
        <v>90</v>
      </c>
      <c r="E45" s="39"/>
      <c r="F45" s="34">
        <v>8150</v>
      </c>
      <c r="G45" s="35">
        <f t="shared" si="0"/>
        <v>717695.34</v>
      </c>
    </row>
    <row r="46" spans="1:7" ht="51" customHeight="1">
      <c r="A46" s="17"/>
      <c r="B46" s="53">
        <v>45321</v>
      </c>
      <c r="C46" s="19" t="s">
        <v>54</v>
      </c>
      <c r="D46" s="18" t="s">
        <v>61</v>
      </c>
      <c r="E46" s="39"/>
      <c r="F46" s="34">
        <v>1400</v>
      </c>
      <c r="G46" s="35">
        <f t="shared" si="0"/>
        <v>716295.34</v>
      </c>
    </row>
    <row r="47" spans="1:7" ht="48" customHeight="1">
      <c r="A47" s="17"/>
      <c r="B47" s="53">
        <v>45321</v>
      </c>
      <c r="C47" s="19" t="s">
        <v>54</v>
      </c>
      <c r="D47" s="18" t="s">
        <v>60</v>
      </c>
      <c r="E47" s="39"/>
      <c r="F47" s="34">
        <v>600</v>
      </c>
      <c r="G47" s="35">
        <f t="shared" si="0"/>
        <v>715695.34</v>
      </c>
    </row>
    <row r="48" spans="1:7" ht="43.5" customHeight="1">
      <c r="A48" s="17"/>
      <c r="B48" s="53">
        <v>45321</v>
      </c>
      <c r="C48" s="19" t="s">
        <v>55</v>
      </c>
      <c r="D48" s="18" t="s">
        <v>58</v>
      </c>
      <c r="E48" s="39"/>
      <c r="F48" s="34">
        <v>3570</v>
      </c>
      <c r="G48" s="35">
        <f t="shared" si="0"/>
        <v>712125.34</v>
      </c>
    </row>
    <row r="49" spans="1:7" ht="45" customHeight="1">
      <c r="A49" s="17"/>
      <c r="B49" s="53">
        <v>45321</v>
      </c>
      <c r="C49" s="19" t="s">
        <v>56</v>
      </c>
      <c r="D49" s="18" t="s">
        <v>59</v>
      </c>
      <c r="E49" s="39"/>
      <c r="F49" s="34">
        <v>29850</v>
      </c>
      <c r="G49" s="35">
        <f t="shared" si="0"/>
        <v>682275.34</v>
      </c>
    </row>
    <row r="50" spans="1:7" ht="21">
      <c r="A50" s="17"/>
      <c r="B50" s="53" t="s">
        <v>57</v>
      </c>
      <c r="C50" s="19" t="s">
        <v>26</v>
      </c>
      <c r="D50" s="36" t="s">
        <v>29</v>
      </c>
      <c r="E50" s="34"/>
      <c r="F50" s="37">
        <v>748.69</v>
      </c>
      <c r="G50" s="35">
        <f t="shared" si="0"/>
        <v>681526.65</v>
      </c>
    </row>
    <row r="51" spans="1:7" ht="15" customHeight="1">
      <c r="A51" s="17"/>
      <c r="B51" s="53" t="s">
        <v>57</v>
      </c>
      <c r="C51" s="19" t="s">
        <v>26</v>
      </c>
      <c r="D51" s="38" t="s">
        <v>30</v>
      </c>
      <c r="E51" s="34"/>
      <c r="F51" s="37">
        <v>175</v>
      </c>
      <c r="G51" s="35">
        <f t="shared" si="0"/>
        <v>681351.65</v>
      </c>
    </row>
    <row r="52" spans="1:7" ht="9.75" customHeight="1" thickBot="1">
      <c r="A52" s="41"/>
      <c r="B52" s="42"/>
      <c r="C52" s="43"/>
      <c r="D52" s="44"/>
      <c r="E52" s="45"/>
      <c r="F52" s="45"/>
      <c r="G52" s="46"/>
    </row>
    <row r="53" spans="1:7" ht="17.25" thickBot="1">
      <c r="A53" s="47"/>
      <c r="B53" s="48"/>
      <c r="C53" s="49"/>
      <c r="D53" s="50" t="s">
        <v>9</v>
      </c>
      <c r="E53" s="51">
        <f>SUM(E16:E52)</f>
        <v>289500</v>
      </c>
      <c r="F53" s="51">
        <f>SUM(F16:F52)</f>
        <v>184331.19</v>
      </c>
      <c r="G53" s="52">
        <f>G14+E53-F53</f>
        <v>681351.6499999999</v>
      </c>
    </row>
    <row r="54" spans="1:7" ht="12.75">
      <c r="A54" s="1"/>
      <c r="B54" s="1"/>
      <c r="C54" s="1"/>
      <c r="D54" s="1"/>
      <c r="E54" s="1"/>
      <c r="F54" s="1"/>
      <c r="G54" s="7"/>
    </row>
    <row r="55" spans="1:7" ht="12.75">
      <c r="A55" s="1"/>
      <c r="B55" s="1"/>
      <c r="C55" s="1"/>
      <c r="D55" s="1"/>
      <c r="E55" s="1"/>
      <c r="F55" s="1"/>
      <c r="G55" s="13"/>
    </row>
    <row r="56" spans="1:7" ht="12.75">
      <c r="A56" s="1"/>
      <c r="B56" s="1"/>
      <c r="C56" s="1"/>
      <c r="D56" s="1"/>
      <c r="E56" s="1"/>
      <c r="F56" s="1"/>
      <c r="G56" s="7"/>
    </row>
    <row r="57" spans="1:7" ht="12.75">
      <c r="A57" s="58" t="s">
        <v>16</v>
      </c>
      <c r="B57" s="58"/>
      <c r="C57" s="58"/>
      <c r="D57" s="27"/>
      <c r="E57" s="58" t="s">
        <v>17</v>
      </c>
      <c r="F57" s="58"/>
      <c r="G57" s="58"/>
    </row>
    <row r="58" spans="1:7" ht="12.75">
      <c r="A58" s="55" t="s">
        <v>11</v>
      </c>
      <c r="B58" s="55"/>
      <c r="C58" s="55"/>
      <c r="D58" s="28"/>
      <c r="E58" s="55" t="s">
        <v>12</v>
      </c>
      <c r="F58" s="55"/>
      <c r="G58" s="55"/>
    </row>
    <row r="59" spans="1:7" ht="12.75">
      <c r="A59" s="54" t="s">
        <v>23</v>
      </c>
      <c r="B59" s="54"/>
      <c r="C59" s="54"/>
      <c r="D59" s="29"/>
      <c r="E59" s="54" t="s">
        <v>24</v>
      </c>
      <c r="F59" s="54"/>
      <c r="G59" s="54"/>
    </row>
    <row r="60" spans="1:7" ht="12.75">
      <c r="A60" s="55" t="s">
        <v>20</v>
      </c>
      <c r="B60" s="55"/>
      <c r="C60" s="55"/>
      <c r="D60" s="28"/>
      <c r="E60" s="55" t="s">
        <v>13</v>
      </c>
      <c r="F60" s="55"/>
      <c r="G60" s="55"/>
    </row>
    <row r="61" spans="1:7" ht="12.75">
      <c r="A61" s="28"/>
      <c r="B61" s="28"/>
      <c r="C61" s="28"/>
      <c r="D61" s="28"/>
      <c r="E61" s="28"/>
      <c r="F61" s="28"/>
      <c r="G61" s="30"/>
    </row>
    <row r="62" spans="1:7" ht="12.75">
      <c r="A62" s="31"/>
      <c r="B62" s="31"/>
      <c r="C62" s="31"/>
      <c r="D62" s="31"/>
      <c r="E62" s="31"/>
      <c r="F62" s="31"/>
      <c r="G62" s="32"/>
    </row>
    <row r="63" spans="1:7" ht="12.75">
      <c r="A63" s="31"/>
      <c r="B63" s="31"/>
      <c r="C63" s="31"/>
      <c r="D63" s="31"/>
      <c r="E63" s="31"/>
      <c r="F63" s="31"/>
      <c r="G63" s="32"/>
    </row>
    <row r="64" spans="1:7" ht="12.75">
      <c r="A64" s="61" t="s">
        <v>14</v>
      </c>
      <c r="B64" s="61"/>
      <c r="C64" s="61"/>
      <c r="D64" s="61"/>
      <c r="E64" s="61"/>
      <c r="F64" s="61"/>
      <c r="G64" s="61"/>
    </row>
    <row r="65" spans="1:7" ht="12.75">
      <c r="A65" s="55" t="s">
        <v>15</v>
      </c>
      <c r="B65" s="55"/>
      <c r="C65" s="55"/>
      <c r="D65" s="55"/>
      <c r="E65" s="55"/>
      <c r="F65" s="55"/>
      <c r="G65" s="55"/>
    </row>
    <row r="66" spans="1:7" ht="12.75">
      <c r="A66" s="54" t="s">
        <v>21</v>
      </c>
      <c r="B66" s="54"/>
      <c r="C66" s="54"/>
      <c r="D66" s="54"/>
      <c r="E66" s="54"/>
      <c r="F66" s="54"/>
      <c r="G66" s="54"/>
    </row>
    <row r="67" spans="1:7" ht="12.75">
      <c r="A67" s="55" t="s">
        <v>22</v>
      </c>
      <c r="B67" s="55"/>
      <c r="C67" s="55"/>
      <c r="D67" s="55"/>
      <c r="E67" s="55"/>
      <c r="F67" s="55"/>
      <c r="G67" s="55"/>
    </row>
    <row r="68" spans="1:7" ht="12.75">
      <c r="A68" s="33"/>
      <c r="B68" s="33"/>
      <c r="C68" s="33"/>
      <c r="D68" s="33"/>
      <c r="E68" s="33"/>
      <c r="F68" s="33"/>
      <c r="G68" s="33"/>
    </row>
  </sheetData>
  <sheetProtection/>
  <mergeCells count="20">
    <mergeCell ref="A60:C60"/>
    <mergeCell ref="E60:G60"/>
    <mergeCell ref="A64:G64"/>
    <mergeCell ref="A65:G65"/>
    <mergeCell ref="B13:D13"/>
    <mergeCell ref="E13:G13"/>
    <mergeCell ref="B14:C14"/>
    <mergeCell ref="E14:F14"/>
    <mergeCell ref="A59:C59"/>
    <mergeCell ref="E59:G59"/>
    <mergeCell ref="A66:G66"/>
    <mergeCell ref="A67:G67"/>
    <mergeCell ref="A6:G6"/>
    <mergeCell ref="A9:G9"/>
    <mergeCell ref="A57:C57"/>
    <mergeCell ref="E57:G57"/>
    <mergeCell ref="A58:C58"/>
    <mergeCell ref="E58:G58"/>
    <mergeCell ref="A11:G11"/>
    <mergeCell ref="A13:A15"/>
  </mergeCells>
  <printOptions verticalCentered="1"/>
  <pageMargins left="0.7" right="0.7" top="0.75" bottom="0.75" header="0.3" footer="0.3"/>
  <pageSetup fitToHeight="0" fitToWidth="1" horizontalDpi="600" verticalDpi="600" orientation="portrait" scale="58" r:id="rId2"/>
  <rowBreaks count="4" manualBreakCount="4">
    <brk id="31" max="6" man="1"/>
    <brk id="67" max="6" man="1"/>
    <brk id="70" max="6" man="1"/>
    <brk id="7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2024-02-12T12:48:55Z</cp:lastPrinted>
  <dcterms:created xsi:type="dcterms:W3CDTF">2006-07-11T17:39:34Z</dcterms:created>
  <dcterms:modified xsi:type="dcterms:W3CDTF">2024-02-12T12:49:40Z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