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Fondo de Lenguas Extranjeras" sheetId="1" r:id="rId1"/>
  </sheets>
  <definedNames>
    <definedName name="_xlnm.Print_Area" localSheetId="0">'Fondo de Lenguas Extranjeras'!$A$1:$G$46</definedName>
  </definedNames>
  <calcPr fullCalcOnLoad="1"/>
</workbook>
</file>

<file path=xl/sharedStrings.xml><?xml version="1.0" encoding="utf-8"?>
<sst xmlns="http://schemas.openxmlformats.org/spreadsheetml/2006/main" count="48" uniqueCount="43">
  <si>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</si>
  <si>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</si>
  <si>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</si>
  <si>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</si>
  <si>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</si>
  <si>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</si>
  <si>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</si>
  <si>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</si>
  <si>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</si>
  <si>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</si>
  <si>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</si>
  <si>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</si>
  <si>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</si>
  <si>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</si>
  <si>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</si>
  <si>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</si>
  <si>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</si>
  <si>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</si>
  <si>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</si>
  <si>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</si>
  <si>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</si>
  <si>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</si>
  <si>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</si>
  <si>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</si>
  <si>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</si>
  <si>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29 de Febrero 2024</t>
  </si>
  <si>
    <t>FLE-1073</t>
  </si>
  <si>
    <t>CK-213</t>
  </si>
  <si>
    <t>FLE-1043</t>
  </si>
  <si>
    <t>FLE-1066</t>
  </si>
  <si>
    <t>FLE-1068</t>
  </si>
  <si>
    <t>N/D</t>
  </si>
  <si>
    <r>
      <rPr>
        <b/>
        <sz val="8"/>
        <color indexed="8"/>
        <rFont val="Segoe UI"/>
        <family val="2"/>
      </rPr>
      <t>DEPARTAMENTO JURIDIC0,</t>
    </r>
    <r>
      <rPr>
        <sz val="8"/>
        <color indexed="8"/>
        <rFont val="Segoe UI"/>
        <family val="2"/>
      </rPr>
      <t xml:space="preserve"> PAGO VIÁTICOS QUIÉNES SE TRASLADARON A LA CIUDAD DE SANTIAGO DE LOS CABALLEROS, CON LA FINALIDAD DE ASISTIR AUDIENCIA EN LA REGIÓN NORTE, EL DIA 12 DE SEPTIEMRE DEL 2023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</si>
  <si>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</si>
  <si>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</si>
  <si>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r>
      <rPr>
        <b/>
        <sz val="8"/>
        <color indexed="8"/>
        <rFont val="Segoe UI"/>
        <family val="2"/>
      </rPr>
      <t>GENARO ANTONIO RODRÍGUEZ MARTINEZ</t>
    </r>
    <r>
      <rPr>
        <sz val="8"/>
        <color indexed="8"/>
        <rFont val="Segoe UI"/>
        <family val="2"/>
      </rPr>
      <t xml:space="preserve"> , PAGO VIÁTICOS QUIÉN SE TRASLADÓ AL MUNICIPIO DE JARABACOA, PROVINCIA LA VEGA, CON LA FINALIDAD DE PARTICIPAR EN LA II GRADUACIÓN ORDINARIA DE TÉCNICOS SUPERIORES EN MEDIO AMBIENTE Y RECURSOS NATURALES, EL DÍA 14 DE DICIEMBRE DEL 2023.</t>
    </r>
  </si>
  <si>
    <r>
      <rPr>
        <b/>
        <sz val="8"/>
        <color indexed="8"/>
        <rFont val="Segoe UI"/>
        <family val="2"/>
      </rPr>
      <t>ROBINSON ALEXANDER SOSA MENDEZ (PAGO VIÁTICOS )</t>
    </r>
    <r>
      <rPr>
        <sz val="8"/>
        <color indexed="8"/>
        <rFont val="Segoe UI"/>
        <family val="2"/>
      </rPr>
      <t>, PAGO VIÁTICOS QUIÉN SE TRASLADÓ AL MUNICIPIO DE JARABACOA, PROVINCIA LA VEGA, CON LA FINALIDAD DE PARTICIPAR EN LA II GRADUACIÓN ORDINARIA DE TÉCNICOS SUPERIORES EN MEDIO AMBIENTE Y RECURSOS NATURALES, EL DÍA 14 DE DICIEMBRE DEL 2023.</t>
    </r>
  </si>
  <si>
    <r>
      <rPr>
        <b/>
        <sz val="8"/>
        <color indexed="8"/>
        <rFont val="Segoe UI"/>
        <family val="2"/>
      </rPr>
      <t>JULIO ALBERTO RODRIGUEZ C</t>
    </r>
    <r>
      <rPr>
        <sz val="8"/>
        <color indexed="8"/>
        <rFont val="Segoe UI"/>
        <family val="2"/>
      </rPr>
      <t>., PAGO VIÁTICOS QUIÉN SE TRASLADÓ A LA, PROVINCIA DE AZUA DE COMPOSTELA, CON LA FINALIDAD DE PARTICIPAR EN LA SEGUNDA FERIA DE INNOVACIÓN IES-EMPRESAS, EL DÍA 16 DE NOVIEMBRE DEL 2023.</t>
    </r>
  </si>
  <si>
    <r>
      <rPr>
        <b/>
        <sz val="8"/>
        <color indexed="8"/>
        <rFont val="Segoe UI"/>
        <family val="2"/>
      </rPr>
      <t>DIONICIO GARCIA OLIVARES</t>
    </r>
    <r>
      <rPr>
        <sz val="8"/>
        <color indexed="8"/>
        <rFont val="Segoe UI"/>
        <family val="2"/>
      </rPr>
      <t>, PAGO VIÁTICOS QUIÉN SE TRASLADÓ A LA, PROVINCIA DE AZUA DE COMPOSTELA, CON LA FINALIDAD DE PARTICIPAR EN LA SEGUNDA FERIA DE INNOVACIÓN IES-EMPRESAS, EL DÍA 16 DE NOVIEMBRE DEL 2023.</t>
    </r>
  </si>
  <si>
    <r>
      <rPr>
        <b/>
        <sz val="8"/>
        <color indexed="8"/>
        <rFont val="Segoe UI"/>
        <family val="2"/>
      </rPr>
      <t>EDIAN FRANKLIN FRANCO ( PAGO VIÀTICOS ),</t>
    </r>
    <r>
      <rPr>
        <sz val="8"/>
        <color indexed="8"/>
        <rFont val="Segoe UI"/>
        <family val="2"/>
      </rPr>
      <t xml:space="preserve"> PAGO VIÁTICOS QUIÉN SE TRASLADÓ A LA PROVINCIA DE BARAHONA, CON LA FINALIDAD DE PARTISIPAR EN EL SEMINARIO FONDOCYT, LOS DÍAS 07 Y 08 DE DICIEMBRE DEL 2023.</t>
    </r>
  </si>
  <si>
    <r>
      <rPr>
        <b/>
        <sz val="8"/>
        <color indexed="8"/>
        <rFont val="Segoe UI"/>
        <family val="2"/>
      </rPr>
      <t>JAHANNA M. ALIX BONAGUA</t>
    </r>
    <r>
      <rPr>
        <sz val="8"/>
        <color indexed="8"/>
        <rFont val="Segoe UI"/>
        <family val="2"/>
      </rPr>
      <t>, PAGO VIÁTICOS QUIÉN SE TRASLADÓ A LA PROVINCIA DE BARAHONA, CON LA FINALIDAD DE PARTISIPAR EN EL SEMINARIO FONDOCYT, LOS DÍAS 07 Y 08 DE DICIEMBRE DEL 2023.</t>
    </r>
  </si>
  <si>
    <r>
      <rPr>
        <b/>
        <sz val="8"/>
        <color indexed="8"/>
        <rFont val="Segoe UI"/>
        <family val="2"/>
      </rPr>
      <t>GINA P. INFANTE QUIÑONES (PAGO VIÀTICOS )</t>
    </r>
    <r>
      <rPr>
        <sz val="8"/>
        <color indexed="8"/>
        <rFont val="Segoe UI"/>
        <family val="2"/>
      </rPr>
      <t>, PAGO VIÁTICOS QUIÉN SE TRASLADÓ A LA PROVINCIA DE BARAHONA, CON LA FINALIDAD DE PARTISIPAR EN EL SEMINARIO FONDOCYT, LOS DÍAS 07 Y 08 DE DICIEMBRE DEL 2023.</t>
    </r>
  </si>
  <si>
    <r>
      <rPr>
        <b/>
        <sz val="8"/>
        <color indexed="8"/>
        <rFont val="Segoe UI"/>
        <family val="2"/>
      </rPr>
      <t>EMBAJADA DE BRASIL EN REPUBLICA DOMINICANA</t>
    </r>
    <r>
      <rPr>
        <sz val="8"/>
        <color indexed="8"/>
        <rFont val="Segoe UI"/>
        <family val="2"/>
      </rPr>
      <t>, PAGOS 1ER., 2DO. Y 3ER. TRIMESTRE, CORRESPONDIENTES AL PROGRAMA INTENSIVO DEL IDIOMA PORTUGUÉS PARA CANDIDATOS A BECAS EN BRASIL, A FAVOR DE (23) ESTUDIANTES BECADOS POR ESTE MINISTERIO, CORRESPONDIENTE A LA CONVOCATORIA 2023.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</si>
</sst>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[$-1C0A]dddd\,\ d\ &quot;de&quot;\ mmmm\ &quot;de&quot;\ yyyy"/>
    <numFmt numFmtId="205" formatCode="[$-1C0A]h:mm:ss\ AM/PM"/>
    <numFmt numFmtId="206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color indexed="8"/>
      <name val="Segoe UI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Segoe UI"/>
      <family val="2"/>
    </font>
    <font>
      <b/>
      <sz val="8"/>
      <name val="Segoe UI"/>
      <family val="2"/>
    </font>
    <font>
      <i/>
      <sz val="8"/>
      <name val="Segoe UI"/>
      <family val="2"/>
    </font>
    <font>
      <b/>
      <i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justify" vertical="center" wrapText="1" readingOrder="1"/>
    </xf>
    <xf numFmtId="0" fontId="11" fillId="33" borderId="15" xfId="0" applyFont="1" applyFill="1" applyBorder="1" applyAlignment="1">
      <alignment horizontal="center" vertical="center" wrapText="1" readingOrder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43" fontId="9" fillId="33" borderId="20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43" fontId="54" fillId="33" borderId="21" xfId="0" applyNumberFormat="1" applyFont="1" applyFill="1" applyBorder="1" applyAlignment="1">
      <alignment vertical="center"/>
    </xf>
    <xf numFmtId="0" fontId="53" fillId="33" borderId="15" xfId="0" applyFont="1" applyFill="1" applyBorder="1" applyAlignment="1">
      <alignment horizontal="justify" vertical="justify" wrapText="1" readingOrder="1"/>
    </xf>
    <xf numFmtId="43" fontId="14" fillId="33" borderId="15" xfId="49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 vertical="top" wrapText="1" readingOrder="1"/>
    </xf>
    <xf numFmtId="0" fontId="0" fillId="33" borderId="22" xfId="0" applyFont="1" applyFill="1" applyBorder="1" applyAlignment="1">
      <alignment horizontal="center" vertical="center"/>
    </xf>
    <xf numFmtId="14" fontId="54" fillId="33" borderId="23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 readingOrder="1"/>
    </xf>
    <xf numFmtId="0" fontId="11" fillId="33" borderId="23" xfId="0" applyFont="1" applyFill="1" applyBorder="1" applyAlignment="1">
      <alignment horizontal="left" vertical="center" wrapText="1" readingOrder="1"/>
    </xf>
    <xf numFmtId="43" fontId="13" fillId="33" borderId="23" xfId="49" applyFont="1" applyFill="1" applyBorder="1" applyAlignment="1">
      <alignment vertical="center" wrapText="1"/>
    </xf>
    <xf numFmtId="43" fontId="54" fillId="33" borderId="24" xfId="0" applyNumberFormat="1" applyFont="1" applyFill="1" applyBorder="1" applyAlignment="1">
      <alignment vertical="center"/>
    </xf>
    <xf numFmtId="14" fontId="54" fillId="33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/>
    </xf>
    <xf numFmtId="0" fontId="15" fillId="33" borderId="17" xfId="0" applyFont="1" applyFill="1" applyBorder="1" applyAlignment="1">
      <alignment horizontal="center" vertical="center"/>
    </xf>
    <xf numFmtId="4" fontId="15" fillId="33" borderId="18" xfId="0" applyNumberFormat="1" applyFont="1" applyFill="1" applyBorder="1" applyAlignment="1">
      <alignment horizontal="right" vertical="center"/>
    </xf>
    <xf numFmtId="4" fontId="15" fillId="33" borderId="28" xfId="0" applyNumberFormat="1" applyFont="1" applyFill="1" applyBorder="1" applyAlignment="1">
      <alignment horizontal="right" vertical="center"/>
    </xf>
    <xf numFmtId="4" fontId="15" fillId="33" borderId="28" xfId="0" applyNumberFormat="1" applyFont="1" applyFill="1" applyBorder="1" applyAlignment="1">
      <alignment horizontal="left" vertical="center"/>
    </xf>
    <xf numFmtId="4" fontId="15" fillId="33" borderId="12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9525</xdr:rowOff>
    </xdr:from>
    <xdr:to>
      <xdr:col>5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4875" y="171450"/>
          <a:ext cx="7620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G43"/>
  <sheetViews>
    <sheetView tabSelected="1" zoomScalePageLayoutView="0" workbookViewId="0" topLeftCell="A22">
      <selection activeCell="A1" sqref="A1:G42"/>
    </sheetView>
  </sheetViews>
  <sheetFormatPr defaultColWidth="11.421875" defaultRowHeight="12.75"/>
  <cols>
    <col min="2" max="2" width="14.7109375" style="0" customWidth="1"/>
    <col min="3" max="3" width="16.57421875" style="0" customWidth="1"/>
    <col min="4" max="4" width="54.57421875" style="0" bestFit="1" customWidth="1"/>
    <col min="5" max="5" width="17.421875" style="0" customWidth="1"/>
    <col min="6" max="6" width="20.28125" style="0" customWidth="1"/>
    <col min="7" max="7" width="22.421875" style="0" customWidth="1"/>
  </cols>
  <sheetData>
    <row r="1" spans="1:7" ht="12.75">
      <c r="A1" s="2"/>
      <c r="B1" s="2"/>
      <c r="C1" s="2"/>
      <c r="D1" s="2"/>
      <c r="E1" s="2"/>
      <c r="F1" s="2"/>
      <c r="G1" s="5"/>
    </row>
    <row r="2" spans="1:7" ht="12.75">
      <c r="A2" s="2"/>
      <c r="B2" s="2"/>
      <c r="C2" s="2"/>
      <c r="D2" s="2"/>
      <c r="E2" s="2"/>
      <c r="F2" s="2"/>
      <c r="G2" s="5"/>
    </row>
    <row r="3" spans="1:7" ht="18">
      <c r="A3" s="2"/>
      <c r="B3" s="2"/>
      <c r="C3" s="3"/>
      <c r="D3" s="3"/>
      <c r="E3" s="4"/>
      <c r="F3" s="2"/>
      <c r="G3" s="5"/>
    </row>
    <row r="4" spans="1:7" ht="12.75">
      <c r="A4" s="2"/>
      <c r="B4" s="2"/>
      <c r="C4" s="2"/>
      <c r="D4" s="2"/>
      <c r="E4" s="2"/>
      <c r="F4" s="2"/>
      <c r="G4" s="5"/>
    </row>
    <row r="5" spans="1:7" ht="12.75">
      <c r="A5" s="2"/>
      <c r="B5" s="2"/>
      <c r="C5" s="2"/>
      <c r="D5" s="2"/>
      <c r="E5" s="2"/>
      <c r="F5" s="2"/>
      <c r="G5" s="5"/>
    </row>
    <row r="6" spans="1:7" ht="19.5">
      <c r="A6" s="47"/>
      <c r="B6" s="47"/>
      <c r="C6" s="47"/>
      <c r="D6" s="47"/>
      <c r="E6" s="47"/>
      <c r="F6" s="47"/>
      <c r="G6" s="47"/>
    </row>
    <row r="7" spans="1:7" ht="19.5">
      <c r="A7" s="25"/>
      <c r="B7" s="25"/>
      <c r="C7" s="25"/>
      <c r="D7" s="25"/>
      <c r="E7" s="25"/>
      <c r="F7" s="25"/>
      <c r="G7" s="25"/>
    </row>
    <row r="8" spans="1:7" ht="12.75">
      <c r="A8" s="8"/>
      <c r="B8" s="8"/>
      <c r="C8" s="8"/>
      <c r="D8" s="8"/>
      <c r="E8" s="8"/>
      <c r="F8" s="8"/>
      <c r="G8" s="6"/>
    </row>
    <row r="9" spans="1:7" ht="15.75">
      <c r="A9" s="48" t="s">
        <v>3</v>
      </c>
      <c r="B9" s="48"/>
      <c r="C9" s="48"/>
      <c r="D9" s="48"/>
      <c r="E9" s="48"/>
      <c r="F9" s="48"/>
      <c r="G9" s="48"/>
    </row>
    <row r="10" spans="1:7" ht="15.75">
      <c r="A10" s="26"/>
      <c r="B10" s="26"/>
      <c r="C10" s="26"/>
      <c r="D10" s="26" t="s">
        <v>10</v>
      </c>
      <c r="E10" s="26"/>
      <c r="F10" s="26"/>
      <c r="G10" s="9"/>
    </row>
    <row r="11" spans="1:7" ht="15.75">
      <c r="A11" s="48" t="s">
        <v>25</v>
      </c>
      <c r="B11" s="48"/>
      <c r="C11" s="48"/>
      <c r="D11" s="48"/>
      <c r="E11" s="48"/>
      <c r="F11" s="48"/>
      <c r="G11" s="48"/>
    </row>
    <row r="12" spans="1:7" ht="15.75" thickBot="1">
      <c r="A12" s="10"/>
      <c r="B12" s="10"/>
      <c r="C12" s="10"/>
      <c r="D12" s="10"/>
      <c r="E12" s="10"/>
      <c r="F12" s="10"/>
      <c r="G12" s="11"/>
    </row>
    <row r="13" spans="1:7" ht="21" customHeight="1">
      <c r="A13" s="50"/>
      <c r="B13" s="53" t="s">
        <v>4</v>
      </c>
      <c r="C13" s="53"/>
      <c r="D13" s="53"/>
      <c r="E13" s="53" t="s">
        <v>19</v>
      </c>
      <c r="F13" s="53"/>
      <c r="G13" s="54"/>
    </row>
    <row r="14" spans="1:7" ht="33.75" customHeight="1" thickBot="1">
      <c r="A14" s="51"/>
      <c r="B14" s="55" t="s">
        <v>18</v>
      </c>
      <c r="C14" s="55"/>
      <c r="D14" s="12"/>
      <c r="E14" s="55" t="s">
        <v>8</v>
      </c>
      <c r="F14" s="55"/>
      <c r="G14" s="14">
        <v>681351.65</v>
      </c>
    </row>
    <row r="15" spans="1:7" ht="21.75" customHeight="1" thickBot="1">
      <c r="A15" s="51"/>
      <c r="B15" s="23" t="s">
        <v>5</v>
      </c>
      <c r="C15" s="21" t="s">
        <v>6</v>
      </c>
      <c r="D15" s="22" t="s">
        <v>7</v>
      </c>
      <c r="E15" s="23" t="s">
        <v>0</v>
      </c>
      <c r="F15" s="15" t="s">
        <v>1</v>
      </c>
      <c r="G15" s="20" t="s">
        <v>2</v>
      </c>
    </row>
    <row r="16" spans="1:7" ht="48" customHeight="1">
      <c r="A16" s="16"/>
      <c r="B16" s="44">
        <v>45328</v>
      </c>
      <c r="C16" s="56" t="s">
        <v>26</v>
      </c>
      <c r="D16" s="35" t="s">
        <v>32</v>
      </c>
      <c r="E16" s="57"/>
      <c r="F16" s="36">
        <v>5750</v>
      </c>
      <c r="G16" s="24">
        <f>G14+E16-F16</f>
        <v>675601.65</v>
      </c>
    </row>
    <row r="17" spans="1:7" ht="59.25" customHeight="1">
      <c r="A17" s="17"/>
      <c r="B17" s="44">
        <v>45343</v>
      </c>
      <c r="C17" s="56" t="s">
        <v>27</v>
      </c>
      <c r="D17" s="18" t="s">
        <v>42</v>
      </c>
      <c r="E17" s="57"/>
      <c r="F17" s="36">
        <v>288000</v>
      </c>
      <c r="G17" s="34">
        <f>G16+E17-F17</f>
        <v>387601.65</v>
      </c>
    </row>
    <row r="18" spans="1:7" ht="54.75" customHeight="1">
      <c r="A18" s="17"/>
      <c r="B18" s="44">
        <v>45351</v>
      </c>
      <c r="C18" s="56" t="s">
        <v>28</v>
      </c>
      <c r="D18" s="18" t="s">
        <v>41</v>
      </c>
      <c r="E18" s="57"/>
      <c r="F18" s="36">
        <v>7200</v>
      </c>
      <c r="G18" s="34">
        <f aca="true" t="shared" si="0" ref="G18:G26">G17+E18-F18</f>
        <v>380401.65</v>
      </c>
    </row>
    <row r="19" spans="1:7" ht="51" customHeight="1">
      <c r="A19" s="17"/>
      <c r="B19" s="44">
        <v>45351</v>
      </c>
      <c r="C19" s="56" t="s">
        <v>28</v>
      </c>
      <c r="D19" s="18" t="s">
        <v>40</v>
      </c>
      <c r="E19" s="57"/>
      <c r="F19" s="36">
        <v>6450</v>
      </c>
      <c r="G19" s="34">
        <f t="shared" si="0"/>
        <v>373951.65</v>
      </c>
    </row>
    <row r="20" spans="1:7" ht="48.75" customHeight="1">
      <c r="A20" s="17"/>
      <c r="B20" s="44">
        <v>45351</v>
      </c>
      <c r="C20" s="56" t="s">
        <v>28</v>
      </c>
      <c r="D20" s="18" t="s">
        <v>39</v>
      </c>
      <c r="E20" s="57"/>
      <c r="F20" s="36">
        <v>7950</v>
      </c>
      <c r="G20" s="34">
        <f t="shared" si="0"/>
        <v>366001.65</v>
      </c>
    </row>
    <row r="21" spans="1:7" ht="49.5" customHeight="1">
      <c r="A21" s="17"/>
      <c r="B21" s="44">
        <v>45351</v>
      </c>
      <c r="C21" s="56" t="s">
        <v>29</v>
      </c>
      <c r="D21" s="18" t="s">
        <v>38</v>
      </c>
      <c r="E21" s="57"/>
      <c r="F21" s="36">
        <v>1100</v>
      </c>
      <c r="G21" s="34">
        <f t="shared" si="0"/>
        <v>364901.65</v>
      </c>
    </row>
    <row r="22" spans="1:7" ht="44.25" customHeight="1">
      <c r="A22" s="17"/>
      <c r="B22" s="44">
        <v>45351</v>
      </c>
      <c r="C22" s="56" t="s">
        <v>29</v>
      </c>
      <c r="D22" s="18" t="s">
        <v>37</v>
      </c>
      <c r="E22" s="57"/>
      <c r="F22" s="36">
        <v>1100</v>
      </c>
      <c r="G22" s="34">
        <f t="shared" si="0"/>
        <v>363801.65</v>
      </c>
    </row>
    <row r="23" spans="1:7" ht="67.5" customHeight="1">
      <c r="A23" s="17"/>
      <c r="B23" s="44">
        <v>45351</v>
      </c>
      <c r="C23" s="56" t="s">
        <v>30</v>
      </c>
      <c r="D23" s="18" t="s">
        <v>36</v>
      </c>
      <c r="E23" s="57"/>
      <c r="F23" s="36">
        <v>1100</v>
      </c>
      <c r="G23" s="34">
        <f t="shared" si="0"/>
        <v>362701.65</v>
      </c>
    </row>
    <row r="24" spans="1:7" ht="57.75" customHeight="1">
      <c r="A24" s="17"/>
      <c r="B24" s="44">
        <v>45351</v>
      </c>
      <c r="C24" s="56" t="s">
        <v>30</v>
      </c>
      <c r="D24" s="18" t="s">
        <v>35</v>
      </c>
      <c r="E24" s="57"/>
      <c r="F24" s="36">
        <v>2550</v>
      </c>
      <c r="G24" s="34">
        <f t="shared" si="0"/>
        <v>360151.65</v>
      </c>
    </row>
    <row r="25" spans="1:7" ht="29.25" customHeight="1">
      <c r="A25" s="17"/>
      <c r="B25" s="44">
        <v>45351</v>
      </c>
      <c r="C25" s="19" t="s">
        <v>31</v>
      </c>
      <c r="D25" s="35" t="s">
        <v>33</v>
      </c>
      <c r="E25" s="36"/>
      <c r="F25" s="36">
        <v>8.63</v>
      </c>
      <c r="G25" s="34">
        <f t="shared" si="0"/>
        <v>360143.02</v>
      </c>
    </row>
    <row r="26" spans="1:7" ht="27" customHeight="1">
      <c r="A26" s="17"/>
      <c r="B26" s="44">
        <v>45351</v>
      </c>
      <c r="C26" s="19" t="s">
        <v>31</v>
      </c>
      <c r="D26" s="37" t="s">
        <v>34</v>
      </c>
      <c r="E26" s="36"/>
      <c r="F26" s="36">
        <v>175</v>
      </c>
      <c r="G26" s="34">
        <f t="shared" si="0"/>
        <v>359968.02</v>
      </c>
    </row>
    <row r="27" spans="1:7" ht="9.75" customHeight="1" thickBot="1">
      <c r="A27" s="38"/>
      <c r="B27" s="39"/>
      <c r="C27" s="40"/>
      <c r="D27" s="41"/>
      <c r="E27" s="42"/>
      <c r="F27" s="42"/>
      <c r="G27" s="43"/>
    </row>
    <row r="28" spans="1:7" ht="13.5" thickBot="1">
      <c r="A28" s="58"/>
      <c r="B28" s="59"/>
      <c r="C28" s="60"/>
      <c r="D28" s="61" t="s">
        <v>9</v>
      </c>
      <c r="E28" s="60">
        <f>SUM(E16:E27)</f>
        <v>0</v>
      </c>
      <c r="F28" s="60">
        <f>SUM(F16:F27)</f>
        <v>321383.63</v>
      </c>
      <c r="G28" s="62">
        <f>G14+E28-F28</f>
        <v>359968.02</v>
      </c>
    </row>
    <row r="29" spans="1:7" ht="12.75">
      <c r="A29" s="1"/>
      <c r="B29" s="1"/>
      <c r="C29" s="1"/>
      <c r="D29" s="1"/>
      <c r="E29" s="1"/>
      <c r="F29" s="1"/>
      <c r="G29" s="7"/>
    </row>
    <row r="30" spans="1:7" ht="12.75">
      <c r="A30" s="1"/>
      <c r="B30" s="1"/>
      <c r="C30" s="1"/>
      <c r="D30" s="1"/>
      <c r="E30" s="1"/>
      <c r="F30" s="1"/>
      <c r="G30" s="13"/>
    </row>
    <row r="31" spans="1:7" ht="12.75">
      <c r="A31" s="1"/>
      <c r="B31" s="1"/>
      <c r="C31" s="1"/>
      <c r="D31" s="1"/>
      <c r="E31" s="1"/>
      <c r="F31" s="1"/>
      <c r="G31" s="7"/>
    </row>
    <row r="32" spans="1:7" ht="12.75">
      <c r="A32" s="49" t="s">
        <v>16</v>
      </c>
      <c r="B32" s="49"/>
      <c r="C32" s="49"/>
      <c r="D32" s="27"/>
      <c r="E32" s="49" t="s">
        <v>17</v>
      </c>
      <c r="F32" s="49"/>
      <c r="G32" s="49"/>
    </row>
    <row r="33" spans="1:7" ht="12.75">
      <c r="A33" s="46" t="s">
        <v>11</v>
      </c>
      <c r="B33" s="46"/>
      <c r="C33" s="46"/>
      <c r="D33" s="28"/>
      <c r="E33" s="46" t="s">
        <v>12</v>
      </c>
      <c r="F33" s="46"/>
      <c r="G33" s="46"/>
    </row>
    <row r="34" spans="1:7" ht="12.75">
      <c r="A34" s="45" t="s">
        <v>23</v>
      </c>
      <c r="B34" s="45"/>
      <c r="C34" s="45"/>
      <c r="D34" s="29"/>
      <c r="E34" s="45" t="s">
        <v>24</v>
      </c>
      <c r="F34" s="45"/>
      <c r="G34" s="45"/>
    </row>
    <row r="35" spans="1:7" ht="12.75">
      <c r="A35" s="46" t="s">
        <v>20</v>
      </c>
      <c r="B35" s="46"/>
      <c r="C35" s="46"/>
      <c r="D35" s="28"/>
      <c r="E35" s="46" t="s">
        <v>13</v>
      </c>
      <c r="F35" s="46"/>
      <c r="G35" s="46"/>
    </row>
    <row r="36" spans="1:7" ht="12.75">
      <c r="A36" s="28"/>
      <c r="B36" s="28"/>
      <c r="C36" s="28"/>
      <c r="D36" s="28"/>
      <c r="E36" s="28"/>
      <c r="F36" s="28"/>
      <c r="G36" s="30"/>
    </row>
    <row r="37" spans="1:7" ht="12.75">
      <c r="A37" s="31"/>
      <c r="B37" s="31"/>
      <c r="C37" s="31"/>
      <c r="D37" s="31"/>
      <c r="E37" s="31"/>
      <c r="F37" s="31"/>
      <c r="G37" s="32"/>
    </row>
    <row r="38" spans="1:7" ht="12.75">
      <c r="A38" s="31"/>
      <c r="B38" s="31"/>
      <c r="C38" s="31"/>
      <c r="D38" s="31"/>
      <c r="E38" s="31"/>
      <c r="F38" s="31"/>
      <c r="G38" s="32"/>
    </row>
    <row r="39" spans="1:7" ht="12.75">
      <c r="A39" s="52" t="s">
        <v>14</v>
      </c>
      <c r="B39" s="52"/>
      <c r="C39" s="52"/>
      <c r="D39" s="52"/>
      <c r="E39" s="52"/>
      <c r="F39" s="52"/>
      <c r="G39" s="52"/>
    </row>
    <row r="40" spans="1:7" ht="12.75">
      <c r="A40" s="46" t="s">
        <v>15</v>
      </c>
      <c r="B40" s="46"/>
      <c r="C40" s="46"/>
      <c r="D40" s="46"/>
      <c r="E40" s="46"/>
      <c r="F40" s="46"/>
      <c r="G40" s="46"/>
    </row>
    <row r="41" spans="1:7" ht="12.75">
      <c r="A41" s="45" t="s">
        <v>21</v>
      </c>
      <c r="B41" s="45"/>
      <c r="C41" s="45"/>
      <c r="D41" s="45"/>
      <c r="E41" s="45"/>
      <c r="F41" s="45"/>
      <c r="G41" s="45"/>
    </row>
    <row r="42" spans="1:7" ht="12.75">
      <c r="A42" s="46" t="s">
        <v>22</v>
      </c>
      <c r="B42" s="46"/>
      <c r="C42" s="46"/>
      <c r="D42" s="46"/>
      <c r="E42" s="46"/>
      <c r="F42" s="46"/>
      <c r="G42" s="46"/>
    </row>
    <row r="43" spans="1:7" ht="12.75">
      <c r="A43" s="33"/>
      <c r="B43" s="33"/>
      <c r="C43" s="33"/>
      <c r="D43" s="33"/>
      <c r="E43" s="33"/>
      <c r="F43" s="33"/>
      <c r="G43" s="33"/>
    </row>
  </sheetData>
  <sheetProtection/>
  <mergeCells count="20">
    <mergeCell ref="A35:C35"/>
    <mergeCell ref="E35:G35"/>
    <mergeCell ref="A39:G39"/>
    <mergeCell ref="A40:G40"/>
    <mergeCell ref="B13:D13"/>
    <mergeCell ref="E13:G13"/>
    <mergeCell ref="B14:C14"/>
    <mergeCell ref="E14:F14"/>
    <mergeCell ref="A34:C34"/>
    <mergeCell ref="E34:G34"/>
    <mergeCell ref="A41:G41"/>
    <mergeCell ref="A42:G42"/>
    <mergeCell ref="A6:G6"/>
    <mergeCell ref="A9:G9"/>
    <mergeCell ref="A32:C32"/>
    <mergeCell ref="E32:G32"/>
    <mergeCell ref="A33:C33"/>
    <mergeCell ref="E33:G33"/>
    <mergeCell ref="A11:G11"/>
    <mergeCell ref="A13:A15"/>
  </mergeCells>
  <printOptions verticalCentered="1"/>
  <pageMargins left="0.7" right="0.7" top="0.75" bottom="0.75" header="0.3" footer="0.3"/>
  <pageSetup fitToHeight="0" fitToWidth="1" horizontalDpi="600" verticalDpi="600" orientation="portrait" scale="58" r:id="rId2"/>
  <rowBreaks count="3" manualBreakCount="3">
    <brk id="42" max="6" man="1"/>
    <brk id="45" max="6" man="1"/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2024-03-11T18:36:25Z</cp:lastPrinted>
  <dcterms:created xsi:type="dcterms:W3CDTF">2006-07-11T17:39:34Z</dcterms:created>
  <dcterms:modified xsi:type="dcterms:W3CDTF">2024-03-11T18:38:02Z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