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tabRatio="830" activeTab="0"/>
  </bookViews>
  <sheets>
    <sheet name="Cta Becas y Viajes Estudios US$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<sst xmlns="http://schemas.openxmlformats.org/spreadsheetml/2006/main" count="63" uniqueCount="60">
  <si>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</si>
  <si>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</si>
  <si>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</si>
  <si>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</si>
  <si>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</si>
  <si>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</si>
  <si>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</si>
  <si>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</si>
  <si>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</si>
  <si>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</si>
  <si>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Central de la República Dominicana</t>
  </si>
  <si>
    <t>Becas y Viajes de Estudios
Moneda: Dólar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</si>
  <si>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</si>
  <si>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</si>
  <si>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</si>
  <si>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</si>
  <si>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</si>
  <si>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</si>
  <si>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</si>
  <si>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</si>
  <si>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</si>
  <si>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</si>
  <si>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</si>
  <si>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>Lic. Noel Luperón Ramírez</t>
  </si>
  <si>
    <t>N/D</t>
  </si>
  <si>
    <t>Del 1ero al 31 de Marzo del 2024</t>
  </si>
  <si>
    <r>
      <rPr>
        <b/>
        <sz val="10"/>
        <rFont val="Segoe UI"/>
        <family val="2"/>
      </rPr>
      <t xml:space="preserve">BANCO CENTRAL DE LA REP. DOM., </t>
    </r>
    <r>
      <rPr>
        <sz val="10"/>
        <rFont val="Segoe UI"/>
        <family val="2"/>
      </rPr>
      <t>COMISIÓN POR SERVICIOS BANCARIOS.</t>
    </r>
  </si>
  <si>
    <t>TR-MESCYT/0632</t>
  </si>
  <si>
    <t>TR-MESCYT/0260</t>
  </si>
  <si>
    <t>TR-MESCYT/0266</t>
  </si>
  <si>
    <t>TR-MESCYT/0294</t>
  </si>
  <si>
    <t>TR-MESCYT/0004 (A)</t>
  </si>
  <si>
    <t>TR-MESCYT/0007</t>
  </si>
  <si>
    <t>TR-MESCYT/0009</t>
  </si>
  <si>
    <t>TR-MESCYT/0010</t>
  </si>
  <si>
    <t>TR-MESCYT/0015</t>
  </si>
  <si>
    <t>TR-MESCYT/0016</t>
  </si>
  <si>
    <t>TR-MESCYT/0018</t>
  </si>
  <si>
    <t>TR-MESCYT/0023</t>
  </si>
  <si>
    <t>TR-MESCYT/0024</t>
  </si>
  <si>
    <t>TR-MESCYT/0025</t>
  </si>
  <si>
    <t>TR-10101010</t>
  </si>
  <si>
    <t>TR-MESCYT/0004</t>
  </si>
  <si>
    <r>
      <rPr>
        <b/>
        <sz val="12"/>
        <color indexed="8"/>
        <rFont val="Segoe UI"/>
        <family val="2"/>
      </rPr>
      <t xml:space="preserve">BANCO DE RESERVAS DE LA REP. DOM, </t>
    </r>
    <r>
      <rPr>
        <sz val="12"/>
        <color indexed="8"/>
        <rFont val="Segoe UI"/>
        <family val="2"/>
      </rPr>
      <t>TRANSFERENCIA REALIZADA DESDE LA CUENTA TESORERÍA NACIONAL DE LA REPÚBLICA, A LA CUENTA DE BANCO CENTRAL US$, CON LA FINALIDAD DE CUBRIR DESEMBOLSOS DEL PROGRAMA DE BECAS INTERNACIONALES. RD$ 33,101,540.58</t>
    </r>
  </si>
  <si>
    <r>
      <rPr>
        <b/>
        <sz val="12"/>
        <color indexed="8"/>
        <rFont val="Segoe UI"/>
        <family val="2"/>
      </rPr>
      <t xml:space="preserve">PRYFYSGOL BANGOR UNIVERSITY,   </t>
    </r>
    <r>
      <rPr>
        <sz val="12"/>
        <color indexed="8"/>
        <rFont val="Segoe UI"/>
        <family val="2"/>
      </rPr>
      <t>PAGO CUOTA 1/3 SEGÚN  FACTURA S533044A, D/F 17/10/2023, CORRESPONDIENTE 33.33%  DE LA  MATRICULACION DE SEIS (06) BECADOS EN EL EXTRANJERO, (REINO UNIDO).</t>
    </r>
  </si>
  <si>
    <r>
      <rPr>
        <b/>
        <sz val="12"/>
        <color indexed="8"/>
        <rFont val="Segoe UI"/>
        <family val="2"/>
      </rPr>
      <t xml:space="preserve">ANAHUAC-CANCUN ONLINE,   </t>
    </r>
    <r>
      <rPr>
        <sz val="12"/>
        <color indexed="8"/>
        <rFont val="Segoe UI"/>
        <family val="2"/>
      </rPr>
      <t>PAGO CUOTA 3/4 SEGÚN  FACTURA 86121702, D/F 17/10/2023, CORRESPONDIENTE 25%  DE LA  MATRICULACION DE SESENTA Y UN  (61) BECADOS EN EL EXTRANJERO, (MEXICO).</t>
    </r>
  </si>
  <si>
    <r>
      <rPr>
        <b/>
        <sz val="12"/>
        <color indexed="8"/>
        <rFont val="Segoe UI"/>
        <family val="2"/>
      </rPr>
      <t xml:space="preserve">INDEPENDIENTE 5-2022,  TERCER </t>
    </r>
    <r>
      <rPr>
        <sz val="12"/>
        <color indexed="8"/>
        <rFont val="Segoe UI"/>
        <family val="2"/>
      </rPr>
      <t>PAGO DE   LA DE LA FACTURA NO. 5259931730, CORRESPONDIENTE A LA MATRICULACION DE LA ESTUDIANTE EDITH MARIE PEDENTE LUNA, BECADOS EN EL EXTRANJERO (ESTADOS UNIDOS).</t>
    </r>
  </si>
  <si>
    <r>
      <rPr>
        <b/>
        <sz val="12"/>
        <color indexed="8"/>
        <rFont val="Segoe UI"/>
        <family val="2"/>
      </rPr>
      <t xml:space="preserve">ANAHUAC-MAYAB,   </t>
    </r>
    <r>
      <rPr>
        <sz val="12"/>
        <color indexed="8"/>
        <rFont val="Segoe UI"/>
        <family val="2"/>
      </rPr>
      <t>PAGO CUOTA 1/4 SEGÚN  FACTURA 97308, D/F 11/1/2024, CORRESPONDIENTE 25%  DE LA  MATRICULACION DE OCHO  (08) BECADOS EN EL EXTRANJERO, (MEXICO).</t>
    </r>
  </si>
  <si>
    <r>
      <rPr>
        <b/>
        <sz val="12"/>
        <color indexed="8"/>
        <rFont val="Segoe UI"/>
        <family val="2"/>
      </rPr>
      <t xml:space="preserve">UNIVERSIDAD ANAHUAC DE CACUN,   </t>
    </r>
    <r>
      <rPr>
        <sz val="12"/>
        <color indexed="8"/>
        <rFont val="Segoe UI"/>
        <family val="2"/>
      </rPr>
      <t>PAGO CUOTA 1/4 SEGÚN  FACTURA 5417, D/F 11/1/2024, CORRESPONDIENTE  DE LA  MATRICULACION DE VEINTICUATRO  (24) BECADOS EN EL EXTRANJERO, (MEXICO).</t>
    </r>
  </si>
  <si>
    <r>
      <rPr>
        <b/>
        <sz val="12"/>
        <color indexed="8"/>
        <rFont val="Segoe UI"/>
        <family val="2"/>
      </rPr>
      <t xml:space="preserve">UNIVERSIDAD ANAHUAC DE CACUN,   </t>
    </r>
    <r>
      <rPr>
        <sz val="12"/>
        <color indexed="8"/>
        <rFont val="Segoe UI"/>
        <family val="2"/>
      </rPr>
      <t>PAGO CUOTA 1/4 SEGÚN  FACTURA 3206, D/F 14/10/2024, CORRESPONDIENTE  DE LA  MATRICULACION DE CINCUENTA Y NUEVE  (59) BECADOS EN EL EXTRANJERO, (MEXICO).</t>
    </r>
  </si>
  <si>
    <r>
      <rPr>
        <b/>
        <sz val="12"/>
        <color indexed="8"/>
        <rFont val="Segoe UI"/>
        <family val="2"/>
      </rPr>
      <t xml:space="preserve">UNIVERSIDAD YMCA,   </t>
    </r>
    <r>
      <rPr>
        <sz val="12"/>
        <color indexed="8"/>
        <rFont val="Segoe UI"/>
        <family val="2"/>
      </rPr>
      <t>PAGO CUOTA 2/4 SEGÚN  FACTURA 86121700, D/F 24/01/2024, CORRESPONDIENTE  25% DE LA  MATRICULACION DE CINCO  (05) BECADOS EN EL EXTRANJERO, (MEXICO).</t>
    </r>
  </si>
  <si>
    <r>
      <rPr>
        <b/>
        <sz val="12"/>
        <color indexed="8"/>
        <rFont val="Segoe UI"/>
        <family val="2"/>
      </rPr>
      <t>INDEPENDIENTE 5-2021, SEGUNDO Y ULTIMO P</t>
    </r>
    <r>
      <rPr>
        <sz val="12"/>
        <color indexed="8"/>
        <rFont val="Segoe UI"/>
        <family val="2"/>
      </rPr>
      <t>AGO, CORRESPONDIENTE A LA MATRICULACION (COMPLETAN LOS US$9,485.11) DE LA ESTUDIANTE LISSA MARIA CRUZ RODRIGUEZ, BECADOS EN EL EXTRANJERO (MEXICO).</t>
    </r>
  </si>
  <si>
    <r>
      <rPr>
        <b/>
        <sz val="12"/>
        <color indexed="8"/>
        <rFont val="Segoe UI"/>
        <family val="2"/>
      </rPr>
      <t xml:space="preserve">PORTSMOUTH 2023-2024, </t>
    </r>
    <r>
      <rPr>
        <sz val="12"/>
        <color indexed="8"/>
        <rFont val="Segoe UI"/>
        <family val="2"/>
      </rPr>
      <t>PAGO  CUOTA 1/ Y 2/3, CORRESPONDIENTE A LA FACTURA NO. 2238200-1/0001,  POR 60% DE LA MATRICULACION DEL UN (01) ESTUDIANTE, BECADOS EN EL EXTRANJERO (REINO UNIDO).</t>
    </r>
  </si>
  <si>
    <r>
      <rPr>
        <b/>
        <sz val="12"/>
        <color indexed="8"/>
        <rFont val="Segoe UI"/>
        <family val="2"/>
      </rPr>
      <t xml:space="preserve">PRYFYSGOL BANGOR UNIVERSITY,   </t>
    </r>
    <r>
      <rPr>
        <sz val="12"/>
        <color indexed="8"/>
        <rFont val="Segoe UI"/>
        <family val="2"/>
      </rPr>
      <t>PAGO COMPLETIVO SEGÚN  FACTURA S0507615, D/F 30/1/2023, CORRESPONDIENTE DE LA  MATRICULACION DE VARIOS BECADOS EN EL EXTRANJERO, (REINO UNIDO).</t>
    </r>
  </si>
  <si>
    <r>
      <rPr>
        <b/>
        <sz val="12"/>
        <color indexed="8"/>
        <rFont val="Segoe UI"/>
        <family val="2"/>
      </rPr>
      <t xml:space="preserve">SWISS EDUCATION GROUP, </t>
    </r>
    <r>
      <rPr>
        <sz val="12"/>
        <color indexed="8"/>
        <rFont val="Segoe UI"/>
        <family val="2"/>
      </rPr>
      <t xml:space="preserve">  PRIMER Y SEGUNDO P</t>
    </r>
    <r>
      <rPr>
        <sz val="12"/>
        <color indexed="8"/>
        <rFont val="Segoe UI"/>
        <family val="2"/>
      </rPr>
      <t>AGO SEGÚN  FACTURA 2023, CORRESPONDIENTE 50% DE LA  MATRICULACION DE  TRES (03) BECADOS EN EL EXTRANJERO, (SUIZA).</t>
    </r>
  </si>
  <si>
    <r>
      <rPr>
        <b/>
        <sz val="12"/>
        <color indexed="8"/>
        <rFont val="Segoe UI"/>
        <family val="2"/>
      </rPr>
      <t xml:space="preserve">SWISS EDUCATION GROUP, </t>
    </r>
    <r>
      <rPr>
        <sz val="12"/>
        <color indexed="8"/>
        <rFont val="Segoe UI"/>
        <family val="2"/>
      </rPr>
      <t xml:space="preserve">  PRIMER Y SEGUNDO P</t>
    </r>
    <r>
      <rPr>
        <sz val="12"/>
        <color indexed="8"/>
        <rFont val="Segoe UI"/>
        <family val="2"/>
      </rPr>
      <t>AGO SEGÚN  FACTURA 2023, CORRESPONDIENTE 50% DE LA  MATRICULACION DE  CINCO (05) BECADOS EN EL EXTRANJERO, (SUIZA).</t>
    </r>
  </si>
  <si>
    <r>
      <rPr>
        <b/>
        <sz val="12"/>
        <color indexed="8"/>
        <rFont val="Segoe UI"/>
        <family val="2"/>
      </rPr>
      <t xml:space="preserve">UNIVERSIDAD IBEROAMERICANA (UNINI), </t>
    </r>
    <r>
      <rPr>
        <sz val="12"/>
        <color indexed="8"/>
        <rFont val="Segoe UI"/>
        <family val="2"/>
      </rPr>
      <t>PAGO DE   LA DE LA FACTURAS NO.A-2024-P0001, A-2024-P-0002, A-2024-P 0003, A-2024-P-0004 D/F 6/2/2024, CORRESPONDIENTE A LA MATRICULACION DE LA ESTUDIANTES: XIOMARA SANCHEZ VARGAS (873.32), ROBERTO MARTE GARCIA (768.00), JUDITHE MARTINEZ ALONZO (768.00) Y FRANMIS RODRIGUEZ JIMENEZ (768.00), BECADOS EN EL EXTRANJERO (PUERTO RICO).</t>
    </r>
  </si>
  <si>
    <r>
      <rPr>
        <b/>
        <sz val="12"/>
        <color indexed="8"/>
        <rFont val="Segoe UI"/>
        <family val="2"/>
      </rPr>
      <t>UNIVERSIDAD INTERNACIONAL IBEROAMERICANA,  P</t>
    </r>
    <r>
      <rPr>
        <sz val="12"/>
        <color indexed="8"/>
        <rFont val="Segoe UI"/>
        <family val="2"/>
      </rPr>
      <t>AGO CUOTA 1/3  CORRESPONDIENTE A LA FACTURA NO.276, POR MATRICULACION  DE LA ESTUDIANTE CRISLEIDY DIAZ VALDEZ, BECADOS EN EL EXTRANJERO (MEXICO).</t>
    </r>
  </si>
  <si>
    <r>
      <rPr>
        <b/>
        <sz val="12"/>
        <color indexed="8"/>
        <rFont val="Segoe UI"/>
        <family val="2"/>
      </rPr>
      <t xml:space="preserve">UNIVERSIDAD BENITO JUAREZ,  </t>
    </r>
    <r>
      <rPr>
        <sz val="12"/>
        <color indexed="8"/>
        <rFont val="Segoe UI"/>
        <family val="2"/>
      </rPr>
      <t>PAGO DE LA FACTURA NO. 4234 /F 8/2/2024, CORRESPONDIENTE AL 100% DE LA  MATRICULACION DE UN (01) BECADOS EN EL EXTRANJERO</t>
    </r>
    <r>
      <rPr>
        <b/>
        <sz val="12"/>
        <color indexed="8"/>
        <rFont val="Segoe UI"/>
        <family val="2"/>
      </rPr>
      <t xml:space="preserve"> </t>
    </r>
    <r>
      <rPr>
        <sz val="12"/>
        <color indexed="8"/>
        <rFont val="Segoe UI"/>
        <family val="2"/>
      </rPr>
      <t>(MEXICO).</t>
    </r>
  </si>
  <si>
    <r>
      <rPr>
        <b/>
        <sz val="12"/>
        <color indexed="8"/>
        <rFont val="Segoe UI"/>
        <family val="2"/>
      </rPr>
      <t>BANCO CENTRAL DE LA REP. DOM.,</t>
    </r>
    <r>
      <rPr>
        <sz val="12"/>
        <color indexed="8"/>
        <rFont val="Segoe UI"/>
        <family val="2"/>
      </rPr>
      <t xml:space="preserve"> POR DEVOLUCION DE TRANSFRENCIA REALIZADA A FAVOR DE ANAHUAC-MAYAB,   PAGO CUOTA 1/4 SEGÚN  FACTURA 97308, D/F 11/1/2024, CORRESPONDIENTE 25%  DE LA  MATRICULACION DE OCHO  (08) BECADOS EN EL EXTRANJERO, (MEXICO). TR-MESCYT/0004 (A), D/F 05/03/2024.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</si>
</sst>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Segoe UI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12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39" fontId="1" fillId="0" borderId="0" xfId="0" applyNumberFormat="1" applyFont="1" applyAlignment="1">
      <alignment horizontal="right" vertical="center"/>
    </xf>
    <xf numFmtId="39" fontId="0" fillId="0" borderId="0" xfId="0" applyNumberFormat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5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vertical="center"/>
    </xf>
    <xf numFmtId="39" fontId="7" fillId="33" borderId="0" xfId="0" applyNumberFormat="1" applyFont="1" applyFill="1" applyAlignment="1">
      <alignment horizontal="right" vertical="center"/>
    </xf>
    <xf numFmtId="0" fontId="5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39" fontId="5" fillId="33" borderId="13" xfId="0" applyNumberFormat="1" applyFont="1" applyFill="1" applyBorder="1" applyAlignment="1">
      <alignment horizontal="right" vertical="center"/>
    </xf>
    <xf numFmtId="0" fontId="7" fillId="34" borderId="14" xfId="0" applyFont="1" applyFill="1" applyBorder="1" applyAlignment="1">
      <alignment horizontal="center" vertical="center" wrapText="1"/>
    </xf>
    <xf numFmtId="39" fontId="7" fillId="34" borderId="15" xfId="0" applyNumberFormat="1" applyFont="1" applyFill="1" applyBorder="1" applyAlignment="1">
      <alignment horizontal="right" vertical="center" wrapText="1"/>
    </xf>
    <xf numFmtId="0" fontId="7" fillId="33" borderId="16" xfId="0" applyFont="1" applyFill="1" applyBorder="1" applyAlignment="1">
      <alignment horizontal="center" vertical="center"/>
    </xf>
    <xf numFmtId="43" fontId="7" fillId="0" borderId="17" xfId="49" applyFont="1" applyBorder="1" applyAlignment="1">
      <alignment vertical="center" wrapText="1"/>
    </xf>
    <xf numFmtId="43" fontId="7" fillId="0" borderId="18" xfId="49" applyFont="1" applyBorder="1" applyAlignment="1">
      <alignment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3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19" xfId="0" applyFont="1" applyBorder="1" applyAlignment="1">
      <alignment horizontal="left" vertical="top" wrapText="1" readingOrder="1"/>
    </xf>
    <xf numFmtId="14" fontId="13" fillId="0" borderId="17" xfId="0" applyNumberFormat="1" applyFont="1" applyBorder="1" applyAlignment="1">
      <alignment horizontal="center"/>
    </xf>
    <xf numFmtId="0" fontId="14" fillId="33" borderId="18" xfId="0" applyFont="1" applyFill="1" applyBorder="1" applyAlignment="1">
      <alignment horizontal="center" vertical="center" wrapText="1" readingOrder="1"/>
    </xf>
    <xf numFmtId="14" fontId="0" fillId="0" borderId="20" xfId="0" applyNumberFormat="1" applyBorder="1" applyAlignment="1">
      <alignment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39" fontId="7" fillId="34" borderId="27" xfId="0" applyNumberFormat="1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justify" vertical="justify" wrapText="1" readingOrder="1"/>
    </xf>
    <xf numFmtId="43" fontId="17" fillId="33" borderId="20" xfId="51" applyFont="1" applyFill="1" applyBorder="1" applyAlignment="1">
      <alignment vertical="center" wrapText="1"/>
    </xf>
    <xf numFmtId="0" fontId="19" fillId="33" borderId="20" xfId="0" applyFont="1" applyFill="1" applyBorder="1" applyAlignment="1">
      <alignment horizontal="center" vertical="center" wrapText="1" readingOrder="1"/>
    </xf>
    <xf numFmtId="0" fontId="7" fillId="33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center" vertical="center" wrapText="1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1" fontId="7" fillId="34" borderId="30" xfId="0" applyNumberFormat="1" applyFont="1" applyFill="1" applyBorder="1" applyAlignment="1">
      <alignment horizontal="center" vertical="center"/>
    </xf>
    <xf numFmtId="1" fontId="7" fillId="34" borderId="31" xfId="0" applyNumberFormat="1" applyFont="1" applyFill="1" applyBorder="1" applyAlignment="1">
      <alignment horizontal="center" vertical="center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33" borderId="34" xfId="0" applyFont="1" applyFill="1" applyBorder="1" applyAlignment="1">
      <alignment horizontal="center" vertical="center" wrapText="1"/>
    </xf>
    <xf numFmtId="43" fontId="15" fillId="33" borderId="0" xfId="52" applyFont="1" applyFill="1" applyBorder="1" applyAlignment="1">
      <alignment vertical="center" wrapText="1"/>
    </xf>
    <xf numFmtId="14" fontId="9" fillId="0" borderId="35" xfId="0" applyNumberFormat="1" applyFont="1" applyBorder="1" applyAlignment="1">
      <alignment horizontal="center" vertical="center"/>
    </xf>
    <xf numFmtId="14" fontId="0" fillId="0" borderId="36" xfId="0" applyNumberFormat="1" applyBorder="1" applyAlignment="1">
      <alignment horizontal="center"/>
    </xf>
    <xf numFmtId="0" fontId="14" fillId="33" borderId="25" xfId="0" applyFont="1" applyFill="1" applyBorder="1" applyAlignment="1">
      <alignment horizontal="center" vertical="center" wrapText="1" readingOrder="1"/>
    </xf>
    <xf numFmtId="0" fontId="12" fillId="33" borderId="25" xfId="0" applyFont="1" applyFill="1" applyBorder="1" applyAlignment="1">
      <alignment horizontal="justify" vertical="justify" wrapText="1" readingOrder="1"/>
    </xf>
    <xf numFmtId="43" fontId="15" fillId="33" borderId="25" xfId="49" applyFont="1" applyFill="1" applyBorder="1" applyAlignment="1">
      <alignment vertical="center" wrapText="1"/>
    </xf>
    <xf numFmtId="43" fontId="9" fillId="33" borderId="27" xfId="49" applyFont="1" applyFill="1" applyBorder="1" applyAlignment="1">
      <alignment vertical="center" wrapText="1"/>
    </xf>
    <xf numFmtId="0" fontId="19" fillId="33" borderId="20" xfId="0" applyFont="1" applyFill="1" applyBorder="1" applyAlignment="1">
      <alignment horizontal="justify" vertical="center" wrapText="1" readingOrder="1"/>
    </xf>
    <xf numFmtId="43" fontId="9" fillId="33" borderId="20" xfId="52" applyFont="1" applyFill="1" applyBorder="1" applyAlignment="1">
      <alignment vertical="center" wrapText="1"/>
    </xf>
    <xf numFmtId="0" fontId="19" fillId="33" borderId="20" xfId="0" applyFont="1" applyFill="1" applyBorder="1" applyAlignment="1">
      <alignment horizontal="justify" vertical="center" wrapText="1"/>
    </xf>
    <xf numFmtId="0" fontId="9" fillId="0" borderId="20" xfId="0" applyFont="1" applyBorder="1" applyAlignment="1">
      <alignment/>
    </xf>
    <xf numFmtId="43" fontId="9" fillId="33" borderId="37" xfId="52" applyFont="1" applyFill="1" applyBorder="1" applyAlignment="1">
      <alignment vertical="center" wrapText="1"/>
    </xf>
    <xf numFmtId="43" fontId="9" fillId="33" borderId="20" xfId="49" applyFont="1" applyFill="1" applyBorder="1" applyAlignment="1">
      <alignment vertical="center" wrapText="1"/>
    </xf>
    <xf numFmtId="43" fontId="9" fillId="33" borderId="38" xfId="52" applyFont="1" applyFill="1" applyBorder="1" applyAlignment="1">
      <alignment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Currency" xfId="54"/>
    <cellStyle name="Currency [0]" xfId="55"/>
    <cellStyle name="Neutral" xfId="56"/>
    <cellStyle name="Normal 2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6</xdr:col>
      <xdr:colOff>847725</xdr:colOff>
      <xdr:row>8</xdr:row>
      <xdr:rowOff>142875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571500"/>
          <a:ext cx="7820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2</xdr:row>
      <xdr:rowOff>161925</xdr:rowOff>
    </xdr:from>
    <xdr:to>
      <xdr:col>6</xdr:col>
      <xdr:colOff>904875</xdr:colOff>
      <xdr:row>8</xdr:row>
      <xdr:rowOff>85725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542925"/>
          <a:ext cx="788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3</xdr:row>
      <xdr:rowOff>0</xdr:rowOff>
    </xdr:from>
    <xdr:to>
      <xdr:col>6</xdr:col>
      <xdr:colOff>847725</xdr:colOff>
      <xdr:row>8</xdr:row>
      <xdr:rowOff>142875</xdr:rowOff>
    </xdr:to>
    <xdr:pic>
      <xdr:nvPicPr>
        <xdr:cNvPr id="3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76500" y="571500"/>
          <a:ext cx="7820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1628775</xdr:colOff>
      <xdr:row>2</xdr:row>
      <xdr:rowOff>161925</xdr:rowOff>
    </xdr:from>
    <xdr:to>
      <xdr:col>6</xdr:col>
      <xdr:colOff>904875</xdr:colOff>
      <xdr:row>8</xdr:row>
      <xdr:rowOff>85725</xdr:rowOff>
    </xdr:to>
    <xdr:pic>
      <xdr:nvPicPr>
        <xdr:cNvPr id="4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466975" y="542925"/>
          <a:ext cx="7886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B1:IV87"/>
  <sheetViews>
    <sheetView tabSelected="1" zoomScale="71" zoomScaleNormal="71" zoomScalePageLayoutView="0" workbookViewId="0" topLeftCell="A33">
      <selection activeCell="A1" sqref="A1:H54"/>
    </sheetView>
  </sheetViews>
  <sheetFormatPr defaultColWidth="9.140625" defaultRowHeight="12.75"/>
  <cols>
    <col min="1" max="1" width="2.57421875" style="1" customWidth="1"/>
    <col min="2" max="2" width="10.00390625" style="1" customWidth="1"/>
    <col min="3" max="3" width="24.57421875" style="1" customWidth="1"/>
    <col min="4" max="4" width="25.7109375" style="1" bestFit="1" customWidth="1"/>
    <col min="5" max="5" width="57.28125" style="1" customWidth="1"/>
    <col min="6" max="6" width="21.57421875" style="1" customWidth="1"/>
    <col min="7" max="7" width="22.28125" style="1" customWidth="1"/>
    <col min="8" max="8" width="24.421875" style="8" customWidth="1"/>
    <col min="9" max="12" width="11.421875" style="6" customWidth="1"/>
    <col min="13" max="16384" width="9.140625" style="1" customWidth="1"/>
  </cols>
  <sheetData>
    <row r="1" spans="2:8" s="6" customFormat="1" ht="15" customHeight="1">
      <c r="B1" s="9"/>
      <c r="C1" s="9"/>
      <c r="D1" s="9"/>
      <c r="E1" s="9"/>
      <c r="F1" s="9"/>
      <c r="G1" s="9"/>
      <c r="H1" s="11"/>
    </row>
    <row r="2" spans="2:8" s="6" customFormat="1" ht="15" customHeight="1">
      <c r="B2" s="9"/>
      <c r="C2" s="9"/>
      <c r="D2" s="9"/>
      <c r="E2" s="9"/>
      <c r="F2" s="9"/>
      <c r="G2" s="9"/>
      <c r="H2" s="11"/>
    </row>
    <row r="3" spans="2:8" s="6" customFormat="1" ht="15">
      <c r="B3" s="9"/>
      <c r="C3" s="9"/>
      <c r="D3" s="9"/>
      <c r="E3" s="9"/>
      <c r="F3" s="9"/>
      <c r="G3" s="9"/>
      <c r="H3" s="11"/>
    </row>
    <row r="4" spans="2:8" s="6" customFormat="1" ht="15.75">
      <c r="B4" s="9"/>
      <c r="C4" s="9"/>
      <c r="D4" s="12"/>
      <c r="E4" s="12"/>
      <c r="F4" s="9"/>
      <c r="G4" s="9"/>
      <c r="H4" s="11"/>
    </row>
    <row r="5" spans="2:8" s="6" customFormat="1" ht="15">
      <c r="B5" s="9"/>
      <c r="C5" s="9"/>
      <c r="D5" s="9"/>
      <c r="E5" s="9"/>
      <c r="F5" s="9"/>
      <c r="G5" s="9"/>
      <c r="H5" s="11"/>
    </row>
    <row r="6" spans="2:8" s="6" customFormat="1" ht="22.5" customHeight="1">
      <c r="B6" s="9"/>
      <c r="C6" s="9"/>
      <c r="D6" s="9"/>
      <c r="E6" s="9"/>
      <c r="F6" s="9"/>
      <c r="G6" s="9"/>
      <c r="H6" s="11"/>
    </row>
    <row r="7" spans="2:8" s="6" customFormat="1" ht="15.75">
      <c r="B7" s="47"/>
      <c r="C7" s="47"/>
      <c r="D7" s="47"/>
      <c r="E7" s="47"/>
      <c r="F7" s="47"/>
      <c r="G7" s="47"/>
      <c r="H7" s="47"/>
    </row>
    <row r="8" spans="2:8" s="6" customFormat="1" ht="15.75">
      <c r="B8" s="10"/>
      <c r="C8" s="10"/>
      <c r="D8" s="10"/>
      <c r="E8" s="10"/>
      <c r="F8" s="10"/>
      <c r="G8" s="10"/>
      <c r="H8" s="13"/>
    </row>
    <row r="9" spans="2:8" s="6" customFormat="1" ht="15.75">
      <c r="B9" s="10"/>
      <c r="C9" s="10"/>
      <c r="D9" s="10"/>
      <c r="E9" s="10"/>
      <c r="F9" s="10"/>
      <c r="G9" s="10"/>
      <c r="H9" s="13"/>
    </row>
    <row r="10" spans="2:8" s="6" customFormat="1" ht="15.75">
      <c r="B10" s="47"/>
      <c r="C10" s="47"/>
      <c r="D10" s="47"/>
      <c r="E10" s="47"/>
      <c r="F10" s="47"/>
      <c r="G10" s="47"/>
      <c r="H10" s="47"/>
    </row>
    <row r="11" spans="2:8" s="6" customFormat="1" ht="15.75">
      <c r="B11" s="10"/>
      <c r="C11" s="10"/>
      <c r="D11" s="10"/>
      <c r="E11" s="10"/>
      <c r="F11" s="10"/>
      <c r="G11" s="10"/>
      <c r="H11" s="13"/>
    </row>
    <row r="12" spans="2:8" s="6" customFormat="1" ht="15.75">
      <c r="B12" s="47" t="s">
        <v>3</v>
      </c>
      <c r="C12" s="47"/>
      <c r="D12" s="47"/>
      <c r="E12" s="47"/>
      <c r="F12" s="47"/>
      <c r="G12" s="47"/>
      <c r="H12" s="47"/>
    </row>
    <row r="13" spans="2:8" s="6" customFormat="1" ht="15.75">
      <c r="B13" s="10"/>
      <c r="C13" s="10"/>
      <c r="D13" s="10"/>
      <c r="E13" s="10" t="s">
        <v>10</v>
      </c>
      <c r="F13" s="10"/>
      <c r="G13" s="10"/>
      <c r="H13" s="13"/>
    </row>
    <row r="14" spans="2:8" s="6" customFormat="1" ht="16.5" thickBot="1">
      <c r="B14" s="47" t="s">
        <v>25</v>
      </c>
      <c r="C14" s="47"/>
      <c r="D14" s="47"/>
      <c r="E14" s="47"/>
      <c r="F14" s="47"/>
      <c r="G14" s="47"/>
      <c r="H14" s="47"/>
    </row>
    <row r="15" spans="2:8" s="6" customFormat="1" ht="19.5" customHeight="1" thickBot="1">
      <c r="B15" s="14"/>
      <c r="C15" s="15"/>
      <c r="D15" s="15"/>
      <c r="E15" s="15"/>
      <c r="F15" s="15"/>
      <c r="G15" s="15"/>
      <c r="H15" s="16"/>
    </row>
    <row r="16" spans="2:12" s="3" customFormat="1" ht="36.75" customHeight="1">
      <c r="B16" s="48"/>
      <c r="C16" s="50" t="s">
        <v>4</v>
      </c>
      <c r="D16" s="51"/>
      <c r="E16" s="51"/>
      <c r="F16" s="52">
        <v>2262801000001</v>
      </c>
      <c r="G16" s="52"/>
      <c r="H16" s="53"/>
      <c r="I16" s="4"/>
      <c r="J16" s="4"/>
      <c r="K16" s="4"/>
      <c r="L16" s="4"/>
    </row>
    <row r="17" spans="2:12" s="3" customFormat="1" ht="37.5" customHeight="1">
      <c r="B17" s="49"/>
      <c r="C17" s="54" t="s">
        <v>11</v>
      </c>
      <c r="D17" s="55"/>
      <c r="E17" s="17"/>
      <c r="F17" s="55" t="s">
        <v>8</v>
      </c>
      <c r="G17" s="55"/>
      <c r="H17" s="18">
        <v>124622.33</v>
      </c>
      <c r="I17" s="4"/>
      <c r="J17" s="4"/>
      <c r="K17" s="4"/>
      <c r="L17" s="4"/>
    </row>
    <row r="18" spans="2:12" s="3" customFormat="1" ht="35.25" customHeight="1" thickBot="1">
      <c r="B18" s="49"/>
      <c r="C18" s="39" t="s">
        <v>5</v>
      </c>
      <c r="D18" s="40" t="s">
        <v>6</v>
      </c>
      <c r="E18" s="41" t="s">
        <v>7</v>
      </c>
      <c r="F18" s="42" t="s">
        <v>0</v>
      </c>
      <c r="G18" s="40" t="s">
        <v>1</v>
      </c>
      <c r="H18" s="43" t="s">
        <v>2</v>
      </c>
      <c r="I18" s="4"/>
      <c r="J18" s="4"/>
      <c r="K18" s="4"/>
      <c r="L18" s="4"/>
    </row>
    <row r="19" spans="2:12" s="3" customFormat="1" ht="104.25" customHeight="1">
      <c r="B19" s="37"/>
      <c r="C19" s="64">
        <v>45356</v>
      </c>
      <c r="D19" s="46" t="s">
        <v>27</v>
      </c>
      <c r="E19" s="70" t="s">
        <v>43</v>
      </c>
      <c r="F19" s="71">
        <v>595902.55</v>
      </c>
      <c r="G19" s="74">
        <v>0</v>
      </c>
      <c r="H19" s="76">
        <f>H17+F19-G19</f>
        <v>720524.88</v>
      </c>
      <c r="I19" s="63"/>
      <c r="J19" s="4"/>
      <c r="K19" s="4"/>
      <c r="L19" s="4"/>
    </row>
    <row r="20" spans="2:12" s="3" customFormat="1" ht="86.25">
      <c r="B20" s="62"/>
      <c r="C20" s="64">
        <v>45356</v>
      </c>
      <c r="D20" s="46" t="s">
        <v>28</v>
      </c>
      <c r="E20" s="72" t="s">
        <v>44</v>
      </c>
      <c r="F20" s="73"/>
      <c r="G20" s="71">
        <v>48297.59</v>
      </c>
      <c r="H20" s="76">
        <f>H19+F20-G20</f>
        <v>672227.29</v>
      </c>
      <c r="I20" s="63"/>
      <c r="J20" s="4"/>
      <c r="K20" s="4"/>
      <c r="L20" s="4"/>
    </row>
    <row r="21" spans="2:12" s="3" customFormat="1" ht="86.25">
      <c r="B21" s="62"/>
      <c r="C21" s="64">
        <v>45356</v>
      </c>
      <c r="D21" s="46" t="s">
        <v>29</v>
      </c>
      <c r="E21" s="72" t="s">
        <v>45</v>
      </c>
      <c r="F21" s="73"/>
      <c r="G21" s="71">
        <v>121228.2</v>
      </c>
      <c r="H21" s="76">
        <f aca="true" t="shared" si="0" ref="H21:H37">H20+F21-G21</f>
        <v>550999.0900000001</v>
      </c>
      <c r="I21" s="63"/>
      <c r="J21" s="4"/>
      <c r="K21" s="4"/>
      <c r="L21" s="4"/>
    </row>
    <row r="22" spans="2:12" s="3" customFormat="1" ht="86.25">
      <c r="B22" s="62"/>
      <c r="C22" s="64">
        <v>45356</v>
      </c>
      <c r="D22" s="46" t="s">
        <v>30</v>
      </c>
      <c r="E22" s="72" t="s">
        <v>46</v>
      </c>
      <c r="F22" s="73"/>
      <c r="G22" s="71">
        <v>2707</v>
      </c>
      <c r="H22" s="76">
        <f t="shared" si="0"/>
        <v>548292.0900000001</v>
      </c>
      <c r="I22" s="63"/>
      <c r="J22" s="4"/>
      <c r="K22" s="4"/>
      <c r="L22" s="4"/>
    </row>
    <row r="23" spans="2:12" s="3" customFormat="1" ht="69">
      <c r="B23" s="62"/>
      <c r="C23" s="64">
        <v>45356</v>
      </c>
      <c r="D23" s="46" t="s">
        <v>31</v>
      </c>
      <c r="E23" s="72" t="s">
        <v>47</v>
      </c>
      <c r="F23" s="73"/>
      <c r="G23" s="71">
        <v>28584.58</v>
      </c>
      <c r="H23" s="76">
        <f t="shared" si="0"/>
        <v>519707.51000000007</v>
      </c>
      <c r="I23" s="63"/>
      <c r="J23" s="4"/>
      <c r="K23" s="4"/>
      <c r="L23" s="4"/>
    </row>
    <row r="24" spans="2:12" s="3" customFormat="1" ht="86.25">
      <c r="B24" s="62"/>
      <c r="C24" s="64">
        <v>45356</v>
      </c>
      <c r="D24" s="46" t="s">
        <v>32</v>
      </c>
      <c r="E24" s="72" t="s">
        <v>48</v>
      </c>
      <c r="F24" s="73"/>
      <c r="G24" s="71">
        <v>83743.8</v>
      </c>
      <c r="H24" s="76">
        <f t="shared" si="0"/>
        <v>435963.7100000001</v>
      </c>
      <c r="I24" s="63"/>
      <c r="J24" s="4"/>
      <c r="K24" s="4"/>
      <c r="L24" s="4"/>
    </row>
    <row r="25" spans="2:12" s="3" customFormat="1" ht="86.25">
      <c r="B25" s="62"/>
      <c r="C25" s="64">
        <v>45356</v>
      </c>
      <c r="D25" s="46" t="s">
        <v>33</v>
      </c>
      <c r="E25" s="72" t="s">
        <v>49</v>
      </c>
      <c r="F25" s="73"/>
      <c r="G25" s="71">
        <v>125124.5</v>
      </c>
      <c r="H25" s="76">
        <f t="shared" si="0"/>
        <v>310839.2100000001</v>
      </c>
      <c r="I25" s="63"/>
      <c r="J25" s="4"/>
      <c r="K25" s="4"/>
      <c r="L25" s="4"/>
    </row>
    <row r="26" spans="2:12" s="3" customFormat="1" ht="75" customHeight="1">
      <c r="B26" s="62"/>
      <c r="C26" s="64">
        <v>45356</v>
      </c>
      <c r="D26" s="46" t="s">
        <v>34</v>
      </c>
      <c r="E26" s="72" t="s">
        <v>50</v>
      </c>
      <c r="F26" s="73"/>
      <c r="G26" s="71">
        <v>11004.36</v>
      </c>
      <c r="H26" s="76">
        <f t="shared" si="0"/>
        <v>299834.8500000001</v>
      </c>
      <c r="I26" s="63"/>
      <c r="J26" s="4"/>
      <c r="K26" s="4"/>
      <c r="L26" s="4"/>
    </row>
    <row r="27" spans="2:12" s="3" customFormat="1" ht="86.25">
      <c r="B27" s="62"/>
      <c r="C27" s="64">
        <v>45356</v>
      </c>
      <c r="D27" s="46" t="s">
        <v>35</v>
      </c>
      <c r="E27" s="72" t="s">
        <v>51</v>
      </c>
      <c r="F27" s="73"/>
      <c r="G27" s="71">
        <v>6519.51</v>
      </c>
      <c r="H27" s="76">
        <f t="shared" si="0"/>
        <v>293315.3400000001</v>
      </c>
      <c r="I27" s="63"/>
      <c r="J27" s="4"/>
      <c r="K27" s="4"/>
      <c r="L27" s="4"/>
    </row>
    <row r="28" spans="2:12" s="3" customFormat="1" ht="86.25">
      <c r="B28" s="62"/>
      <c r="C28" s="64">
        <v>45356</v>
      </c>
      <c r="D28" s="46" t="s">
        <v>36</v>
      </c>
      <c r="E28" s="72" t="s">
        <v>52</v>
      </c>
      <c r="F28" s="73"/>
      <c r="G28" s="71">
        <v>11758.23</v>
      </c>
      <c r="H28" s="76">
        <f t="shared" si="0"/>
        <v>281557.1100000001</v>
      </c>
      <c r="I28" s="63"/>
      <c r="J28" s="4"/>
      <c r="K28" s="4"/>
      <c r="L28" s="4"/>
    </row>
    <row r="29" spans="2:12" s="3" customFormat="1" ht="86.25">
      <c r="B29" s="62"/>
      <c r="C29" s="64">
        <v>45356</v>
      </c>
      <c r="D29" s="46" t="s">
        <v>37</v>
      </c>
      <c r="E29" s="72" t="s">
        <v>53</v>
      </c>
      <c r="F29" s="73"/>
      <c r="G29" s="71">
        <v>9510.66</v>
      </c>
      <c r="H29" s="76">
        <f t="shared" si="0"/>
        <v>272046.4500000001</v>
      </c>
      <c r="I29" s="63"/>
      <c r="J29" s="4"/>
      <c r="K29" s="4"/>
      <c r="L29" s="4"/>
    </row>
    <row r="30" spans="2:12" s="3" customFormat="1" ht="69">
      <c r="B30" s="62"/>
      <c r="C30" s="64">
        <v>45356</v>
      </c>
      <c r="D30" s="46" t="s">
        <v>38</v>
      </c>
      <c r="E30" s="72" t="s">
        <v>54</v>
      </c>
      <c r="F30" s="73"/>
      <c r="G30" s="71">
        <v>47736</v>
      </c>
      <c r="H30" s="76">
        <f t="shared" si="0"/>
        <v>224310.45000000013</v>
      </c>
      <c r="I30" s="63"/>
      <c r="J30" s="4"/>
      <c r="K30" s="4"/>
      <c r="L30" s="4"/>
    </row>
    <row r="31" spans="2:12" s="3" customFormat="1" ht="69">
      <c r="B31" s="62"/>
      <c r="C31" s="64">
        <v>45356</v>
      </c>
      <c r="D31" s="46" t="s">
        <v>38</v>
      </c>
      <c r="E31" s="72" t="s">
        <v>55</v>
      </c>
      <c r="F31" s="73"/>
      <c r="G31" s="71">
        <v>87975</v>
      </c>
      <c r="H31" s="76">
        <f t="shared" si="0"/>
        <v>136335.45000000013</v>
      </c>
      <c r="I31" s="63"/>
      <c r="J31" s="4"/>
      <c r="K31" s="4"/>
      <c r="L31" s="4"/>
    </row>
    <row r="32" spans="2:12" s="3" customFormat="1" ht="144.75" customHeight="1">
      <c r="B32" s="62"/>
      <c r="C32" s="64">
        <v>45356</v>
      </c>
      <c r="D32" s="46" t="s">
        <v>39</v>
      </c>
      <c r="E32" s="72" t="s">
        <v>56</v>
      </c>
      <c r="F32" s="73"/>
      <c r="G32" s="71">
        <v>3177.32</v>
      </c>
      <c r="H32" s="76">
        <f t="shared" si="0"/>
        <v>133158.13000000012</v>
      </c>
      <c r="I32" s="63"/>
      <c r="J32" s="4"/>
      <c r="K32" s="4"/>
      <c r="L32" s="4"/>
    </row>
    <row r="33" spans="2:12" s="3" customFormat="1" ht="90" customHeight="1">
      <c r="B33" s="62"/>
      <c r="C33" s="64">
        <v>45356</v>
      </c>
      <c r="D33" s="46" t="s">
        <v>39</v>
      </c>
      <c r="E33" s="72" t="s">
        <v>57</v>
      </c>
      <c r="F33" s="73"/>
      <c r="G33" s="71">
        <v>2236.8</v>
      </c>
      <c r="H33" s="76">
        <f t="shared" si="0"/>
        <v>130921.33000000012</v>
      </c>
      <c r="I33" s="63"/>
      <c r="J33" s="4"/>
      <c r="K33" s="4"/>
      <c r="L33" s="4"/>
    </row>
    <row r="34" spans="2:12" s="3" customFormat="1" ht="69">
      <c r="B34" s="62"/>
      <c r="C34" s="64">
        <v>45356</v>
      </c>
      <c r="D34" s="46" t="s">
        <v>40</v>
      </c>
      <c r="E34" s="72" t="s">
        <v>58</v>
      </c>
      <c r="F34" s="73"/>
      <c r="G34" s="71">
        <v>6299</v>
      </c>
      <c r="H34" s="76">
        <f t="shared" si="0"/>
        <v>124622.33000000012</v>
      </c>
      <c r="I34" s="63"/>
      <c r="J34" s="4"/>
      <c r="K34" s="4"/>
      <c r="L34" s="4"/>
    </row>
    <row r="35" spans="2:12" s="3" customFormat="1" ht="120.75">
      <c r="B35" s="62"/>
      <c r="C35" s="64">
        <v>45358</v>
      </c>
      <c r="D35" s="46" t="s">
        <v>41</v>
      </c>
      <c r="E35" s="72" t="s">
        <v>59</v>
      </c>
      <c r="F35" s="71">
        <v>28584.58</v>
      </c>
      <c r="G35" s="71">
        <v>0</v>
      </c>
      <c r="H35" s="76">
        <f t="shared" si="0"/>
        <v>153206.91000000012</v>
      </c>
      <c r="I35" s="63"/>
      <c r="J35" s="4"/>
      <c r="K35" s="4"/>
      <c r="L35" s="4"/>
    </row>
    <row r="36" spans="2:12" s="3" customFormat="1" ht="69">
      <c r="B36" s="62"/>
      <c r="C36" s="64">
        <v>45365</v>
      </c>
      <c r="D36" s="46" t="s">
        <v>42</v>
      </c>
      <c r="E36" s="72" t="s">
        <v>47</v>
      </c>
      <c r="F36" s="73"/>
      <c r="G36" s="71">
        <v>28584.58</v>
      </c>
      <c r="H36" s="76">
        <f t="shared" si="0"/>
        <v>124622.33000000012</v>
      </c>
      <c r="I36" s="63"/>
      <c r="J36" s="4"/>
      <c r="K36" s="4"/>
      <c r="L36" s="4"/>
    </row>
    <row r="37" spans="2:12" s="3" customFormat="1" ht="30" customHeight="1">
      <c r="B37" s="62"/>
      <c r="C37" s="64">
        <v>45382</v>
      </c>
      <c r="D37" s="46" t="s">
        <v>24</v>
      </c>
      <c r="E37" s="44" t="s">
        <v>26</v>
      </c>
      <c r="F37" s="45"/>
      <c r="G37" s="75">
        <v>87</v>
      </c>
      <c r="H37" s="76">
        <f t="shared" si="0"/>
        <v>124535.33000000012</v>
      </c>
      <c r="I37" s="4"/>
      <c r="J37" s="4"/>
      <c r="K37" s="4"/>
      <c r="L37" s="4"/>
    </row>
    <row r="38" spans="2:256" s="3" customFormat="1" ht="9.75" customHeight="1" thickBot="1">
      <c r="B38" s="38"/>
      <c r="C38" s="65"/>
      <c r="D38" s="66"/>
      <c r="E38" s="67"/>
      <c r="F38" s="68"/>
      <c r="G38" s="68"/>
      <c r="H38" s="69"/>
      <c r="I38" s="4"/>
      <c r="J38" s="4"/>
      <c r="K38" s="4"/>
      <c r="L38" s="4"/>
      <c r="IV38" s="36"/>
    </row>
    <row r="39" spans="2:8" s="4" customFormat="1" ht="21.75" customHeight="1" thickBot="1">
      <c r="B39" s="19"/>
      <c r="C39" s="34"/>
      <c r="D39" s="35"/>
      <c r="E39" s="33" t="s">
        <v>9</v>
      </c>
      <c r="F39" s="20">
        <f>SUM(F19:F38)</f>
        <v>624487.13</v>
      </c>
      <c r="G39" s="20">
        <f>SUM(G19:G38)</f>
        <v>624574.1299999999</v>
      </c>
      <c r="H39" s="21">
        <f>H17+F39-G39</f>
        <v>124535.33000000007</v>
      </c>
    </row>
    <row r="40" spans="2:8" ht="24" customHeight="1">
      <c r="B40" s="22"/>
      <c r="C40" s="22"/>
      <c r="D40" s="22"/>
      <c r="E40" s="22"/>
      <c r="F40" s="23"/>
      <c r="G40" s="23"/>
      <c r="H40" s="24"/>
    </row>
    <row r="41" spans="2:8" ht="24" customHeight="1">
      <c r="B41" s="22"/>
      <c r="C41" s="25"/>
      <c r="D41" s="26"/>
      <c r="E41" s="26"/>
      <c r="F41" s="27"/>
      <c r="G41" s="27"/>
      <c r="H41" s="28"/>
    </row>
    <row r="42" spans="2:8" ht="24" customHeight="1">
      <c r="B42" s="22"/>
      <c r="C42" s="25"/>
      <c r="D42" s="26"/>
      <c r="E42" s="26"/>
      <c r="F42" s="27"/>
      <c r="G42" s="27"/>
      <c r="H42" s="28"/>
    </row>
    <row r="43" spans="2:8" ht="24" customHeight="1">
      <c r="B43" s="56" t="s">
        <v>17</v>
      </c>
      <c r="C43" s="56"/>
      <c r="D43" s="56"/>
      <c r="E43" s="22"/>
      <c r="F43" s="56" t="s">
        <v>18</v>
      </c>
      <c r="G43" s="56"/>
      <c r="H43" s="56"/>
    </row>
    <row r="44" spans="2:8" ht="24" customHeight="1">
      <c r="B44" s="57" t="s">
        <v>12</v>
      </c>
      <c r="C44" s="57"/>
      <c r="D44" s="57"/>
      <c r="E44" s="29"/>
      <c r="F44" s="57" t="s">
        <v>13</v>
      </c>
      <c r="G44" s="57"/>
      <c r="H44" s="57"/>
    </row>
    <row r="45" spans="2:8" ht="24" customHeight="1">
      <c r="B45" s="58" t="s">
        <v>22</v>
      </c>
      <c r="C45" s="58"/>
      <c r="D45" s="58"/>
      <c r="E45" s="30"/>
      <c r="F45" s="58" t="s">
        <v>23</v>
      </c>
      <c r="G45" s="58"/>
      <c r="H45" s="58"/>
    </row>
    <row r="46" spans="2:8" ht="24" customHeight="1">
      <c r="B46" s="57" t="s">
        <v>19</v>
      </c>
      <c r="C46" s="57"/>
      <c r="D46" s="57"/>
      <c r="E46" s="29"/>
      <c r="F46" s="57" t="s">
        <v>14</v>
      </c>
      <c r="G46" s="57"/>
      <c r="H46" s="57"/>
    </row>
    <row r="47" spans="2:8" ht="24" customHeight="1">
      <c r="B47" s="29"/>
      <c r="C47" s="29"/>
      <c r="D47" s="29"/>
      <c r="E47" s="29"/>
      <c r="F47" s="29"/>
      <c r="G47" s="29"/>
      <c r="H47" s="31"/>
    </row>
    <row r="48" spans="2:12" ht="24" customHeight="1">
      <c r="B48" s="26"/>
      <c r="C48" s="26"/>
      <c r="D48" s="26"/>
      <c r="E48" s="26"/>
      <c r="F48" s="26"/>
      <c r="G48" s="26"/>
      <c r="H48" s="32"/>
      <c r="I48" s="1"/>
      <c r="J48" s="1"/>
      <c r="K48" s="1"/>
      <c r="L48" s="1"/>
    </row>
    <row r="49" spans="2:12" ht="24" customHeight="1">
      <c r="B49" s="26"/>
      <c r="C49" s="26"/>
      <c r="D49" s="26"/>
      <c r="E49" s="26"/>
      <c r="F49" s="26"/>
      <c r="G49" s="26"/>
      <c r="H49" s="32"/>
      <c r="I49" s="1"/>
      <c r="J49" s="1"/>
      <c r="K49" s="1"/>
      <c r="L49" s="1"/>
    </row>
    <row r="50" spans="2:12" ht="24" customHeight="1">
      <c r="B50" s="61" t="s">
        <v>15</v>
      </c>
      <c r="C50" s="61"/>
      <c r="D50" s="61"/>
      <c r="E50" s="61"/>
      <c r="F50" s="61"/>
      <c r="G50" s="61"/>
      <c r="H50" s="61"/>
      <c r="I50" s="1"/>
      <c r="J50" s="1"/>
      <c r="K50" s="1"/>
      <c r="L50" s="1"/>
    </row>
    <row r="51" spans="2:12" ht="24" customHeight="1">
      <c r="B51" s="57" t="s">
        <v>16</v>
      </c>
      <c r="C51" s="57"/>
      <c r="D51" s="57"/>
      <c r="E51" s="57"/>
      <c r="F51" s="57"/>
      <c r="G51" s="57"/>
      <c r="H51" s="57"/>
      <c r="I51" s="1"/>
      <c r="J51" s="1"/>
      <c r="K51" s="1"/>
      <c r="L51" s="1"/>
    </row>
    <row r="52" spans="2:12" ht="24" customHeight="1">
      <c r="B52" s="58" t="s">
        <v>20</v>
      </c>
      <c r="C52" s="58"/>
      <c r="D52" s="58"/>
      <c r="E52" s="58"/>
      <c r="F52" s="58"/>
      <c r="G52" s="58"/>
      <c r="H52" s="58"/>
      <c r="I52" s="1"/>
      <c r="J52" s="1"/>
      <c r="K52" s="1"/>
      <c r="L52" s="1"/>
    </row>
    <row r="53" spans="2:12" ht="24" customHeight="1">
      <c r="B53" s="57" t="s">
        <v>21</v>
      </c>
      <c r="C53" s="57"/>
      <c r="D53" s="57"/>
      <c r="E53" s="57"/>
      <c r="F53" s="57"/>
      <c r="G53" s="57"/>
      <c r="H53" s="57"/>
      <c r="I53" s="1"/>
      <c r="J53" s="1"/>
      <c r="K53" s="1"/>
      <c r="L53" s="1"/>
    </row>
    <row r="54" spans="2:12" ht="24" customHeight="1">
      <c r="B54" s="59"/>
      <c r="C54" s="59"/>
      <c r="D54" s="59"/>
      <c r="E54" s="59"/>
      <c r="F54" s="59"/>
      <c r="G54" s="59"/>
      <c r="H54" s="59"/>
      <c r="I54" s="1"/>
      <c r="J54" s="1"/>
      <c r="K54" s="1"/>
      <c r="L54" s="1"/>
    </row>
    <row r="55" spans="2:12" ht="20.25">
      <c r="B55" s="60"/>
      <c r="C55" s="60"/>
      <c r="D55" s="60"/>
      <c r="E55" s="60"/>
      <c r="F55" s="60"/>
      <c r="G55" s="60"/>
      <c r="H55" s="60"/>
      <c r="I55" s="1"/>
      <c r="J55" s="1"/>
      <c r="K55" s="1"/>
      <c r="L55" s="1"/>
    </row>
    <row r="56" spans="2:12" ht="12.75">
      <c r="B56" s="5"/>
      <c r="C56" s="5"/>
      <c r="D56" s="5"/>
      <c r="E56" s="5"/>
      <c r="F56" s="5"/>
      <c r="G56" s="5"/>
      <c r="H56" s="7"/>
      <c r="I56" s="1"/>
      <c r="J56" s="1"/>
      <c r="K56" s="1"/>
      <c r="L56" s="1"/>
    </row>
    <row r="57" spans="2:12" ht="12.75">
      <c r="B57" s="5"/>
      <c r="C57" s="5"/>
      <c r="D57" s="5"/>
      <c r="E57" s="5"/>
      <c r="F57" s="5"/>
      <c r="G57" s="5"/>
      <c r="H57" s="7"/>
      <c r="I57" s="1"/>
      <c r="J57" s="1"/>
      <c r="K57" s="1"/>
      <c r="L57" s="1"/>
    </row>
    <row r="58" spans="2:12" ht="12.75">
      <c r="B58" s="5"/>
      <c r="C58" s="5"/>
      <c r="D58" s="5"/>
      <c r="E58" s="5"/>
      <c r="F58" s="5"/>
      <c r="G58" s="5"/>
      <c r="H58" s="7"/>
      <c r="I58" s="1"/>
      <c r="J58" s="1"/>
      <c r="K58" s="1"/>
      <c r="L58" s="1"/>
    </row>
    <row r="59" spans="2:12" ht="12.75">
      <c r="B59" s="5"/>
      <c r="C59" s="5"/>
      <c r="D59" s="5"/>
      <c r="E59" s="5"/>
      <c r="F59" s="5"/>
      <c r="G59" s="5"/>
      <c r="H59" s="7"/>
      <c r="I59" s="1"/>
      <c r="J59" s="1"/>
      <c r="K59" s="1"/>
      <c r="L59" s="1"/>
    </row>
    <row r="60" spans="2:12" ht="12.75">
      <c r="B60" s="5"/>
      <c r="C60" s="5"/>
      <c r="D60" s="5"/>
      <c r="E60" s="5"/>
      <c r="F60" s="5"/>
      <c r="G60" s="5"/>
      <c r="H60" s="7"/>
      <c r="I60" s="1"/>
      <c r="J60" s="1"/>
      <c r="K60" s="1"/>
      <c r="L60" s="1"/>
    </row>
    <row r="61" spans="2:12" ht="12.75">
      <c r="B61" s="5"/>
      <c r="C61" s="5"/>
      <c r="D61" s="5"/>
      <c r="E61" s="5"/>
      <c r="F61" s="5"/>
      <c r="G61" s="5"/>
      <c r="H61" s="7"/>
      <c r="I61" s="1"/>
      <c r="J61" s="1"/>
      <c r="K61" s="1"/>
      <c r="L61" s="1"/>
    </row>
    <row r="62" spans="2:12" ht="12.75">
      <c r="B62" s="5"/>
      <c r="C62" s="5"/>
      <c r="D62" s="5"/>
      <c r="E62" s="5"/>
      <c r="F62" s="5"/>
      <c r="G62" s="5"/>
      <c r="H62" s="7"/>
      <c r="I62" s="1"/>
      <c r="J62" s="1"/>
      <c r="K62" s="1"/>
      <c r="L62" s="1"/>
    </row>
    <row r="63" spans="2:12" ht="12.75">
      <c r="B63" s="5"/>
      <c r="C63" s="5"/>
      <c r="D63" s="5"/>
      <c r="E63" s="5"/>
      <c r="F63" s="5"/>
      <c r="G63" s="5"/>
      <c r="H63" s="7"/>
      <c r="I63" s="1"/>
      <c r="J63" s="1"/>
      <c r="K63" s="1"/>
      <c r="L63" s="1"/>
    </row>
    <row r="64" spans="2:12" ht="12.75">
      <c r="B64" s="5"/>
      <c r="C64" s="5"/>
      <c r="D64" s="5"/>
      <c r="E64" s="5"/>
      <c r="F64" s="5"/>
      <c r="G64" s="5"/>
      <c r="H64" s="7"/>
      <c r="I64" s="1"/>
      <c r="J64" s="1"/>
      <c r="K64" s="1"/>
      <c r="L64" s="1"/>
    </row>
    <row r="65" spans="2:12" ht="12.75">
      <c r="B65" s="5"/>
      <c r="C65" s="5"/>
      <c r="D65" s="5"/>
      <c r="E65" s="5"/>
      <c r="F65" s="5"/>
      <c r="G65" s="5"/>
      <c r="H65" s="7"/>
      <c r="I65" s="1"/>
      <c r="J65" s="1"/>
      <c r="K65" s="1"/>
      <c r="L65" s="1"/>
    </row>
    <row r="66" spans="2:12" ht="12.75">
      <c r="B66" s="5"/>
      <c r="C66" s="5"/>
      <c r="D66" s="5"/>
      <c r="E66" s="5"/>
      <c r="F66" s="5"/>
      <c r="G66" s="5"/>
      <c r="H66" s="7"/>
      <c r="I66" s="1"/>
      <c r="J66" s="1"/>
      <c r="K66" s="1"/>
      <c r="L66" s="1"/>
    </row>
    <row r="67" spans="2:12" ht="12.75">
      <c r="B67" s="5"/>
      <c r="C67" s="5"/>
      <c r="D67" s="5"/>
      <c r="E67" s="5"/>
      <c r="F67" s="5"/>
      <c r="G67" s="5"/>
      <c r="H67" s="7"/>
      <c r="I67" s="1"/>
      <c r="J67" s="1"/>
      <c r="K67" s="1"/>
      <c r="L67" s="1"/>
    </row>
    <row r="86" spans="8:12" ht="13.5" thickBot="1">
      <c r="H86" s="1"/>
      <c r="I86" s="1"/>
      <c r="J86" s="1"/>
      <c r="K86" s="1"/>
      <c r="L86" s="1"/>
    </row>
    <row r="87" spans="2:12" ht="15">
      <c r="B87" s="2"/>
      <c r="H87" s="1"/>
      <c r="I87" s="1"/>
      <c r="J87" s="1"/>
      <c r="K87" s="1"/>
      <c r="L87" s="1"/>
    </row>
  </sheetData>
  <sheetProtection/>
  <mergeCells count="23">
    <mergeCell ref="B54:H54"/>
    <mergeCell ref="B55:H55"/>
    <mergeCell ref="B46:D46"/>
    <mergeCell ref="F46:H46"/>
    <mergeCell ref="B50:H50"/>
    <mergeCell ref="B51:H51"/>
    <mergeCell ref="B52:H52"/>
    <mergeCell ref="B53:H53"/>
    <mergeCell ref="B43:D43"/>
    <mergeCell ref="F43:H43"/>
    <mergeCell ref="B44:D44"/>
    <mergeCell ref="F44:H44"/>
    <mergeCell ref="B45:D45"/>
    <mergeCell ref="F45:H45"/>
    <mergeCell ref="B7:H7"/>
    <mergeCell ref="B10:H10"/>
    <mergeCell ref="B12:H12"/>
    <mergeCell ref="B14:H14"/>
    <mergeCell ref="B16:B18"/>
    <mergeCell ref="C16:E16"/>
    <mergeCell ref="F16:H16"/>
    <mergeCell ref="C17:D17"/>
    <mergeCell ref="F17:G17"/>
  </mergeCells>
  <printOptions horizontalCentered="1"/>
  <pageMargins left="0.48" right="0.68" top="0.35433070866141736" bottom="0" header="0.31496062992125984" footer="0.31496062992125984"/>
  <pageSetup horizontalDpi="600" verticalDpi="600" orientation="portrait" scale="49" r:id="rId2"/>
  <rowBreaks count="3" manualBreakCount="3">
    <brk id="53" max="255" man="1"/>
    <brk id="54" max="255" man="1"/>
    <brk id="71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Francisco Homero Gómez Cuesta</cp:lastModifiedBy>
  <cp:lastPrinted>2024-04-12T14:47:34Z</cp:lastPrinted>
  <dcterms:created xsi:type="dcterms:W3CDTF">2006-07-11T17:39:34Z</dcterms:created>
  <dcterms:modified xsi:type="dcterms:W3CDTF">2024-04-12T14:48:23Z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