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<sst xmlns="http://schemas.openxmlformats.org/spreadsheetml/2006/main" count="84" uniqueCount="83">
  <si>
    <t>Debito</t>
  </si>
  <si>
    <t>Credito</t>
  </si>
  <si>
    <t>Balance</t>
  </si>
  <si>
    <t>Libro Banco</t>
  </si>
  <si>
    <t xml:space="preserve">Cuenta Bancaria No: </t>
  </si>
  <si>
    <t>Fecha</t>
  </si>
  <si>
    <t>No. Ck/Transf.</t>
  </si>
  <si>
    <t>Descripcion</t>
  </si>
  <si>
    <t xml:space="preserve">Balance Inicial: </t>
  </si>
  <si>
    <t>Totales</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</si>
  <si>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</si>
  <si>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</si>
  <si>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</si>
  <si>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</si>
  <si>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</si>
  <si>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</si>
  <si>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</si>
  <si>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</si>
  <si>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</si>
  <si>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</si>
  <si>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</si>
  <si>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</si>
  <si>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</si>
  <si>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</si>
  <si>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TR-10101010</t>
  </si>
  <si>
    <t>N/D</t>
  </si>
  <si>
    <t>Del 1ero al 31 de Marzo 2024</t>
  </si>
  <si>
    <t xml:space="preserve">                           Banco de Reservas de la República Dominicana</t>
  </si>
  <si>
    <t>NULO</t>
  </si>
  <si>
    <t>FDCT-0731</t>
  </si>
  <si>
    <t>FDCT-0732</t>
  </si>
  <si>
    <t>FDCT-0733</t>
  </si>
  <si>
    <t>FDCT-0734</t>
  </si>
  <si>
    <t>FDCT-0735</t>
  </si>
  <si>
    <t>FDCT-0736</t>
  </si>
  <si>
    <t>FDCT-0737</t>
  </si>
  <si>
    <t>FDCT-0738</t>
  </si>
  <si>
    <t>FDCT-0742</t>
  </si>
  <si>
    <t>FDCT-0745</t>
  </si>
  <si>
    <t>FDCT-0747</t>
  </si>
  <si>
    <t>CK-00172</t>
  </si>
  <si>
    <t>CK-00173</t>
  </si>
  <si>
    <t>FDCT-0792</t>
  </si>
  <si>
    <t>FDCT-0793</t>
  </si>
  <si>
    <t>FDCT-0795</t>
  </si>
  <si>
    <t>FDCT-0798</t>
  </si>
  <si>
    <t>FDCT-0796</t>
  </si>
  <si>
    <t>FDCT-0797</t>
  </si>
  <si>
    <t>FDCT-0800</t>
  </si>
  <si>
    <t>FDCT-0801</t>
  </si>
  <si>
    <t>FDCT-0802</t>
  </si>
  <si>
    <t>CK-00174</t>
  </si>
  <si>
    <t>CK-00175</t>
  </si>
  <si>
    <t>FDCT-0799</t>
  </si>
  <si>
    <t>FDCT-0794</t>
  </si>
  <si>
    <r>
      <rPr>
        <b/>
        <sz val="10"/>
        <color indexed="8"/>
        <rFont val="Segoe UI"/>
        <family val="2"/>
      </rPr>
      <t>INST. NAC. DEL CANCER ROSA EMILIA SANCHEZ PEREZ DE TAVARES</t>
    </r>
    <r>
      <rPr>
        <sz val="10"/>
        <color indexed="8"/>
        <rFont val="Segoe UI"/>
        <family val="2"/>
      </rPr>
      <t>, 4TO, 5TO Y ABONO AL 6TO. DESEMBOLSO AL PROYECTO DE INVESTIG. "PREDICCION Y VALIDACION EPIGENETICA DE FIRMA MOLECULAR DE 27 GENES ASOCIADOS RESPUESTA AL TRATAMIENTO QUIMIO RADIOTERAPEUTICO CONCOMITANTE EN CANCER CERVICOUTERINO LOCALMENTE AVANZADO",  PARA SER FINANCIADO POR FONDOCYT 2018-2019-2A5-361.
NOTA: RESTAN RD$1,488,765.00</t>
    </r>
  </si>
  <si>
    <r>
      <rPr>
        <b/>
        <sz val="10"/>
        <color indexed="8"/>
        <rFont val="Segoe UI"/>
        <family val="2"/>
      </rPr>
      <t>CENTRO NACIONAL DE INVESTIGACIÓN SALÚD MATERNO INFANTIL</t>
    </r>
    <r>
      <rPr>
        <sz val="10"/>
        <color indexed="8"/>
        <rFont val="Segoe UI"/>
        <family val="2"/>
      </rPr>
      <t>, 3ER. Y 4TO. DESEMBOLSO AL PROYECTO DE INVESTIG. "ESTUDIO DE FACTIBILIDAD DE UNA APLICACION MOVIL PARA EL TRATAMIENTO OBSERVADO POR VIDEO PARA MEJORAR LA ADHERENCIA LA TRATAMIENTO EN TUBERCULOSIS EN LA REPUBLICA DOMINICANA",  PARA SER FINANCIADO POR FONDOCYT 2022-2A10-219.
NOTA: RESTAN RD$1,672,176.64</t>
    </r>
  </si>
  <si>
    <r>
      <rPr>
        <b/>
        <sz val="10"/>
        <color indexed="8"/>
        <rFont val="Segoe UI"/>
        <family val="2"/>
      </rPr>
      <t>UNIVERSIDAD NACIONAL PEDRO HENRIQUEZ UREÑA (UNPHU)</t>
    </r>
    <r>
      <rPr>
        <sz val="10"/>
        <color indexed="8"/>
        <rFont val="Segoe UI"/>
        <family val="2"/>
      </rPr>
      <t>, 8vo. Y ULTIMO DESEMBOLSO AL PROYECTO DE INVESTIG. "DETERMINACION DEL POTENCIAL DE LA INFRAESTRUCTURA VERDE COMO HERRAMIENTA DE ADAPTACION AL CAMBIO CLIMATICO EN EL DISTRITO NACIONAL",  PARA SER FINANCIADO POR FONDOCYT 2018-2019-1E3-240,</t>
    </r>
  </si>
  <si>
    <r>
      <rPr>
        <b/>
        <sz val="10"/>
        <color indexed="8"/>
        <rFont val="Segoe UI"/>
        <family val="2"/>
      </rPr>
      <t>INSTITUTO TECNOLOGICO DE SANTO DOMINGO (INTEC)</t>
    </r>
    <r>
      <rPr>
        <sz val="10"/>
        <color indexed="8"/>
        <rFont val="Segoe UI"/>
        <family val="2"/>
      </rPr>
      <t>, 6TO Y ULTIMO DESEMBOLSO AL PROYECTO DE INVESTIG. "EVALUACION DE LA AMENAZA SISMICA EN LA ESPANOLA Y DEL RIESGO SISMICOEN POBLACIONES DE LA REPUBLICA DOMINICANA",  PARA SER FINANCIADO POR FONDOCYT 2018-2019-1A4-161,</t>
    </r>
  </si>
  <si>
    <r>
      <rPr>
        <b/>
        <sz val="10"/>
        <color indexed="8"/>
        <rFont val="Segoe UI"/>
        <family val="2"/>
      </rPr>
      <t>INSTITUTO TECNOLOGICO DE SANTO DOMINGO (INTEC)</t>
    </r>
    <r>
      <rPr>
        <sz val="10"/>
        <color indexed="8"/>
        <rFont val="Segoe UI"/>
        <family val="2"/>
      </rPr>
      <t>, 5TO.  Y ULTIMO DESEMBOLSO AL PROYECTO DE INVESTIG. "ESTUDIOS DE VARIABILIDAD POBLACIONAL Y RESPUESTA A ESTRESES DEL GENERO JUNIPERUS, MEDIANTE UNA APROXIMACION MULTIOMICA (TRANSCRIPTOMICA, PROTEOMICA Y METABOLOMICA)",  PARA SER FINANCIADO POR FONDOCYT 2017-2D4-214,</t>
    </r>
  </si>
  <si>
    <r>
      <rPr>
        <b/>
        <sz val="10"/>
        <color indexed="8"/>
        <rFont val="Segoe UI"/>
        <family val="2"/>
      </rPr>
      <t>UNIVERSIDAD NACIONAL PEDRO HENRIQUEZ UREÑA (UNPHU)</t>
    </r>
    <r>
      <rPr>
        <sz val="10"/>
        <color indexed="8"/>
        <rFont val="Segoe UI"/>
        <family val="2"/>
      </rPr>
      <t>, 7MO. Y ULTIMO DESEMBOLSO AL PROYECTO DE INVESTIG. "IMPACTO DE LA VARIABILIDAD CLIMATICA EN LA POBLACIONESDE DURITA (STROMBUS PUGILIS) EN LA BAHIA DE SAMANA: INCIDENCIA SOCIOECONOMICA EN LAS COMUNIDADES LOCALES ",  PARA SER FINANCIADO POR FONDOCYT 2018-2019-1E3-227.</t>
    </r>
  </si>
  <si>
    <r>
      <rPr>
        <b/>
        <sz val="10"/>
        <color indexed="8"/>
        <rFont val="Segoe UI"/>
        <family val="2"/>
      </rPr>
      <t>INSTITUTO TECNOLOGICO DE SANTO DOMINGO (INTEC)</t>
    </r>
    <r>
      <rPr>
        <sz val="10"/>
        <color indexed="8"/>
        <rFont val="Segoe UI"/>
        <family val="2"/>
      </rPr>
      <t>, 4TO. Y ULTIMO DESEMBOLSO AL PROYECTO DE INVESTIG. "GENERACION DE HERRAMIENTAS PARA LA CONSERVACION A LARGO PLAZO DEL GAVILAN DE LA ESPANOLA (BUTEO RIDWAYI) UNA ESPECIE ENDEMICA DE LA REPUBLICA DOMINICANA EN PELIGRO CITRICO DE EXTINCION",  PARA SER FINANCIADO POR FONDOCYT 2018-2019-1C3-302, SEGUN DOCUMENTOS ANEXOS.</t>
    </r>
  </si>
  <si>
    <r>
      <rPr>
        <b/>
        <sz val="10"/>
        <color indexed="8"/>
        <rFont val="Segoe UI"/>
        <family val="2"/>
      </rPr>
      <t>UNIVERSIDAD IBEROAMERICANA (UNIBE)</t>
    </r>
    <r>
      <rPr>
        <sz val="10"/>
        <color indexed="8"/>
        <rFont val="Segoe UI"/>
        <family val="2"/>
      </rPr>
      <t>, 3ER. DESEMBOLSO AL PROYECTO DE INVESTIG. "BIODETECCION COLORIMETRICA BASADA EN MANOPARTICULAS MAGNETICAS (BCNM) PARA LA IDENTIFICACION DE BACILOS ACIDORRESISTENTES DE M. TUBERCULOSIS EN CASOS SINTOMATICOS RESPIRATORIOS, EN SANTO DOMINGO, REPUBLICA DOMINICANA",  PARA SER FINANCIADO POR FONDOCYT 2022-1B3-069, 
NOTA: RESTAN RD$3,519,614.71</t>
    </r>
  </si>
  <si>
    <r>
      <rPr>
        <b/>
        <sz val="10"/>
        <color indexed="8"/>
        <rFont val="Segoe UI"/>
        <family val="2"/>
      </rPr>
      <t>UNIVERSIDAD ISA (UNISA),</t>
    </r>
    <r>
      <rPr>
        <sz val="10"/>
        <color indexed="8"/>
        <rFont val="Segoe UI"/>
        <family val="2"/>
      </rPr>
      <t xml:space="preserve"> 2DO. DESEMBOLSO AL PROYECTO DE INVESTIG. "DEGRADACION DE RESIDUOS SOLIDOS CONTAMINANTES EN LA PRODUCCION DE ABONOS ORGANICOS MEDIANTE INOCULACION DE CEPAS NATIVAS DE HONGOS COIMO SUSTITUTO DEL FUEGO UTILIZADO EN VERTEDEROS EN REPUBLICA DOMINICANA.",  PARA SER FINANCIADO POR FONDOCYT 2022-2C1-102
NOTA RESTAN: RD$ 4,457,318.12</t>
    </r>
  </si>
  <si>
    <r>
      <rPr>
        <b/>
        <sz val="10"/>
        <color indexed="8"/>
        <rFont val="Segoe UI"/>
        <family val="2"/>
      </rPr>
      <t>UNIVERSIDAD AUTONOMA DE SANTO DOMINGO (UASD)</t>
    </r>
    <r>
      <rPr>
        <sz val="10"/>
        <color indexed="8"/>
        <rFont val="Segoe UI"/>
        <family val="2"/>
      </rPr>
      <t>, 2DO. DESEMBOLSO AL PROYECTO DE INVESTIG. "TUBERCULOSIS BOVINA: EVALUACION DE TECNICAS DIAGNOSTICAS, CARATERIZACION MOLECULAR DE AISLAMIENTOS Y DETECCION DE RESISTENCIA ANTIMICROBIANA EN REPUBLICA DOMINICANA",  PARA SER FINANCIADO POR FONDOCYT 2022-2D2-036, SEGUN DOCUMENTOS ANEXOS.</t>
    </r>
  </si>
  <si>
    <r>
      <rPr>
        <b/>
        <sz val="10"/>
        <color indexed="8"/>
        <rFont val="Segoe UI"/>
        <family val="2"/>
      </rPr>
      <t>UNIVERSIDAD NACIONAL EVANGELICA (UNEV),</t>
    </r>
    <r>
      <rPr>
        <sz val="10"/>
        <color indexed="8"/>
        <rFont val="Segoe UI"/>
        <family val="2"/>
      </rPr>
      <t xml:space="preserve"> 5TO. DESEEMBOLSO DEL PROYECTO DE INVESTIGACION "DESARROLO DE UN NUEVO FERTILIZANTE NITROGENADO DE LIBERACION CONTROLADA QUE PERMITE DISMINUIR EL IMPACTO DE LOS FERTILIZANTES QUIMICOS EN CUTIVOS DE ARROZ EN REPUBLICA DOMINICANA", FINANCIADO POR (FONDOCYT 2020-2021-2D5-159, 
PENDIENTE RD$1,175,642.56</t>
    </r>
  </si>
  <si>
    <r>
      <rPr>
        <b/>
        <sz val="10"/>
        <color indexed="8"/>
        <rFont val="Segoe UI"/>
        <family val="2"/>
      </rPr>
      <t>COLECTOR DE IMPUESTOS INTERNOS</t>
    </r>
    <r>
      <rPr>
        <sz val="10"/>
        <color indexed="8"/>
        <rFont val="Segoe UI"/>
        <family val="2"/>
      </rPr>
      <t xml:space="preserve">, PAGO  RETENCIONES RELIZADA ANTICIPOS  PROVEEDORES  IR17  CORRESPONDIENTE AL MES DE DICIEMBRE  2023 DE LA CUENTA  DE FONDO DE DESARROLLO CIENCIA DE LA TECNOLOGIA 960-449400-5 </t>
    </r>
  </si>
  <si>
    <r>
      <rPr>
        <b/>
        <sz val="10"/>
        <color indexed="8"/>
        <rFont val="Segoe UI"/>
        <family val="2"/>
      </rPr>
      <t>COLECTOR DE IMPUESTOS INTERNOS</t>
    </r>
    <r>
      <rPr>
        <sz val="10"/>
        <color indexed="8"/>
        <rFont val="Segoe UI"/>
        <family val="2"/>
      </rPr>
      <t>, PAGO RETENCIONES REALIZADAS A PROVEEDORES Y PERSONAS FISICAS, CORRESPONDIENTE AL MES DE DICIEMBRE 2023 DE LA CTA. DE FONDOCYT 960-449400-5</t>
    </r>
  </si>
  <si>
    <r>
      <rPr>
        <b/>
        <sz val="10"/>
        <color indexed="8"/>
        <rFont val="Segoe UI"/>
        <family val="2"/>
      </rPr>
      <t>UNIVERSIDAD IBEROAMERICANA (UNIBE)</t>
    </r>
    <r>
      <rPr>
        <sz val="10"/>
        <color indexed="8"/>
        <rFont val="Segoe UI"/>
        <family val="2"/>
      </rPr>
      <t>, 1ER. DESEMBOLSO AL PROYECTO DE INVESTIG. "ESTUDIO DE LINEA BASE PARA LA IMPLEMENTACION DEL SISTEMA NACIONAL DE INDICADORES DE CIENCIA Y TECNOLOGIA DE LA REPUBLICA DOMINICANA",  PARA SER FINANCIADO POR FONDOCYT 2023-2-412-0510,</t>
    </r>
  </si>
  <si>
    <r>
      <rPr>
        <b/>
        <sz val="10"/>
        <color indexed="8"/>
        <rFont val="Segoe UI"/>
        <family val="2"/>
      </rPr>
      <t>UNIVERSIDAD AUTONOMA DE SANTO DOMINGO (UASD)</t>
    </r>
    <r>
      <rPr>
        <sz val="10"/>
        <color indexed="8"/>
        <rFont val="Segoe UI"/>
        <family val="2"/>
      </rPr>
      <t>, 4TO. Y 5TO. DESEMBOLSO AL PROYECTO DE INVESTIG. "SERIES DE FOURIER-SOBOLEV PARA PRODUCTOS DICRETOS-CONTINUOS.'', PARA SER FINANCIADO POR (FONDOCYT 2020-2021-1D1-141).
Nota: RESTAN RD$1,829,112.60</t>
    </r>
  </si>
  <si>
    <r>
      <rPr>
        <b/>
        <sz val="10"/>
        <color indexed="8"/>
        <rFont val="Segoe UI"/>
        <family val="2"/>
      </rPr>
      <t>UNIVERSIDAD IBEROAMERICANA (UNIBE)</t>
    </r>
    <r>
      <rPr>
        <sz val="10"/>
        <color indexed="8"/>
        <rFont val="Segoe UI"/>
        <family val="2"/>
      </rPr>
      <t>, 1ER. DESEMBOLSO AL PROYECTO DE INVESTIG. "EL USO DE LA METODOLOGIA DE INVESTIGACION BASADA EN ARTES (ARTS-BASED RESEARCH) EN LA EXPLORACION DEL SIMBOLISMO DE LA IDENTIDAD CULTURAL DOMINICANA EN ARTISTAS VISUALES DEL SIGLO XX .'', PARA SER FINANCIADO POR (FONDOCYT 2023-2-412-0613)</t>
    </r>
  </si>
  <si>
    <r>
      <rPr>
        <b/>
        <sz val="10"/>
        <color indexed="8"/>
        <rFont val="Segoe UI"/>
        <family val="2"/>
      </rPr>
      <t>DEVOLUCION DE CHEQUE NO.00169, POR ERRO EN ENDOSO, A NOMBRE DE KALIL OSVALDO ERAZO CRUZ</t>
    </r>
    <r>
      <rPr>
        <sz val="10"/>
        <color indexed="8"/>
        <rFont val="Segoe UI"/>
        <family val="2"/>
      </rPr>
      <t>, PAGO FACTURA NCF B1100000567, D/F 11/12/2023, POR SERVICIOS DE HONORARIOS PROFESIONALES COMO JURADO EVALUADOR, QUIEN PARTICIPO EN LA EVALUACION  NACIONAL DE PROPUESTAS DE CONTENIDO CIENTIFICO, DURANTE LOS MESES JULIO-OCTUBRE 2023, EN LA CONVOCATORIA FONDOCYT 2023</t>
    </r>
  </si>
  <si>
    <r>
      <rPr>
        <b/>
        <sz val="10"/>
        <color indexed="8"/>
        <rFont val="Segoe UI"/>
        <family val="2"/>
      </rPr>
      <t>UNIVERSIDAD AUTONOMA DE SANTO DOMINGO (UASD)</t>
    </r>
    <r>
      <rPr>
        <sz val="10"/>
        <color indexed="8"/>
        <rFont val="Segoe UI"/>
        <family val="2"/>
      </rPr>
      <t>, 2DO. DESEMBOLSO AL PROYECTO DE INVESTIG. "OPTIMIZACION DE ESTRATEGIAS DE MICORREMEDIACION PARA EL TRATAMIENTO DE BIOSOLIDOS MUNICIPALES: DISEÑO RACIONAL DE BIOFERTILIZANTES Y TRANSFERENCIA TECNOLOGICA A PEQUEÑOS PRODUCTORES AGRICOLAS'', PARA SER FINANCIADO POR (FONDOCYT 2022-2B2-078), .
Nota: Restan RD$ 8,205,450.00</t>
    </r>
  </si>
  <si>
    <r>
      <rPr>
        <b/>
        <sz val="10"/>
        <color indexed="8"/>
        <rFont val="Segoe UI"/>
        <family val="2"/>
      </rPr>
      <t>UNIVERSIDAD FEDERICO HENRIQUEZ Y CARVAJAL</t>
    </r>
    <r>
      <rPr>
        <sz val="10"/>
        <color indexed="8"/>
        <rFont val="Segoe UI"/>
        <family val="2"/>
      </rPr>
      <t>, 1ER. DESEMBOLSO AL PROYECTO DE INVESTIG. "CREACION DE PROTOTIPO DE LABORATORIO INTELIGENTE PARA AGRICULTURA - SMART RURAL LIVING LAB- EN LA ZONAS RURALES DE LA REPUBLICA DOMINICANA (AgLabRD) .'', PARA SER FINANCIADO POR (FONDOCYT 2023-1-3B8-0633)</t>
    </r>
  </si>
  <si>
    <r>
      <rPr>
        <b/>
        <sz val="10"/>
        <color indexed="8"/>
        <rFont val="Segoe UI"/>
        <family val="2"/>
      </rPr>
      <t>UNIVERSIDAD AUTONOMA DE SANTO DOMINGO (UASD)</t>
    </r>
    <r>
      <rPr>
        <sz val="10"/>
        <color indexed="8"/>
        <rFont val="Segoe UI"/>
        <family val="2"/>
      </rPr>
      <t>, 2DO. DESEMBOLSO AL PROYECTO DE INVESTIG. "APROVECHAMIENTO DE LOS PEPINOS DE MAR HOLOTHURIA MEXICANA, BADIONOTUS Y MULTIPIDUS, EXISTENTES EN MARES DE REPUBLICA DOMINICANA Y LA MICROBIOTA ASOCIADA MEDIANTE TECNOLOGIA DE SECUENCIACION DE ALTO RENDIMIENTO, PARA DISEÑAR ESTRATEGIAS DE MANEJO ECOLOGICO, CONSERVACION Y APROVECHAMIENTO BIOTECNOLOGICO SUSTENTABLE DE LOS RECURSOS GENETICOS, COSTEROS Y MARINOS'', PARA SER FINANCIADO POR (FONDOCYT 2022-2B3-170).
Nota: Restan RD$ 6,256,525.00</t>
    </r>
  </si>
  <si>
    <r>
      <rPr>
        <b/>
        <sz val="10"/>
        <color indexed="8"/>
        <rFont val="Segoe UI"/>
        <family val="2"/>
      </rPr>
      <t>UNIVERSIDAD AUTONOMA DE SANTO DOMINGO (UASD)</t>
    </r>
    <r>
      <rPr>
        <sz val="10"/>
        <color indexed="8"/>
        <rFont val="Segoe UI"/>
        <family val="2"/>
      </rPr>
      <t>, 2DO. DESEMBOLSO AL PROYECTO DE INVESTIG. " APROXIMACION SEMICLASICA DE SISTEMAS HAMILTONIANOS CON POTENCIALES HOMOGENEOS DE DOS GRADOS DE LIBERTAD Y OSCILADORES NO AUTONOMOS'', PARA SER FINANCIADO POR (FONDOCYT 2022-1D2-091),
Nota: Restan RD$4,416,296.50</t>
    </r>
  </si>
  <si>
    <r>
      <rPr>
        <b/>
        <sz val="10"/>
        <color indexed="8"/>
        <rFont val="Segoe UI"/>
        <family val="2"/>
      </rPr>
      <t>INST. DOM. DE INVESTIGACIONES AGROPECUARIAS Y FORESTALES,</t>
    </r>
    <r>
      <rPr>
        <sz val="10"/>
        <color indexed="8"/>
        <rFont val="Segoe UI"/>
        <family val="2"/>
      </rPr>
      <t xml:space="preserve"> 2DO. Y 3ER. DESEMBOLSO AL PROYECTO DE INVESTIG. "DESARROLLO DE TECNOLOGIA COMPETITIVA Y SOSTENIBLE EN EL CULTIVO DE MAIZ (ZEA MAYS L.) PARA HACER FRENTE A LA VARIACION CLIMATICA'', PARA SER FINANCIADO POR (FONDOCYT 2022-2D1-021).
Nota: Restan RD$4,098,836.50</t>
    </r>
  </si>
  <si>
    <r>
      <rPr>
        <b/>
        <sz val="10"/>
        <color indexed="8"/>
        <rFont val="Segoe UI"/>
        <family val="2"/>
      </rPr>
      <t>SERVICIO GEOLOGICO NACIONAL</t>
    </r>
    <r>
      <rPr>
        <sz val="10"/>
        <color indexed="8"/>
        <rFont val="Segoe UI"/>
        <family val="2"/>
      </rPr>
      <t>, 2DO. DESEMBOLSO AL PROYECTO DE INVESTIG. "LOS DEPOSITOS DE BAUXITAS DE LA RESERVA FISCAL MINERA "AVILA" SIERRA DE BAHORUCO (PROVINCIA PEDERNALES): UN NUEVO RECURSO DE ELEMENTOS DE TIERRAS RARAS EN LA REPUBLICA DOMINICANA'', PARA SER FINANCIADO POR (FONDOCYT 2022-1A4-189), .
Nota: Restan RD$ 6,074,236.00</t>
    </r>
  </si>
  <si>
    <r>
      <rPr>
        <b/>
        <sz val="10"/>
        <color indexed="8"/>
        <rFont val="Segoe UI"/>
        <family val="2"/>
      </rPr>
      <t>KALIL OSVALDO ERAZO CRUZ,</t>
    </r>
    <r>
      <rPr>
        <sz val="10"/>
        <color indexed="8"/>
        <rFont val="Segoe UI"/>
        <family val="2"/>
      </rPr>
      <t xml:space="preserve"> PAGO FACTURA NCF B1100000567, D/F 11/12/2023, POR SERVICIOS DE HONORARIOS PROFESIONALES COMO JURADO EVALUADOR, QUIEN PARTICIPO EN LA EVALUACION  NACIONAL DE PROPUESTAS DE CONTENIDO CIENTIFICO, DURANTE LOS MESES JULIO-OCTUBRE 2023, EN LA CONVOCATORIA FONDOCYT 2023, DE ESTE MINISTERIO, .
NOTA: ESTE SUSTITUYE AL CHEQUE No.: 000169, D/F 27/12/2023, ERROR EN ENDOSO AL DEPOSITAR.</t>
    </r>
  </si>
  <si>
    <r>
      <rPr>
        <b/>
        <sz val="10"/>
        <color indexed="8"/>
        <rFont val="Segoe UI"/>
        <family val="2"/>
      </rPr>
      <t>UNIVERSIDAD AUTONOMA DE SANTO DOMINGO (UASD)</t>
    </r>
    <r>
      <rPr>
        <sz val="10"/>
        <color indexed="8"/>
        <rFont val="Segoe UI"/>
        <family val="2"/>
      </rPr>
      <t>, 4TO Y 5T0. DESEMBOLSO AL PROYECTO DE INVESTIG. ¨OTORGONALIDAD TIPO SOBOLEV Y APROXIMACION RACIONAL¨, PARA SER FINANCIADO POR (FONDOCYT 2020-2021-1D1-136), SEGUN DOCUMENTOS ANEXOS.
Nota: RESTA RD$1,805,477.09</t>
    </r>
  </si>
  <si>
    <r>
      <rPr>
        <b/>
        <sz val="10"/>
        <color indexed="8"/>
        <rFont val="Segoe UI"/>
        <family val="2"/>
      </rPr>
      <t>UNIVERSIDAD IBEROAMERICANA (UNIBE)</t>
    </r>
    <r>
      <rPr>
        <sz val="10"/>
        <color indexed="8"/>
        <rFont val="Segoe UI"/>
        <family val="2"/>
      </rPr>
      <t>, 1ER. DESEMBOLSO AL PROYECTO DE INVESTIG. "LA AUTOREFLEXION DISTANCIADA MODERA LA RELACION ENTRE HABILIDADES, SESGOS COGNOSCITIVOS Y SABIDURIA EN ESTUDIANTES UNIVERSITARIOS .'', PARA SER FINANCIADO POR (FONDOCYT 2023-2-412-0613)</t>
    </r>
  </si>
  <si>
    <r>
      <rPr>
        <b/>
        <sz val="10"/>
        <color indexed="8"/>
        <rFont val="Segoe UI"/>
        <family val="2"/>
      </rPr>
      <t xml:space="preserve">BANCO DE RESERVAS DE LA REP. DOM., </t>
    </r>
    <r>
      <rPr>
        <sz val="10"/>
        <color indexed="8"/>
        <rFont val="Segoe UI"/>
        <family val="2"/>
      </rPr>
      <t>COMISIÓN SOBRE 0.15% SOBRE PAGOS EMITIDOS.</t>
    </r>
  </si>
  <si>
    <r>
      <rPr>
        <b/>
        <sz val="10"/>
        <color indexed="8"/>
        <rFont val="Segoe UI"/>
        <family val="2"/>
      </rPr>
      <t xml:space="preserve">BANCO DE RESERVAS DE LA REP. DOM., </t>
    </r>
    <r>
      <rPr>
        <sz val="10"/>
        <color indexed="8"/>
        <rFont val="Segoe UI"/>
        <family val="2"/>
      </rPr>
      <t>COMISIÓN SOBRE TRANSFERENCIAS AL EXTERIOR.</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</si>
</sst>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3">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i/>
      <sz val="10"/>
      <name val="Arial"/>
      <family val="2"/>
    </font>
    <font>
      <b/>
      <i/>
      <sz val="10"/>
      <name val="Arial"/>
      <family val="2"/>
    </font>
    <font>
      <b/>
      <i/>
      <sz val="16"/>
      <name val="Arial"/>
      <family val="2"/>
    </font>
    <font>
      <i/>
      <sz val="16"/>
      <name val="Arial"/>
      <family val="2"/>
    </font>
    <font>
      <i/>
      <sz val="15"/>
      <name val="Arial"/>
      <family val="2"/>
    </font>
    <font>
      <b/>
      <i/>
      <sz val="15"/>
      <name val="Arial"/>
      <family val="2"/>
    </font>
    <font>
      <sz val="8"/>
      <name val="Segoe UI"/>
      <family val="2"/>
    </font>
    <font>
      <b/>
      <sz val="10"/>
      <color indexed="8"/>
      <name val="Segoe UI"/>
      <family val="2"/>
    </font>
    <font>
      <sz val="10"/>
      <color indexed="8"/>
      <name val="Segoe UI"/>
      <family val="2"/>
    </font>
    <font>
      <sz val="10"/>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3"/>
      <color indexed="8"/>
      <name val="Segoe UI"/>
      <family val="2"/>
    </font>
    <font>
      <sz val="8"/>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Segoe UI"/>
      <family val="2"/>
    </font>
    <font>
      <sz val="8"/>
      <color theme="1"/>
      <name val="Segoe UI"/>
      <family val="2"/>
    </font>
    <font>
      <sz val="8"/>
      <color rgb="FF000000"/>
      <name val="Segoe UI"/>
      <family val="2"/>
    </font>
    <font>
      <sz val="10"/>
      <color rgb="FF000000"/>
      <name val="Segoe UI"/>
      <family val="2"/>
    </font>
    <font>
      <sz val="10"/>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80">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1" fillId="33" borderId="0" xfId="0" applyFont="1" applyFill="1" applyAlignment="1">
      <alignment horizontal="center" vertical="center"/>
    </xf>
    <xf numFmtId="4" fontId="5" fillId="33" borderId="13" xfId="0" applyNumberFormat="1" applyFont="1" applyFill="1" applyBorder="1" applyAlignment="1">
      <alignment horizontal="right" vertical="center"/>
    </xf>
    <xf numFmtId="4" fontId="5" fillId="33" borderId="13" xfId="0" applyNumberFormat="1" applyFont="1" applyFill="1" applyBorder="1" applyAlignment="1">
      <alignment horizontal="left" vertical="center"/>
    </xf>
    <xf numFmtId="4" fontId="5" fillId="33" borderId="14"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15" fillId="0" borderId="0" xfId="0" applyFont="1" applyAlignment="1">
      <alignment vertical="center"/>
    </xf>
    <xf numFmtId="0" fontId="58" fillId="0" borderId="18" xfId="0" applyFont="1" applyBorder="1" applyAlignment="1">
      <alignment/>
    </xf>
    <xf numFmtId="0" fontId="59" fillId="33" borderId="18" xfId="0" applyFont="1" applyFill="1" applyBorder="1" applyAlignment="1">
      <alignment horizontal="center" vertical="center"/>
    </xf>
    <xf numFmtId="43" fontId="59" fillId="33" borderId="18" xfId="0" applyNumberFormat="1" applyFont="1" applyFill="1" applyBorder="1" applyAlignment="1">
      <alignment horizontal="right" vertical="center"/>
    </xf>
    <xf numFmtId="43" fontId="18" fillId="33" borderId="19" xfId="0" applyNumberFormat="1" applyFont="1" applyFill="1" applyBorder="1" applyAlignment="1">
      <alignment horizontal="right" vertical="center"/>
    </xf>
    <xf numFmtId="0" fontId="60" fillId="33" borderId="18" xfId="0" applyFont="1" applyFill="1" applyBorder="1" applyAlignment="1">
      <alignment horizontal="justify" vertical="center" wrapText="1"/>
    </xf>
    <xf numFmtId="14" fontId="59" fillId="33" borderId="20" xfId="0" applyNumberFormat="1" applyFont="1" applyFill="1" applyBorder="1" applyAlignment="1">
      <alignment horizontal="center" vertical="center"/>
    </xf>
    <xf numFmtId="4" fontId="5" fillId="33" borderId="21" xfId="0" applyNumberFormat="1" applyFont="1" applyFill="1" applyBorder="1" applyAlignment="1">
      <alignment horizontal="righ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vertical="center"/>
    </xf>
    <xf numFmtId="0" fontId="5" fillId="33" borderId="27" xfId="0" applyFont="1" applyFill="1" applyBorder="1" applyAlignment="1">
      <alignment horizontal="center" vertical="center"/>
    </xf>
    <xf numFmtId="0" fontId="2" fillId="33" borderId="0" xfId="0" applyFont="1" applyFill="1" applyAlignment="1">
      <alignment horizontal="center" vertical="center"/>
    </xf>
    <xf numFmtId="14"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61" fillId="33" borderId="18" xfId="0" applyFont="1" applyFill="1" applyBorder="1" applyAlignment="1">
      <alignment horizontal="justify" vertical="center" wrapText="1"/>
    </xf>
    <xf numFmtId="0" fontId="0" fillId="0" borderId="18" xfId="0" applyFont="1" applyBorder="1" applyAlignment="1">
      <alignment/>
    </xf>
    <xf numFmtId="43" fontId="0" fillId="33" borderId="18" xfId="0" applyNumberFormat="1" applyFont="1" applyFill="1" applyBorder="1" applyAlignment="1">
      <alignment horizontal="right" vertical="center"/>
    </xf>
    <xf numFmtId="43" fontId="21" fillId="33" borderId="19" xfId="0" applyNumberFormat="1" applyFont="1" applyFill="1" applyBorder="1" applyAlignment="1">
      <alignment horizontal="right" vertical="center"/>
    </xf>
    <xf numFmtId="0" fontId="0" fillId="33" borderId="18" xfId="0" applyFont="1" applyFill="1" applyBorder="1" applyAlignment="1">
      <alignment/>
    </xf>
    <xf numFmtId="0" fontId="62" fillId="33" borderId="18" xfId="0" applyFont="1" applyFill="1" applyBorder="1" applyAlignment="1">
      <alignment horizontal="center" vertical="center"/>
    </xf>
    <xf numFmtId="43" fontId="20" fillId="33" borderId="18" xfId="0" applyNumberFormat="1" applyFont="1" applyFill="1" applyBorder="1" applyAlignment="1">
      <alignment horizontal="justify" vertical="center" wrapText="1"/>
    </xf>
    <xf numFmtId="0" fontId="20" fillId="33" borderId="18" xfId="0" applyFont="1" applyFill="1" applyBorder="1" applyAlignment="1">
      <alignment horizontal="justify"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1" fillId="0" borderId="0" xfId="0" applyFont="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11" fillId="34" borderId="31"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2057400" y="266700"/>
          <a:ext cx="7781925"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2047875" y="266700"/>
          <a:ext cx="7781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95"/>
  <sheetViews>
    <sheetView tabSelected="1" zoomScale="80" zoomScaleNormal="80" zoomScalePageLayoutView="0" workbookViewId="0" topLeftCell="A43">
      <selection activeCell="A1" sqref="A1:H66"/>
    </sheetView>
  </sheetViews>
  <sheetFormatPr defaultColWidth="9.140625" defaultRowHeight="12.75"/>
  <cols>
    <col min="1" max="1" width="2.140625" style="14" customWidth="1"/>
    <col min="2" max="2" width="11.00390625" style="1" customWidth="1"/>
    <col min="3" max="3" width="17.57421875" style="1" customWidth="1"/>
    <col min="4" max="4" width="18.7109375" style="1" bestFit="1" customWidth="1"/>
    <col min="5" max="5" width="57.28125" style="1" customWidth="1"/>
    <col min="6" max="6" width="24.7109375" style="1" customWidth="1"/>
    <col min="7" max="7" width="24.57421875" style="1" customWidth="1"/>
    <col min="8" max="8" width="28.00390625" style="23"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68"/>
      <c r="C6" s="68"/>
      <c r="D6" s="68"/>
      <c r="E6" s="68"/>
      <c r="F6" s="68"/>
      <c r="G6" s="68"/>
      <c r="H6" s="68"/>
    </row>
    <row r="7" spans="2:8" s="14" customFormat="1" ht="19.5" customHeight="1">
      <c r="B7" s="25"/>
      <c r="C7" s="25"/>
      <c r="D7" s="25"/>
      <c r="E7" s="25"/>
      <c r="F7" s="25"/>
      <c r="G7" s="25"/>
      <c r="H7" s="19"/>
    </row>
    <row r="8" spans="2:8" s="14" customFormat="1" ht="12.75" customHeight="1">
      <c r="B8" s="26"/>
      <c r="C8" s="26"/>
      <c r="D8" s="26"/>
      <c r="E8" s="26"/>
      <c r="F8" s="26"/>
      <c r="G8" s="26"/>
      <c r="H8" s="26"/>
    </row>
    <row r="9" spans="2:8" s="14" customFormat="1" ht="18" customHeight="1">
      <c r="B9" s="69" t="s">
        <v>3</v>
      </c>
      <c r="C9" s="69"/>
      <c r="D9" s="69"/>
      <c r="E9" s="69"/>
      <c r="F9" s="69"/>
      <c r="G9" s="69"/>
      <c r="H9" s="69"/>
    </row>
    <row r="10" spans="2:8" s="14" customFormat="1" ht="18" customHeight="1">
      <c r="B10" s="52"/>
      <c r="C10" s="52"/>
      <c r="D10" s="69" t="s">
        <v>27</v>
      </c>
      <c r="E10" s="69"/>
      <c r="F10" s="69"/>
      <c r="G10" s="52"/>
      <c r="H10" s="52"/>
    </row>
    <row r="11" spans="2:8" s="14" customFormat="1" ht="18" customHeight="1">
      <c r="B11" s="70" t="s">
        <v>26</v>
      </c>
      <c r="C11" s="70"/>
      <c r="D11" s="70"/>
      <c r="E11" s="70"/>
      <c r="F11" s="70"/>
      <c r="G11" s="70"/>
      <c r="H11" s="70"/>
    </row>
    <row r="12" s="14" customFormat="1" ht="19.5" customHeight="1" thickBot="1">
      <c r="H12" s="18"/>
    </row>
    <row r="13" spans="1:12" s="3" customFormat="1" ht="36.75" customHeight="1">
      <c r="A13" s="45"/>
      <c r="B13" s="71"/>
      <c r="C13" s="73" t="s">
        <v>4</v>
      </c>
      <c r="D13" s="73"/>
      <c r="E13" s="73"/>
      <c r="F13" s="73" t="s">
        <v>22</v>
      </c>
      <c r="G13" s="73"/>
      <c r="H13" s="74"/>
      <c r="I13" s="8"/>
      <c r="J13" s="8"/>
      <c r="K13" s="8"/>
      <c r="L13" s="8"/>
    </row>
    <row r="14" spans="1:12" s="3" customFormat="1" ht="43.5" customHeight="1">
      <c r="A14" s="46"/>
      <c r="B14" s="72"/>
      <c r="C14" s="75" t="s">
        <v>23</v>
      </c>
      <c r="D14" s="76"/>
      <c r="E14" s="13"/>
      <c r="F14" s="76" t="s">
        <v>8</v>
      </c>
      <c r="G14" s="76"/>
      <c r="H14" s="24">
        <v>36726697.29</v>
      </c>
      <c r="I14" s="8"/>
      <c r="J14" s="8"/>
      <c r="K14" s="8"/>
      <c r="L14" s="8"/>
    </row>
    <row r="15" spans="1:12" s="3" customFormat="1" ht="34.5" customHeight="1">
      <c r="A15" s="46"/>
      <c r="B15" s="72"/>
      <c r="C15" s="33" t="s">
        <v>5</v>
      </c>
      <c r="D15" s="34" t="s">
        <v>6</v>
      </c>
      <c r="E15" s="35" t="s">
        <v>7</v>
      </c>
      <c r="F15" s="33" t="s">
        <v>0</v>
      </c>
      <c r="G15" s="34" t="s">
        <v>1</v>
      </c>
      <c r="H15" s="36" t="s">
        <v>2</v>
      </c>
      <c r="I15" s="8"/>
      <c r="J15" s="8"/>
      <c r="K15" s="8"/>
      <c r="L15" s="8"/>
    </row>
    <row r="16" spans="1:12" s="3" customFormat="1" ht="142.5">
      <c r="A16" s="46"/>
      <c r="B16" s="47"/>
      <c r="C16" s="53">
        <v>45355</v>
      </c>
      <c r="D16" s="54" t="s">
        <v>29</v>
      </c>
      <c r="E16" s="55" t="s">
        <v>55</v>
      </c>
      <c r="F16" s="56"/>
      <c r="G16" s="57">
        <v>1838805</v>
      </c>
      <c r="H16" s="58">
        <v>36726697.29</v>
      </c>
      <c r="I16" s="8"/>
      <c r="J16" s="8"/>
      <c r="K16" s="8"/>
      <c r="L16" s="8"/>
    </row>
    <row r="17" spans="1:8" s="11" customFormat="1" ht="128.25">
      <c r="A17" s="48"/>
      <c r="B17" s="47"/>
      <c r="C17" s="53">
        <v>45355</v>
      </c>
      <c r="D17" s="54" t="s">
        <v>30</v>
      </c>
      <c r="E17" s="55" t="s">
        <v>56</v>
      </c>
      <c r="F17" s="59"/>
      <c r="G17" s="57">
        <v>1737726.67</v>
      </c>
      <c r="H17" s="58">
        <f>H16+F16-G16</f>
        <v>34887892.29</v>
      </c>
    </row>
    <row r="18" spans="1:8" s="11" customFormat="1" ht="107.25" customHeight="1">
      <c r="A18" s="48"/>
      <c r="B18" s="49"/>
      <c r="C18" s="53">
        <v>45355</v>
      </c>
      <c r="D18" s="54" t="s">
        <v>31</v>
      </c>
      <c r="E18" s="55" t="s">
        <v>57</v>
      </c>
      <c r="F18" s="59"/>
      <c r="G18" s="57">
        <v>863653.88</v>
      </c>
      <c r="H18" s="58">
        <f aca="true" t="shared" si="0" ref="H18:H44">H17+F17-G17</f>
        <v>33150165.619999997</v>
      </c>
    </row>
    <row r="19" spans="1:8" s="11" customFormat="1" ht="85.5">
      <c r="A19" s="48"/>
      <c r="B19" s="49"/>
      <c r="C19" s="53">
        <v>45355</v>
      </c>
      <c r="D19" s="54" t="s">
        <v>32</v>
      </c>
      <c r="E19" s="62" t="s">
        <v>58</v>
      </c>
      <c r="F19" s="59"/>
      <c r="G19" s="57">
        <v>1355384.56</v>
      </c>
      <c r="H19" s="58">
        <f t="shared" si="0"/>
        <v>32286511.74</v>
      </c>
    </row>
    <row r="20" spans="1:8" s="11" customFormat="1" ht="99.75">
      <c r="A20" s="48"/>
      <c r="B20" s="49"/>
      <c r="C20" s="53">
        <v>45355</v>
      </c>
      <c r="D20" s="54" t="s">
        <v>33</v>
      </c>
      <c r="E20" s="62" t="s">
        <v>59</v>
      </c>
      <c r="F20" s="59"/>
      <c r="G20" s="57">
        <v>1594296.09</v>
      </c>
      <c r="H20" s="58">
        <f t="shared" si="0"/>
        <v>30931127.18</v>
      </c>
    </row>
    <row r="21" spans="1:8" s="11" customFormat="1" ht="104.25" customHeight="1">
      <c r="A21" s="48"/>
      <c r="B21" s="49"/>
      <c r="C21" s="53">
        <v>45355</v>
      </c>
      <c r="D21" s="54" t="s">
        <v>34</v>
      </c>
      <c r="E21" s="55" t="s">
        <v>60</v>
      </c>
      <c r="F21" s="59"/>
      <c r="G21" s="57">
        <v>960994.23</v>
      </c>
      <c r="H21" s="58">
        <f t="shared" si="0"/>
        <v>29336831.09</v>
      </c>
    </row>
    <row r="22" spans="1:8" s="11" customFormat="1" ht="120.75" customHeight="1">
      <c r="A22" s="48"/>
      <c r="B22" s="49"/>
      <c r="C22" s="53">
        <v>45355</v>
      </c>
      <c r="D22" s="54" t="s">
        <v>35</v>
      </c>
      <c r="E22" s="55" t="s">
        <v>61</v>
      </c>
      <c r="F22" s="59"/>
      <c r="G22" s="57">
        <v>3116294.09</v>
      </c>
      <c r="H22" s="58">
        <f t="shared" si="0"/>
        <v>28375836.86</v>
      </c>
    </row>
    <row r="23" spans="1:8" s="11" customFormat="1" ht="142.5" customHeight="1">
      <c r="A23" s="48"/>
      <c r="B23" s="49"/>
      <c r="C23" s="53">
        <v>45355</v>
      </c>
      <c r="D23" s="54" t="s">
        <v>36</v>
      </c>
      <c r="E23" s="55" t="s">
        <v>62</v>
      </c>
      <c r="F23" s="59"/>
      <c r="G23" s="57">
        <v>1302122.94</v>
      </c>
      <c r="H23" s="58">
        <f t="shared" si="0"/>
        <v>25259542.77</v>
      </c>
    </row>
    <row r="24" spans="1:8" s="11" customFormat="1" ht="128.25">
      <c r="A24" s="48"/>
      <c r="B24" s="49"/>
      <c r="C24" s="53">
        <v>45355</v>
      </c>
      <c r="D24" s="54" t="s">
        <v>37</v>
      </c>
      <c r="E24" s="55" t="s">
        <v>63</v>
      </c>
      <c r="F24" s="59"/>
      <c r="G24" s="57">
        <v>1353458.96</v>
      </c>
      <c r="H24" s="58">
        <f t="shared" si="0"/>
        <v>23957419.83</v>
      </c>
    </row>
    <row r="25" spans="1:8" s="11" customFormat="1" ht="113.25" customHeight="1">
      <c r="A25" s="48"/>
      <c r="B25" s="49"/>
      <c r="C25" s="53">
        <v>45355</v>
      </c>
      <c r="D25" s="54" t="s">
        <v>38</v>
      </c>
      <c r="E25" s="55" t="s">
        <v>64</v>
      </c>
      <c r="F25" s="59"/>
      <c r="G25" s="57">
        <v>1170033.33</v>
      </c>
      <c r="H25" s="58">
        <f t="shared" si="0"/>
        <v>22603960.869999997</v>
      </c>
    </row>
    <row r="26" spans="1:8" s="11" customFormat="1" ht="128.25">
      <c r="A26" s="48"/>
      <c r="B26" s="49"/>
      <c r="C26" s="53">
        <v>45355</v>
      </c>
      <c r="D26" s="54" t="s">
        <v>39</v>
      </c>
      <c r="E26" s="55" t="s">
        <v>65</v>
      </c>
      <c r="F26" s="59"/>
      <c r="G26" s="57">
        <v>1426500.35</v>
      </c>
      <c r="H26" s="58">
        <f t="shared" si="0"/>
        <v>21433927.54</v>
      </c>
    </row>
    <row r="27" spans="1:8" s="11" customFormat="1" ht="76.5" customHeight="1">
      <c r="A27" s="48"/>
      <c r="B27" s="49"/>
      <c r="C27" s="53">
        <v>45365</v>
      </c>
      <c r="D27" s="54" t="s">
        <v>40</v>
      </c>
      <c r="E27" s="55" t="s">
        <v>66</v>
      </c>
      <c r="F27" s="59"/>
      <c r="G27" s="57">
        <v>281850.73</v>
      </c>
      <c r="H27" s="58">
        <f t="shared" si="0"/>
        <v>20007427.189999998</v>
      </c>
    </row>
    <row r="28" spans="1:8" s="8" customFormat="1" ht="57.75" thickBot="1">
      <c r="A28" s="50"/>
      <c r="B28" s="49"/>
      <c r="C28" s="53">
        <v>45365</v>
      </c>
      <c r="D28" s="54" t="s">
        <v>41</v>
      </c>
      <c r="E28" s="55" t="s">
        <v>67</v>
      </c>
      <c r="F28" s="59"/>
      <c r="G28" s="57">
        <v>285181.02</v>
      </c>
      <c r="H28" s="58">
        <f t="shared" si="0"/>
        <v>19725576.459999997</v>
      </c>
    </row>
    <row r="29" spans="2:94" ht="83.25" customHeight="1">
      <c r="B29" s="49"/>
      <c r="C29" s="53">
        <v>45370</v>
      </c>
      <c r="D29" s="54" t="s">
        <v>42</v>
      </c>
      <c r="E29" s="55" t="s">
        <v>68</v>
      </c>
      <c r="F29" s="59"/>
      <c r="G29" s="57">
        <v>1101037.49</v>
      </c>
      <c r="H29" s="58">
        <f t="shared" si="0"/>
        <v>19440395.439999998</v>
      </c>
      <c r="I29" s="15"/>
      <c r="J29" s="15"/>
      <c r="K29" s="15"/>
      <c r="L29" s="15"/>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row>
    <row r="30" spans="2:8" ht="99.75">
      <c r="B30" s="49"/>
      <c r="C30" s="53">
        <v>45370</v>
      </c>
      <c r="D30" s="54" t="s">
        <v>43</v>
      </c>
      <c r="E30" s="55" t="s">
        <v>69</v>
      </c>
      <c r="F30" s="59"/>
      <c r="G30" s="57">
        <v>621646.8</v>
      </c>
      <c r="H30" s="58">
        <f t="shared" si="0"/>
        <v>18339357.95</v>
      </c>
    </row>
    <row r="31" spans="2:8" ht="102.75" customHeight="1">
      <c r="B31" s="49"/>
      <c r="C31" s="53">
        <v>45370</v>
      </c>
      <c r="D31" s="54" t="s">
        <v>44</v>
      </c>
      <c r="E31" s="55" t="s">
        <v>70</v>
      </c>
      <c r="F31" s="59"/>
      <c r="G31" s="57">
        <v>786711.63</v>
      </c>
      <c r="H31" s="58">
        <f t="shared" si="0"/>
        <v>17717711.15</v>
      </c>
    </row>
    <row r="32" spans="2:8" ht="117" customHeight="1">
      <c r="B32" s="49"/>
      <c r="C32" s="53">
        <v>45370</v>
      </c>
      <c r="D32" s="54" t="s">
        <v>24</v>
      </c>
      <c r="E32" s="55" t="s">
        <v>71</v>
      </c>
      <c r="F32" s="57">
        <v>50000.34</v>
      </c>
      <c r="G32" s="57"/>
      <c r="H32" s="58">
        <f t="shared" si="0"/>
        <v>16930999.52</v>
      </c>
    </row>
    <row r="33" spans="2:8" ht="128.25">
      <c r="B33" s="49"/>
      <c r="C33" s="53">
        <v>45370</v>
      </c>
      <c r="D33" s="54" t="s">
        <v>45</v>
      </c>
      <c r="E33" s="55" t="s">
        <v>72</v>
      </c>
      <c r="F33" s="59"/>
      <c r="G33" s="57">
        <v>517275</v>
      </c>
      <c r="H33" s="58">
        <f t="shared" si="0"/>
        <v>16980999.86</v>
      </c>
    </row>
    <row r="34" spans="2:8" ht="85.5">
      <c r="B34" s="49"/>
      <c r="C34" s="53">
        <v>45372</v>
      </c>
      <c r="D34" s="54" t="s">
        <v>46</v>
      </c>
      <c r="E34" s="55" t="s">
        <v>73</v>
      </c>
      <c r="F34" s="59"/>
      <c r="G34" s="57">
        <v>1461617.2</v>
      </c>
      <c r="H34" s="58">
        <f t="shared" si="0"/>
        <v>16463724.86</v>
      </c>
    </row>
    <row r="35" spans="2:8" ht="185.25">
      <c r="B35" s="49"/>
      <c r="C35" s="53">
        <v>45372</v>
      </c>
      <c r="D35" s="54" t="s">
        <v>47</v>
      </c>
      <c r="E35" s="55" t="s">
        <v>74</v>
      </c>
      <c r="F35" s="59"/>
      <c r="G35" s="57">
        <v>571175</v>
      </c>
      <c r="H35" s="58">
        <f t="shared" si="0"/>
        <v>15002107.66</v>
      </c>
    </row>
    <row r="36" spans="2:8" ht="114">
      <c r="B36" s="49"/>
      <c r="C36" s="53">
        <v>45372</v>
      </c>
      <c r="D36" s="54" t="s">
        <v>48</v>
      </c>
      <c r="E36" s="55" t="s">
        <v>75</v>
      </c>
      <c r="F36" s="59"/>
      <c r="G36" s="57">
        <v>341957</v>
      </c>
      <c r="H36" s="58">
        <f t="shared" si="0"/>
        <v>14430932.66</v>
      </c>
    </row>
    <row r="37" spans="2:8" ht="114">
      <c r="B37" s="49"/>
      <c r="C37" s="53">
        <v>45372</v>
      </c>
      <c r="D37" s="54" t="s">
        <v>49</v>
      </c>
      <c r="E37" s="55" t="s">
        <v>76</v>
      </c>
      <c r="F37" s="59"/>
      <c r="G37" s="57">
        <v>1272539.4</v>
      </c>
      <c r="H37" s="58">
        <f t="shared" si="0"/>
        <v>14088975.66</v>
      </c>
    </row>
    <row r="38" spans="2:8" ht="125.25" customHeight="1">
      <c r="B38" s="49"/>
      <c r="C38" s="53">
        <v>45372</v>
      </c>
      <c r="D38" s="54" t="s">
        <v>50</v>
      </c>
      <c r="E38" s="55" t="s">
        <v>77</v>
      </c>
      <c r="F38" s="59"/>
      <c r="G38" s="57">
        <v>1113256</v>
      </c>
      <c r="H38" s="58">
        <f t="shared" si="0"/>
        <v>12816436.26</v>
      </c>
    </row>
    <row r="39" spans="2:8" ht="24" customHeight="1">
      <c r="B39" s="49"/>
      <c r="C39" s="53">
        <v>45372</v>
      </c>
      <c r="D39" s="54" t="s">
        <v>51</v>
      </c>
      <c r="E39" s="55" t="s">
        <v>28</v>
      </c>
      <c r="F39" s="59"/>
      <c r="G39" s="57">
        <v>0</v>
      </c>
      <c r="H39" s="58">
        <f t="shared" si="0"/>
        <v>11703180.26</v>
      </c>
    </row>
    <row r="40" spans="2:8" ht="142.5">
      <c r="B40" s="49"/>
      <c r="C40" s="53">
        <v>45372</v>
      </c>
      <c r="D40" s="54" t="s">
        <v>52</v>
      </c>
      <c r="E40" s="55" t="s">
        <v>78</v>
      </c>
      <c r="F40" s="59"/>
      <c r="G40" s="57">
        <v>50000.34</v>
      </c>
      <c r="H40" s="58">
        <f t="shared" si="0"/>
        <v>11703180.26</v>
      </c>
    </row>
    <row r="41" spans="2:8" ht="99.75">
      <c r="B41" s="49"/>
      <c r="C41" s="53">
        <v>45372</v>
      </c>
      <c r="D41" s="54" t="s">
        <v>53</v>
      </c>
      <c r="E41" s="55" t="s">
        <v>79</v>
      </c>
      <c r="F41" s="59"/>
      <c r="G41" s="57">
        <v>698407.64</v>
      </c>
      <c r="H41" s="58">
        <f t="shared" si="0"/>
        <v>11653179.92</v>
      </c>
    </row>
    <row r="42" spans="2:8" ht="87.75" customHeight="1">
      <c r="B42" s="49"/>
      <c r="C42" s="53">
        <v>45377</v>
      </c>
      <c r="D42" s="54" t="s">
        <v>54</v>
      </c>
      <c r="E42" s="55" t="s">
        <v>80</v>
      </c>
      <c r="F42" s="59"/>
      <c r="G42" s="57">
        <v>977652</v>
      </c>
      <c r="H42" s="58">
        <f t="shared" si="0"/>
        <v>10954772.28</v>
      </c>
    </row>
    <row r="43" spans="2:8" ht="28.5">
      <c r="B43" s="49"/>
      <c r="C43" s="53">
        <v>45382</v>
      </c>
      <c r="D43" s="60" t="s">
        <v>25</v>
      </c>
      <c r="E43" s="55" t="s">
        <v>81</v>
      </c>
      <c r="F43" s="59"/>
      <c r="G43" s="57">
        <v>40274.37</v>
      </c>
      <c r="H43" s="58">
        <f t="shared" si="0"/>
        <v>9977120.28</v>
      </c>
    </row>
    <row r="44" spans="2:8" ht="28.5">
      <c r="B44" s="49"/>
      <c r="C44" s="53">
        <v>45382</v>
      </c>
      <c r="D44" s="60" t="s">
        <v>25</v>
      </c>
      <c r="E44" s="55" t="s">
        <v>82</v>
      </c>
      <c r="F44" s="61"/>
      <c r="G44" s="57">
        <v>175</v>
      </c>
      <c r="H44" s="58">
        <f t="shared" si="0"/>
        <v>9936845.91</v>
      </c>
    </row>
    <row r="45" spans="2:8" ht="9" customHeight="1">
      <c r="B45" s="47"/>
      <c r="C45" s="43"/>
      <c r="D45" s="39"/>
      <c r="E45" s="42"/>
      <c r="F45" s="38"/>
      <c r="G45" s="40"/>
      <c r="H45" s="41"/>
    </row>
    <row r="46" spans="2:8" ht="17.25" thickBot="1">
      <c r="B46" s="51"/>
      <c r="C46" s="44"/>
      <c r="D46" s="27"/>
      <c r="E46" s="28" t="s">
        <v>9</v>
      </c>
      <c r="F46" s="27">
        <f>SUM(F16:F45)</f>
        <v>50000.34</v>
      </c>
      <c r="G46" s="27">
        <f>SUM(G16:G45)</f>
        <v>26840026.719999995</v>
      </c>
      <c r="H46" s="29">
        <f>H14+F46-G46</f>
        <v>9936670.910000008</v>
      </c>
    </row>
    <row r="47" spans="2:8" ht="16.5">
      <c r="B47" s="5"/>
      <c r="C47" s="5"/>
      <c r="D47" s="5"/>
      <c r="E47" s="5"/>
      <c r="F47" s="9"/>
      <c r="G47" s="9"/>
      <c r="H47" s="20"/>
    </row>
    <row r="48" spans="2:8" ht="16.5">
      <c r="B48" s="5"/>
      <c r="C48" s="5"/>
      <c r="D48" s="5"/>
      <c r="E48" s="5"/>
      <c r="F48" s="9"/>
      <c r="G48" s="9"/>
      <c r="H48" s="20"/>
    </row>
    <row r="49" spans="2:8" ht="16.5">
      <c r="B49" s="5"/>
      <c r="C49" s="5"/>
      <c r="D49" s="5"/>
      <c r="E49" s="5"/>
      <c r="F49" s="9"/>
      <c r="G49" s="9"/>
      <c r="H49" s="20"/>
    </row>
    <row r="50" spans="2:8" ht="16.5">
      <c r="B50" s="7"/>
      <c r="C50" s="6"/>
      <c r="D50" s="3"/>
      <c r="E50" s="3"/>
      <c r="F50" s="4"/>
      <c r="G50" s="4"/>
      <c r="H50" s="21"/>
    </row>
    <row r="51" spans="2:8" ht="12.75">
      <c r="B51" s="65" t="s">
        <v>15</v>
      </c>
      <c r="C51" s="65"/>
      <c r="D51" s="65"/>
      <c r="E51" s="10"/>
      <c r="F51" s="65" t="s">
        <v>16</v>
      </c>
      <c r="G51" s="65"/>
      <c r="H51" s="65"/>
    </row>
    <row r="52" spans="2:8" ht="20.25">
      <c r="B52" s="63" t="s">
        <v>10</v>
      </c>
      <c r="C52" s="63"/>
      <c r="D52" s="63"/>
      <c r="E52" s="30"/>
      <c r="F52" s="64" t="s">
        <v>11</v>
      </c>
      <c r="G52" s="64"/>
      <c r="H52" s="64"/>
    </row>
    <row r="53" spans="2:8" ht="20.25">
      <c r="B53" s="66" t="s">
        <v>20</v>
      </c>
      <c r="C53" s="66"/>
      <c r="D53" s="66"/>
      <c r="E53" s="31"/>
      <c r="F53" s="67" t="s">
        <v>21</v>
      </c>
      <c r="G53" s="67"/>
      <c r="H53" s="67"/>
    </row>
    <row r="54" spans="2:8" ht="20.25">
      <c r="B54" s="63" t="s">
        <v>17</v>
      </c>
      <c r="C54" s="63"/>
      <c r="D54" s="63"/>
      <c r="E54" s="30"/>
      <c r="F54" s="64" t="s">
        <v>12</v>
      </c>
      <c r="G54" s="64"/>
      <c r="H54" s="64"/>
    </row>
    <row r="55" spans="2:8" ht="20.25">
      <c r="B55" s="37"/>
      <c r="C55" s="37"/>
      <c r="D55" s="37"/>
      <c r="E55" s="30"/>
      <c r="F55" s="30"/>
      <c r="G55" s="30"/>
      <c r="H55" s="32"/>
    </row>
    <row r="56" spans="2:8" ht="20.25">
      <c r="B56" s="37"/>
      <c r="C56" s="37"/>
      <c r="D56" s="37"/>
      <c r="E56" s="30"/>
      <c r="F56" s="30"/>
      <c r="G56" s="30"/>
      <c r="H56" s="32"/>
    </row>
    <row r="57" spans="2:8" ht="20.25">
      <c r="B57" s="37"/>
      <c r="C57" s="37"/>
      <c r="D57" s="37"/>
      <c r="E57" s="30"/>
      <c r="F57" s="30"/>
      <c r="G57" s="30"/>
      <c r="H57" s="32"/>
    </row>
    <row r="58" spans="2:8" ht="12.75">
      <c r="B58" s="78" t="s">
        <v>13</v>
      </c>
      <c r="C58" s="79"/>
      <c r="D58" s="79"/>
      <c r="E58" s="79"/>
      <c r="F58" s="79"/>
      <c r="G58" s="79"/>
      <c r="H58" s="79"/>
    </row>
    <row r="59" spans="2:8" ht="20.25">
      <c r="B59" s="64" t="s">
        <v>14</v>
      </c>
      <c r="C59" s="64"/>
      <c r="D59" s="64"/>
      <c r="E59" s="64"/>
      <c r="F59" s="64"/>
      <c r="G59" s="64"/>
      <c r="H59" s="64"/>
    </row>
    <row r="60" spans="2:8" ht="20.25">
      <c r="B60" s="67" t="s">
        <v>18</v>
      </c>
      <c r="C60" s="67"/>
      <c r="D60" s="67"/>
      <c r="E60" s="67"/>
      <c r="F60" s="67"/>
      <c r="G60" s="67"/>
      <c r="H60" s="67"/>
    </row>
    <row r="61" spans="2:8" ht="20.25">
      <c r="B61" s="64" t="s">
        <v>19</v>
      </c>
      <c r="C61" s="64"/>
      <c r="D61" s="64"/>
      <c r="E61" s="64"/>
      <c r="F61" s="64"/>
      <c r="G61" s="64"/>
      <c r="H61" s="64"/>
    </row>
    <row r="62" spans="2:8" ht="20.25">
      <c r="B62" s="77"/>
      <c r="C62" s="77"/>
      <c r="D62" s="77"/>
      <c r="E62" s="77"/>
      <c r="F62" s="77"/>
      <c r="G62" s="77"/>
      <c r="H62" s="77"/>
    </row>
    <row r="63" spans="2:8" ht="20.25">
      <c r="B63" s="77"/>
      <c r="C63" s="77"/>
      <c r="D63" s="77"/>
      <c r="E63" s="77"/>
      <c r="F63" s="77"/>
      <c r="G63" s="77"/>
      <c r="H63" s="77"/>
    </row>
    <row r="64" spans="2:8" ht="12.75">
      <c r="B64" s="10"/>
      <c r="C64" s="10"/>
      <c r="D64" s="10"/>
      <c r="E64" s="10"/>
      <c r="F64" s="10"/>
      <c r="G64" s="10"/>
      <c r="H64" s="22"/>
    </row>
    <row r="65" spans="2:8" ht="12.75">
      <c r="B65" s="10"/>
      <c r="C65" s="10"/>
      <c r="D65" s="10"/>
      <c r="E65" s="10"/>
      <c r="F65" s="10"/>
      <c r="G65" s="10"/>
      <c r="H65" s="22"/>
    </row>
    <row r="66" spans="2:8" ht="12.75">
      <c r="B66" s="10"/>
      <c r="C66" s="10"/>
      <c r="D66" s="10"/>
      <c r="E66" s="10"/>
      <c r="F66" s="10"/>
      <c r="G66" s="10"/>
      <c r="H66" s="22"/>
    </row>
    <row r="67" spans="2:8" ht="12.75">
      <c r="B67" s="10"/>
      <c r="C67" s="10"/>
      <c r="D67" s="10"/>
      <c r="E67" s="10"/>
      <c r="F67" s="10"/>
      <c r="G67" s="10"/>
      <c r="H67" s="22"/>
    </row>
    <row r="68" spans="2:8" ht="12.75">
      <c r="B68" s="10"/>
      <c r="C68" s="10"/>
      <c r="D68" s="10"/>
      <c r="E68" s="10"/>
      <c r="F68" s="10"/>
      <c r="G68" s="10"/>
      <c r="H68" s="22"/>
    </row>
    <row r="69" spans="2:8" ht="12.75">
      <c r="B69" s="10"/>
      <c r="C69" s="10"/>
      <c r="D69" s="10"/>
      <c r="E69" s="10"/>
      <c r="F69" s="10"/>
      <c r="G69" s="10"/>
      <c r="H69" s="22"/>
    </row>
    <row r="70" spans="2:8" ht="12.75">
      <c r="B70" s="10"/>
      <c r="C70" s="10"/>
      <c r="D70" s="10"/>
      <c r="E70" s="10"/>
      <c r="F70" s="10"/>
      <c r="G70" s="10"/>
      <c r="H70" s="22"/>
    </row>
    <row r="71" spans="2:8" ht="12.75">
      <c r="B71" s="10"/>
      <c r="C71" s="10"/>
      <c r="D71" s="10"/>
      <c r="E71" s="10"/>
      <c r="F71" s="10"/>
      <c r="G71" s="10"/>
      <c r="H71" s="22"/>
    </row>
    <row r="72" spans="2:8" ht="12.75">
      <c r="B72" s="10"/>
      <c r="C72" s="10"/>
      <c r="D72" s="10"/>
      <c r="E72" s="10"/>
      <c r="F72" s="10"/>
      <c r="G72" s="10"/>
      <c r="H72" s="22"/>
    </row>
    <row r="73" spans="2:8" ht="12.75">
      <c r="B73" s="10"/>
      <c r="C73" s="10"/>
      <c r="D73" s="10"/>
      <c r="E73" s="10"/>
      <c r="F73" s="10"/>
      <c r="G73" s="10"/>
      <c r="H73" s="22"/>
    </row>
    <row r="74" spans="2:8" ht="12.75">
      <c r="B74" s="10"/>
      <c r="C74" s="10"/>
      <c r="D74" s="10"/>
      <c r="E74" s="10"/>
      <c r="F74" s="10"/>
      <c r="G74" s="10"/>
      <c r="H74" s="22"/>
    </row>
    <row r="75" spans="2:8" ht="12.75">
      <c r="B75" s="10"/>
      <c r="C75" s="10"/>
      <c r="D75" s="10"/>
      <c r="E75" s="10"/>
      <c r="F75" s="10"/>
      <c r="G75" s="10"/>
      <c r="H75" s="22"/>
    </row>
    <row r="94" ht="13.5" thickBot="1"/>
    <row r="95" ht="15">
      <c r="B95" s="2"/>
    </row>
  </sheetData>
  <sheetProtection/>
  <mergeCells count="23">
    <mergeCell ref="B62:H62"/>
    <mergeCell ref="B63:H63"/>
    <mergeCell ref="B58:H58"/>
    <mergeCell ref="B59:H59"/>
    <mergeCell ref="B60:H60"/>
    <mergeCell ref="B61:H61"/>
    <mergeCell ref="B6:H6"/>
    <mergeCell ref="B9:H9"/>
    <mergeCell ref="B11:H11"/>
    <mergeCell ref="B13:B15"/>
    <mergeCell ref="C13:E13"/>
    <mergeCell ref="F13:H13"/>
    <mergeCell ref="C14:D14"/>
    <mergeCell ref="F14:G14"/>
    <mergeCell ref="D10:F10"/>
    <mergeCell ref="B54:D54"/>
    <mergeCell ref="F54:H54"/>
    <mergeCell ref="B51:D51"/>
    <mergeCell ref="F51:H51"/>
    <mergeCell ref="B52:D52"/>
    <mergeCell ref="F52:H52"/>
    <mergeCell ref="B53:D53"/>
    <mergeCell ref="F53:H53"/>
  </mergeCells>
  <printOptions horizontalCentered="1"/>
  <pageMargins left="0.7086614173228347" right="0.7086614173228347" top="0.7480314960629921" bottom="0.5905511811023623" header="0.31496062992125984" footer="0.31496062992125984"/>
  <pageSetup fitToWidth="0" horizontalDpi="600" verticalDpi="600" orientation="portrait" scale="47" r:id="rId2"/>
  <rowBreaks count="2" manualBreakCount="2">
    <brk id="25" max="93" man="1"/>
    <brk id="66"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Francisco Homero Gómez Cuesta</cp:lastModifiedBy>
  <cp:lastPrinted>2024-04-12T14:24:58Z</cp:lastPrinted>
  <dcterms:created xsi:type="dcterms:W3CDTF">2006-07-11T17:39:34Z</dcterms:created>
  <dcterms:modified xsi:type="dcterms:W3CDTF">2024-04-12T14:25:02Z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