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<sst xmlns="http://schemas.openxmlformats.org/spreadsheetml/2006/main" count="167" uniqueCount="130">
  <si>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</si>
  <si>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</si>
  <si>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</si>
  <si>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</si>
  <si>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</si>
  <si>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</si>
  <si>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</si>
  <si>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</si>
  <si>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</si>
  <si>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</si>
  <si>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</si>
  <si>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</si>
  <si>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</si>
  <si>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</si>
  <si>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</si>
  <si>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</si>
  <si>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</si>
  <si>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</si>
  <si>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</si>
  <si>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</si>
  <si>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</si>
  <si>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</si>
  <si>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</si>
  <si>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</si>
  <si>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</si>
  <si>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</si>
  <si>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</si>
  <si>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t>Del 1ero al 30 de Abril 2024</t>
  </si>
  <si>
    <r>
      <rPr>
        <b/>
        <sz val="10"/>
        <color indexed="8"/>
        <rFont val="Segoe UI"/>
        <family val="2"/>
      </rPr>
      <t>PONTIFICIA UNIVERSIDAD CATOLICA MADRE Y MAESTRA (PUCMM).,</t>
    </r>
    <r>
      <rPr>
        <sz val="10"/>
        <color indexed="8"/>
        <rFont val="Segoe UI"/>
        <family val="2"/>
      </rPr>
      <t xml:space="preserve"> 1ER. DESEMBOLSO AL PROYECTO DE INVESTIGACIÓN "EVALUACION DEL COMPORTAMIENTO ENERGETICO DE UN SISTEMA DE PRODUCCION DE FRIO DE BAJA POTENCIA OPERANDO CON REFRIGERANTES ORGANICOS ASISTIDO POR ENERGIA SOLAR FOTOVOLTAICA." PARA SER FINANCIADO POR (FONDOCYT 2023-1-3C3-0697), </t>
    </r>
  </si>
  <si>
    <r>
      <rPr>
        <b/>
        <sz val="10"/>
        <color indexed="8"/>
        <rFont val="Segoe UI"/>
        <family val="2"/>
      </rPr>
      <t>PONTIFICIA UNIVERSIDAD CATOLICA MADRE Y MAESTRA (PUCMM)</t>
    </r>
    <r>
      <rPr>
        <sz val="10"/>
        <color indexed="8"/>
        <rFont val="Segoe UI"/>
        <family val="2"/>
      </rPr>
      <t>., 1ER. DESEMBOLSO AL PROYECTO DE INVESTIGACIÓN "INFLUENCIA DE LOS ESCOMBROS DE MAMPOSTERIA EN EL TIEMPO DE FRAGUADO, LA ADHERENCIA Y EL COMPORTAMIENTO MECANICO-TERMICO DE MORTEROS." PARA SER FINANCIADO POR (FONDOCYT 2023-1-3B6-0727),</t>
    </r>
  </si>
  <si>
    <r>
      <rPr>
        <b/>
        <sz val="10"/>
        <color indexed="8"/>
        <rFont val="Segoe UI"/>
        <family val="2"/>
      </rPr>
      <t>UNIVERSIDAD AUTONOMA DE SANTO DOMINGO (UASD)</t>
    </r>
    <r>
      <rPr>
        <sz val="10"/>
        <color indexed="8"/>
        <rFont val="Segoe UI"/>
        <family val="2"/>
      </rPr>
      <t>., 5TO. DESEMBOLSO AL PROYECTO DE INVESTIGACIÓN "ORTOGONALIDAD DE SOBOLEV, POLINOMIOS ASOCIADOS Y APLICACIONES." PARA SER FINANCIADO POR (FONDOCYT 2020-2021-1D1-135), SEGÚN DOCUMENTOS ANEXOS.
NOTA: RESTA RD$1,904,988.50</t>
    </r>
  </si>
  <si>
    <r>
      <rPr>
        <b/>
        <sz val="10"/>
        <color indexed="8"/>
        <rFont val="Segoe UI"/>
        <family val="2"/>
      </rPr>
      <t>UNIVERSIDAD AUTONOMA DE SANTO DOMINGO (UASD)</t>
    </r>
    <r>
      <rPr>
        <sz val="10"/>
        <color indexed="8"/>
        <rFont val="Segoe UI"/>
        <family val="2"/>
      </rPr>
      <t>., 5TO. DESEMBOLSO AL PROYECTO DE INVESTIGACIÓN "INTERRELACION DE MAPAS GEOLOGICOS DEL SGN CON INVENTARIOS DE POZOS PARA USO EN LA PROSPECCION DE NUEVAS PERFORACIONES." PARA SER FINANCIADO POR (FONDOCYT 2020-2021-1A4-127), SEGÚN DOCUMENTOS ANEXOS.
NOTA: RESTA RD$1,373,400.00</t>
    </r>
  </si>
  <si>
    <r>
      <rPr>
        <b/>
        <sz val="10"/>
        <color indexed="8"/>
        <rFont val="Segoe UI"/>
        <family val="2"/>
      </rPr>
      <t>UNIVERSIDAD AUTONOMA DE SANTO DOMINGO (UASD)</t>
    </r>
    <r>
      <rPr>
        <sz val="10"/>
        <color indexed="8"/>
        <rFont val="Segoe UI"/>
        <family val="2"/>
      </rPr>
      <t>., 4TO. DESEMBOLSO AL PROYECTO DE INVESTIG. "DETERMINACION DE LOS RIESGOS SISMICO Y DE TSUNAMI EN LAS ZONAS COSTERAS Y ESTABLECIMIENTO DE UN SISTEMA DE ALERTA TEMPRANA EN REPUBLICA DOMINICANA.'', PARA SER FINANCIADO POR (FONDOCYT 2020-2021-1A4-117), SEGUN DOCUMENTOS ANEXOS.
Nota: RESTAN RD$1,623,600.00</t>
    </r>
  </si>
  <si>
    <r>
      <rPr>
        <b/>
        <sz val="10"/>
        <color indexed="8"/>
        <rFont val="Segoe UI"/>
        <family val="2"/>
      </rPr>
      <t>UNIVERSIDAD AUTONOMA DE SANTO DOMINGO (UASD).</t>
    </r>
    <r>
      <rPr>
        <sz val="10"/>
        <color indexed="8"/>
        <rFont val="Segoe UI"/>
        <family val="2"/>
      </rPr>
      <t xml:space="preserve">, 5TO. DESEMBOLSO AL PROYECTO DE INVESTIG. "APLICACION DE TECNICAS BIOTECNOLOGICAS PARA EL CONTROL DE ENFERMEDADES VIRALES EN AJO (ALLIUM SATIVUM L)'', PARA SER FINANCIADO POR (FONDOCYT 2020-2021-2C1-099), </t>
    </r>
  </si>
  <si>
    <r>
      <rPr>
        <b/>
        <sz val="10"/>
        <color indexed="8"/>
        <rFont val="Segoe UI"/>
        <family val="2"/>
      </rPr>
      <t>UNIVERSIDAD TECNOLOGICA DE SANTIAGO (UTESA)</t>
    </r>
    <r>
      <rPr>
        <sz val="10"/>
        <color indexed="8"/>
        <rFont val="Segoe UI"/>
        <family val="2"/>
      </rPr>
      <t>., 1ER. DESEMBOLSO AL PROYECTO DE INVESTIGACIÓN "PRODUCCION CIENTIFICA Y TRANSFERENCIA DEL CONOCIMIENTO EN REPUBLICA DOMINICANA: ANALISIS DEL IMPACTO EN EL PIB, IMPLICACIONES PARA FORTALECER LOS SECTORES MAS DESFAVORECIDOS EN INVESTIGACION E IMPLEMENTACION DE UNA PLATAFORMA WEB PARA IMPULSAR LA CIENCIA Y LA INNOVACION," PARA SER FINANCIADO POR (FONDOCYT 2023-2-5211-0533),</t>
    </r>
  </si>
  <si>
    <r>
      <rPr>
        <b/>
        <sz val="10"/>
        <color indexed="8"/>
        <rFont val="Segoe UI"/>
        <family val="2"/>
      </rPr>
      <t>UNIVERSIDAD APEC</t>
    </r>
    <r>
      <rPr>
        <sz val="10"/>
        <color indexed="8"/>
        <rFont val="Segoe UI"/>
        <family val="2"/>
      </rPr>
      <t>, 4TO. Y ULTIMO DESEMBOLSO AL PROYECTO DE INVESTIG. "MODELIZACION MATEMATICA DE EPIDEMIAS PARA LA TOMA DE DECISIONES EN SALUD PUBLICA DE REPUBLICA DOMINICANA'', PARA SER FINANCIADO POR (FONDOCYT 2020-2021-1D2-154), SEGUN DOCUMENTOS ANEXOS.
NOTA: RESTAN RD$148,173.21</t>
    </r>
  </si>
  <si>
    <r>
      <rPr>
        <b/>
        <sz val="10"/>
        <color indexed="8"/>
        <rFont val="Segoe UI"/>
        <family val="2"/>
      </rPr>
      <t>UNIVERSIDAD NACIONAL PEDRO HENRRIQUEZ UREÑA (UNPHU).</t>
    </r>
    <r>
      <rPr>
        <sz val="10"/>
        <color indexed="8"/>
        <rFont val="Segoe UI"/>
        <family val="2"/>
      </rPr>
      <t xml:space="preserve">, 3ER. Y 4TO. DESEMBOLSO AL PROYECTO DE INVESTIG. "EVALUACION DEL COMPORTAMIENTO TERMICO Y CONSUMO ENERGETICO DE MODELOS TIPOLOGICOS DE VIVIENDA EN SANTO DOMINGO, REPUBLICA DOMINICANA: MONITORIZACION Y MODELO MATEMATICO'', PARA SER FINANCIADO POR (FONDOCYT 2022-3A11-166), </t>
    </r>
  </si>
  <si>
    <r>
      <rPr>
        <b/>
        <sz val="10"/>
        <color indexed="8"/>
        <rFont val="Segoe UI"/>
        <family val="2"/>
      </rPr>
      <t>PONTIFICIA UNIVERSIDAD CATOLICA MADRE Y MAESTRA (PUCMM).,</t>
    </r>
    <r>
      <rPr>
        <sz val="10"/>
        <color indexed="8"/>
        <rFont val="Segoe UI"/>
        <family val="2"/>
      </rPr>
      <t xml:space="preserve"> 1ER. DESEMBOLSO AL PROYECTO DE INVESTIG. "CARACTERIZACION DE LA ACTIVIDAD CIENTIFICA EN LA REPUBLICA DOMINICANA: BECHMARKING CON PAISES LATINOAMERICANOS'', PARA SER FINANCIADO POR (FONDOCYT 2023-2-554-0749),</t>
    </r>
  </si>
  <si>
    <r>
      <rPr>
        <b/>
        <sz val="10"/>
        <color indexed="8"/>
        <rFont val="Segoe UI"/>
        <family val="2"/>
      </rPr>
      <t>BANCO DE RESERVAS DE LA REP. DOM.</t>
    </r>
    <r>
      <rPr>
        <sz val="10"/>
        <color indexed="8"/>
        <rFont val="Segoe UI"/>
        <family val="2"/>
      </rPr>
      <t>, TRANSFERENCIA RECIBIDA DE LA TESORERIA NACIONAL, CORRESPONDIENTE A LA APERTURA DE FONDO EN AVANCE POR EXCEPCIÓN DEL MINISTERIO DE EDUCACIÓN SUPERIOR CIENCIA Y TECNOLOGIA, LIB.377 -1 d/f 20/2/2024.</t>
    </r>
  </si>
  <si>
    <r>
      <rPr>
        <b/>
        <sz val="10"/>
        <color indexed="8"/>
        <rFont val="Segoe UI"/>
        <family val="2"/>
      </rPr>
      <t>L3 SOLUCOES EM TECNOLOGIA LTDA</t>
    </r>
    <r>
      <rPr>
        <sz val="10"/>
        <color indexed="8"/>
        <rFont val="Segoe UI"/>
        <family val="2"/>
      </rPr>
      <t>, PAGO FACTURA NCF B1700000143, D/F 25/03/2024, POR SERVICIOS DE PLATAFORMA, PARA LA REALIZACION DEL "XIX CONGRESO INTERNACIONAL DE INVESTIGACION CIENTIFICA  (CIC 2024)", A CELEBRARSE EN LA CIUDAD DE SANTO DOMINGO, EN FECHA DEL 10 AL 14 DE JUNIO DEL 2024.
NOTA: US$656.08 * RD$59.20 =RD$38,839.94</t>
    </r>
  </si>
  <si>
    <r>
      <rPr>
        <b/>
        <sz val="10"/>
        <color indexed="8"/>
        <rFont val="Segoe UI"/>
        <family val="2"/>
      </rPr>
      <t>UNIVERSIDAD AUTONOMA DE SANTO DOMINGO (UASD),</t>
    </r>
    <r>
      <rPr>
        <sz val="10"/>
        <color indexed="8"/>
        <rFont val="Segoe UI"/>
        <family val="2"/>
      </rPr>
      <t xml:space="preserve"> 3ER Y 4TO. DESEMBOLSO AL PROYECTO DE INVESTIGACIÓN "ESTUDIO DE LAS RELACIONES ENTRE UNA MATRIZ NO SINGULAR Y SU MATRIZ COMBINADA." PARA SER FINANCIADO POR (FONDOCYT 2020-2021-1D1-121).
Nota: RESTAN RD$2,366,100.50</t>
    </r>
  </si>
  <si>
    <r>
      <rPr>
        <b/>
        <sz val="10"/>
        <color indexed="8"/>
        <rFont val="Segoe UI"/>
        <family val="2"/>
      </rPr>
      <t>UNIVERSIDAD AUTONOMA DE SANTO DOMINGO (UASD),</t>
    </r>
    <r>
      <rPr>
        <sz val="10"/>
        <color indexed="8"/>
        <rFont val="Segoe UI"/>
        <family val="2"/>
      </rPr>
      <t xml:space="preserve"> 2DO. DESEMBOLSO AL PROYECTO DE INVESTIG. "BIOSINTESIS Y CARACTERIZACION DE FITONANOPARTICULAS DE COBRE Y PLATA UTILIZANDO EXTRACTOS DE LAS PLANTAS VACCINIUM EKMANII BERAZAI (ERICACEAE) Y JACQUINIA BERTEROI SPRENG (THEOPHRASTACEAE) EN BUSCA DE POTENCIAR Y OPTIMIZAR SU EFECTO ANTIMICROBIAL Y SU ACTIVIDAD ANTITUMORAL EN LINEAS CELULARES DE CANCER HUMANO (NANOPARTICULAS, A/A).'', PARA SER FINANCIADO POR (FONDOCYT 2022-2A10-227).
Nota: RESTAN RD$4,590,905.00</t>
    </r>
  </si>
  <si>
    <r>
      <rPr>
        <b/>
        <sz val="10"/>
        <color indexed="8"/>
        <rFont val="Segoe UI"/>
        <family val="2"/>
      </rPr>
      <t>UNIVERSIDAD AUTONOMA DE SANTO DOMINGO (UASD),</t>
    </r>
    <r>
      <rPr>
        <sz val="10"/>
        <color indexed="8"/>
        <rFont val="Segoe UI"/>
        <family val="2"/>
      </rPr>
      <t xml:space="preserve"> 2DO. DESEMBOLSO AL PROYECTO DE INVESTIG. "ACTIVIDAD  ANTIPLORIFERATIVA DE EXTRACTOS  PARCIALMENTE PURIFICADOS OBTENIDOS DE LAS ESPECIES ENDEMICAS L. QUISQUEYANA Y L. MARCANOI SOBRE LINEAS CELULARES TUMORALES HUMANAS Y SUS POSIBLES MECANISMOS DE ACCION (QUIMAR).'', PARA SER FINANCIADO POR (FONDOCYT 2022-2C3-228).
Nota: RESTAN RD$4,038,639.00</t>
    </r>
  </si>
  <si>
    <r>
      <rPr>
        <b/>
        <sz val="10"/>
        <color indexed="8"/>
        <rFont val="Segoe UI"/>
        <family val="2"/>
      </rPr>
      <t xml:space="preserve">PONTIFICIA UNIVERSIDAD CATOLICA MADRE Y MAESTRA (PUCMM), </t>
    </r>
    <r>
      <rPr>
        <sz val="10"/>
        <color indexed="8"/>
        <rFont val="Segoe UI"/>
        <family val="2"/>
      </rPr>
      <t>1ER. DESEMBOLSO AL PROYECTO DE INVESTIGACIÓN "EFECTO SINERGICO ANTI-ADIPOGENICO IN VITRO DEL 6-GINGEROL Y LA CURCUMINA, PRINCIPIOS ACTIVOS DE LAS PLANTAS ZINGIBER OFFICINALE Y CURCUMA LONGA, EN LA LINEA CELULAR 3T3L1." PARA SER FINANCIADO POR (FONDOCYT 2023-1-2A2-0779).</t>
    </r>
  </si>
  <si>
    <r>
      <rPr>
        <b/>
        <sz val="10"/>
        <color indexed="8"/>
        <rFont val="Segoe UI"/>
        <family val="2"/>
      </rPr>
      <t>UNIVERSIDAD AUTONOMA DE SANTO DOMINGO (UASD),</t>
    </r>
    <r>
      <rPr>
        <sz val="10"/>
        <color indexed="8"/>
        <rFont val="Segoe UI"/>
        <family val="2"/>
      </rPr>
      <t xml:space="preserve"> 2DO. DESEMBOLSO AL PROYECTO DE INVESTIG. "INTEGRALIDAD Y NO INTEGRALIDAD DE CAMPOS VECTORIALES POLINOMIALES EN EL PLANO COMPLEJO MEDIANTE TEORIA DE GALOIS DIFERENCIAL'', PARA SER FINANCIADO POR (FONDOCYT 2022-1D2-090).
Nota: RESTAN RD$3,208,903.90</t>
    </r>
  </si>
  <si>
    <r>
      <t xml:space="preserve">PONTIFICIA UNIVERSIDAD CATOLICA MADRE Y MAESTRA (PUCMM), </t>
    </r>
    <r>
      <rPr>
        <sz val="10"/>
        <color indexed="8"/>
        <rFont val="Segoe UI"/>
        <family val="2"/>
      </rPr>
      <t xml:space="preserve">1ER. DESEMBOLSO AL PROYECTO DE INVESTIG. "IMPLEMENTACION DE MODELOS DE APRENDIZAJE DE MAQUINA PARA EL ANALISIS AUTOMATICO DE IMAGENES HIPERESPECTRALES AEREAS PARA LA CARACTERIZACION DE FUNCIONAMIENTO DE PANELES SOLARES FOTOVOLTAICOS'', PARA SER FINANCIADO POR (FONDOCYT 2023-1-3C3-0747).
</t>
    </r>
  </si>
  <si>
    <r>
      <t>UNIVERSIDAD  TECNOLOGICA DE SANTIAGO (UTESA)</t>
    </r>
    <r>
      <rPr>
        <sz val="10"/>
        <color indexed="8"/>
        <rFont val="Segoe UI"/>
        <family val="2"/>
      </rPr>
      <t xml:space="preserve">, 1ER. DESEMBOLSO AL PROYECTO DE INVESTIG. "USO DE INTELIGENCIA ARTIFICIAL PARA EL RECONOCIMIENTO DE IMAGENES DE LAS PRINCIPALES ENFERMEDADES DEL CULTIVO DE CACAO EN LA REPUBLICA DOMINICANA'', PARA SER FINANCIADO POR (FONDOCYT 2023-1-2D3-0671).
</t>
    </r>
  </si>
  <si>
    <r>
      <rPr>
        <b/>
        <sz val="10"/>
        <color indexed="8"/>
        <rFont val="Segoe UI"/>
        <family val="2"/>
      </rPr>
      <t>UNIVERSIDAD NACIONAL PEDRO HENRRIQUEZ UREÑA (UNPHU).</t>
    </r>
    <r>
      <rPr>
        <sz val="10"/>
        <color indexed="8"/>
        <rFont val="Segoe UI"/>
        <family val="2"/>
      </rPr>
      <t>, 7MO. DESEMBOLSO AL PROYECTO DE INVESTIG. "DESARROLLO DE UN MORTERO DE CAL PARA ENLUCIDOS CON CARACTERISTICAS FUNGICIDAS Y BIOCIDAS (MORCAL)'', PARA SER FINANCIADO POR (FONDOCYT 2020-2021-3B1-205).
Nota: RESTAN RD$677,240.00</t>
    </r>
  </si>
  <si>
    <r>
      <rPr>
        <b/>
        <sz val="10"/>
        <color indexed="8"/>
        <rFont val="Segoe UI"/>
        <family val="2"/>
      </rPr>
      <t>INST. DOM. DE INVESTIGACIONES AGROPECUARIAS Y FORESTALES</t>
    </r>
    <r>
      <rPr>
        <sz val="10"/>
        <color indexed="8"/>
        <rFont val="Segoe UI"/>
        <family val="2"/>
      </rPr>
      <t>, 3ER. DESEMBOLSO AL PROYECTO DE INVESTIG. "DESARROLLO DE TECNOLOGIA DE PELETIZACION Y BRIQUETADO DE LA CASCARA DE CACAO PARA SU USO COMO FUENTE DE ENERGIA RENOVABLE Y ALIMENTO ANIMAL'', PARA SER FINANCIADO POR (FONDOCYT 2022-3C1-118).
Nota: RESTAN RD$3,776,583.85</t>
    </r>
  </si>
  <si>
    <r>
      <rPr>
        <b/>
        <sz val="10"/>
        <color indexed="8"/>
        <rFont val="Segoe UI"/>
        <family val="2"/>
      </rPr>
      <t>INST. DOM. DE INVESTIGACIONES AGROPECUARIAS Y FORESTALES</t>
    </r>
    <r>
      <rPr>
        <sz val="10"/>
        <color indexed="8"/>
        <rFont val="Segoe UI"/>
        <family val="2"/>
      </rPr>
      <t>, 5TO. DESEMBOLSO AL PROYECTO DE INVESTIG. "MEJORAMIENTO DE LA CALIDAD E INOCUIDAD DE LOS VEGETALES DEL VALLE DE CONSTANZA, A TRAVES DE ESTRATEGIAS PARA LA REMEDIACION DE SUELOS CONTAMINADOS CON METALES PESADOS'', PARA SER FINANCIADO POR (FONDOCYT 2020-2021-2D5-022).
Nota: RESTAN RD$978,345.00</t>
    </r>
  </si>
  <si>
    <r>
      <rPr>
        <b/>
        <sz val="10"/>
        <color indexed="8"/>
        <rFont val="Segoe UI"/>
        <family val="2"/>
      </rPr>
      <t>UNIVERSIDAD AUTONOMA DE SANTO DOMINGO (UASD),</t>
    </r>
    <r>
      <rPr>
        <sz val="10"/>
        <color indexed="8"/>
        <rFont val="Segoe UI"/>
        <family val="2"/>
      </rPr>
      <t xml:space="preserve"> 3ER. DESEMBOLSO AL PROYECTO DE INVESTIG. "ESTUDIO FITOQUIMICO DE SALCEDOA MIRABALIARUM'', PARA SER FINANCIADO POR (FONDOCYT 2022-2C1-092).
Nota: RESTAN RD$940,000.00</t>
    </r>
  </si>
  <si>
    <r>
      <t xml:space="preserve">PONTIFICIA UNIVERSIDAD CATOLICA MADRE Y MAESTRA (PUCMM), </t>
    </r>
    <r>
      <rPr>
        <sz val="10"/>
        <color indexed="8"/>
        <rFont val="Segoe UI"/>
        <family val="2"/>
      </rPr>
      <t>1ER. DESEMBOLSO AL PROYECTO DE INVESTIG. "TRANSFORMANDO EL PARADIGMA EDUCATIVO EN LA ERA DE LA INTELIGENCIA ARTIFICIAL: UN MODELO PRESCRIPTIVO PARA LA INTEGRACION EFECTIVA DE LA IA EN LAS INSTITUCIONES DE EDUCACION SUPERIOR DE LA REPUBLICA DOMINICANA'', PARA SER FINANCIADO POR (FONDOCYT 2023-2-418-0688).</t>
    </r>
  </si>
  <si>
    <r>
      <t xml:space="preserve">PONTIFICIA UNIVERSIDAD CATOLICA MADRE Y MAESTRA (PUCMM), </t>
    </r>
    <r>
      <rPr>
        <sz val="10"/>
        <color indexed="8"/>
        <rFont val="Segoe UI"/>
        <family val="2"/>
      </rPr>
      <t>7MO. DESEMBOLSO AL PROYECTO DE INVESTIG. "VALORACION DE LOS RESIDUOS AGRICOLAS COMO ALTERNATIVA CONSTRUCTIVA SOSTENIBLE PARA EDIFICACIONES DE CLIMA TROPICAL: ANALISIS TEORICO Y EXPERIMENTAL'', PARA SER FINANCIADO POR (FONDOCYT 2020-2021-3B1-085), SEGUN DOCUMENTOS ANEXOS.
Nota: RESTAN RD$811,423.85</t>
    </r>
  </si>
  <si>
    <r>
      <t xml:space="preserve">PONTIFICIA UNIVERSIDAD CATOLICA MADRE Y MAESTRA (PUCMM), </t>
    </r>
    <r>
      <rPr>
        <sz val="10"/>
        <color indexed="8"/>
        <rFont val="Segoe UI"/>
        <family val="2"/>
      </rPr>
      <t>2DO. Y 3ER. DESEMBOLSO AL PROYECTO DE INVESTIG. "USOS DE LA INTELIGENIA ARTIFICIAL PARA EL TRATAMIENTO DE LOS DESORDENES EMOCIONALES'', PARA SER FINANCIADO POR (FONDOCYT 2022-3A1-241).
Nota: RESTAN RD$6,013,571.68</t>
    </r>
  </si>
  <si>
    <r>
      <t xml:space="preserve">PONTIFICIA UNIVERSIDAD CATOLICA MADRE Y MAESTRA (PUCMM), </t>
    </r>
    <r>
      <rPr>
        <sz val="10"/>
        <color indexed="8"/>
        <rFont val="Segoe UI"/>
        <family val="2"/>
      </rPr>
      <t>8VO. DESEMBOLSO AL PROYECTO DE INVESTIG. "CENTRO NITROGENO-VACANTE EN EL DIAMANO PARA EL PROCESAMIENTO DE LA INFORMACION CUANTICA'', PARA SER FINANCIADO POR (FONDOCYT 2020-2021-1A1-066).
Nota: RESTAN RD$1,871,017.88</t>
    </r>
  </si>
  <si>
    <r>
      <rPr>
        <b/>
        <sz val="10"/>
        <color indexed="8"/>
        <rFont val="Segoe UI"/>
        <family val="2"/>
      </rPr>
      <t>INST. DOM. DE INVESTIGACIONES AGROPECUARIAS Y FORESTALES</t>
    </r>
    <r>
      <rPr>
        <sz val="10"/>
        <color indexed="8"/>
        <rFont val="Segoe UI"/>
        <family val="2"/>
      </rPr>
      <t>, 1ER. DESEMBOLSO AL PROYECTO DE INVESTIG. "INCREMENTO DE LA PRODUCTIVIDAD E INOCUIDAD EN EL CULTIVO DE TOMATES, MITIGANDO LOS FITOPATOGENOS CON BIOCONTROL DE BACTERIAS PROMOTORAS DEL CRECIMIENTO VEGETAL'', PARA SER FINANCIADO POR (FONDOCYT 2023-1-2D8-0606).</t>
    </r>
  </si>
  <si>
    <r>
      <rPr>
        <b/>
        <sz val="10"/>
        <color indexed="8"/>
        <rFont val="Segoe UI"/>
        <family val="2"/>
      </rPr>
      <t xml:space="preserve">INST. DOM. DE INVESTIGACIONES AGROPECUARIAS Y FORESTALES, </t>
    </r>
    <r>
      <rPr>
        <sz val="10"/>
        <color indexed="8"/>
        <rFont val="Segoe UI"/>
        <family val="2"/>
      </rPr>
      <t>1ER. DESEMBOLSO AL PROYECTO DE INVESTIG. "CARACTERIZACION DE LOS COMPUESTOS BIOACTIVOS DE NONI (MORINDA CITRIFOLIA L) Y SU APLICACION COMO BIOFUNGICIDA EN EL MANEJO SOSTENIBLE DE FUSARIUM SPP. EN LOS CULTIVOS DE MUSACEAS Y SOLANACEAS'', PARA SER FINANCIADO POR (FONDOCYT 2023-1-2D6-0653).</t>
    </r>
  </si>
  <si>
    <r>
      <rPr>
        <b/>
        <sz val="10"/>
        <color indexed="8"/>
        <rFont val="Segoe UI"/>
        <family val="2"/>
      </rPr>
      <t>INST. DOM. DE INVESTIGACIONES AGROPECUARIAS Y FORESTALES,</t>
    </r>
    <r>
      <rPr>
        <sz val="10"/>
        <color indexed="8"/>
        <rFont val="Segoe UI"/>
        <family val="2"/>
      </rPr>
      <t xml:space="preserve"> 1ER. DESEMBOLSO AL PROYECTO DE INVESTIG. "MEJORAMIENTO DE LA CALIDAD E INOCUIDAD EN EL CULTIVO DE LA PIÑA MEDIANTE LA CARACTERIZACION DE FITOPATOGENOS Y LA EVALUACION DE MICRORGANISMOS Y EXTRACTOS VEGETALES COMO AGENTES BIOCONTROLADORES DE ENFERMEDADES'', PARA SER FINANCIADO POR (FONDOCYT 2023-1-2D6-0609).</t>
    </r>
  </si>
  <si>
    <r>
      <rPr>
        <b/>
        <sz val="10"/>
        <color indexed="8"/>
        <rFont val="Segoe UI"/>
        <family val="2"/>
      </rPr>
      <t xml:space="preserve">UNIVERSIDAD CATOLICA TECNOLOGICA DEL CIBAO (UCATECI), </t>
    </r>
    <r>
      <rPr>
        <sz val="10"/>
        <color indexed="8"/>
        <rFont val="Segoe UI"/>
        <family val="2"/>
      </rPr>
      <t>1ER. DESEMBOLSO AL PROYECTO DE INVESTIG. "EMPLEO DE LA BIOPROSPECCION Y ECONOMIA CIRCULAR EN RESIDUOS DE FRUTAS AUTOCTONAS PARA LA PRODUCCION DE PECTINA, ETANOL Y ACEITES ESENCIALES COMO ALTERNATIVA PARA REDUCIR LA EROSION DE DIVISAS Y APROVECHAR LOS RECURSOS NATURALES'', PARA SER FINANCIADO POR (FONDOCYT 2023-1-2D3-0517).</t>
    </r>
  </si>
  <si>
    <r>
      <rPr>
        <b/>
        <sz val="10"/>
        <color indexed="8"/>
        <rFont val="Segoe UI"/>
        <family val="2"/>
      </rPr>
      <t xml:space="preserve">UNIVERSIDAD APEC, </t>
    </r>
    <r>
      <rPr>
        <sz val="10"/>
        <color indexed="8"/>
        <rFont val="Segoe UI"/>
        <family val="2"/>
      </rPr>
      <t>1ER. DESEMBOLSO AL PROYECTO DE INVESTIG. "DESARROLLO E IMPLEMENTACION DE UN MODELO DE AGENTES BASADO EN LA IA PARA LA SIMULACION DE RUTAS DE EVACUACION ANTE CATASTROFES NATURALES EN SANTO DOMINGO, R.D.'', PARA SER FINANCIADO POR (FONDOCYT 2023-1-1D2-0771).</t>
    </r>
  </si>
  <si>
    <r>
      <rPr>
        <b/>
        <sz val="10"/>
        <color indexed="8"/>
        <rFont val="Segoe UI"/>
        <family val="2"/>
      </rPr>
      <t>UNIVERSIDAD NACIONAL PEDRO HENRRIQUEZ UREÑA (UNPHU).</t>
    </r>
    <r>
      <rPr>
        <sz val="10"/>
        <color indexed="8"/>
        <rFont val="Segoe UI"/>
        <family val="2"/>
      </rPr>
      <t>, 1ER. DESEMBOLSO AL PROYECTO DE INVESTIG. "ELABORACION A ESCALA LABORATORIO DE ENVASES BIODEGRADABLES UTILIZANDO LOS PSEUDOTALLOS Y RAQUIS RESIDUALES DE LA COSECHA DE MUSACEAS'', PARA SER FINANCIADO POR (FONDOCYT 2023-1-1C1-0666).</t>
    </r>
  </si>
  <si>
    <r>
      <rPr>
        <b/>
        <sz val="10"/>
        <color indexed="8"/>
        <rFont val="Segoe UI"/>
        <family val="2"/>
      </rPr>
      <t>UNIVERSIDAD CENTRAL DEL ESTE (UCE)</t>
    </r>
    <r>
      <rPr>
        <sz val="10"/>
        <color indexed="8"/>
        <rFont val="Segoe UI"/>
        <family val="2"/>
      </rPr>
      <t>, 1ER. DESEMBOLSO AL PROYECTO DE INVESTIG. "APLICACION DE VISION COMPUTACIONAL Y TECNICAS DE APRENDIZAJE DE MAQUINA EN IMAGENES AEREAS TERMOGRAFICAS PARA LA INSPECCION DE PANELES FOTOVOLTAICOS PARA AUMENTAR SUS DISPONIBILIDAD Y ESTABILIDAD DE INTERCONEXION A RED'', PARA SER FINANCIADO POR (FONDOCYT 2023-1-3C3-0560).</t>
    </r>
  </si>
  <si>
    <r>
      <rPr>
        <b/>
        <sz val="10"/>
        <color indexed="8"/>
        <rFont val="Segoe UI"/>
        <family val="2"/>
      </rPr>
      <t xml:space="preserve">UNIVERSIDAD CATOLICA TECNOLOGICA DEL CIBAO (UCATECI), </t>
    </r>
    <r>
      <rPr>
        <sz val="10"/>
        <color indexed="8"/>
        <rFont val="Segoe UI"/>
        <family val="2"/>
      </rPr>
      <t>1ER. DESEMBOLSO AL PROYECTO DE INVESTIG. "ANALISIS GEOMORFOLOGICO, BIOFISICO Y FOTOGRAMETRICO DE SISTEMAS AGROFORESTALES ASOCIADOS A CULTIVO DEL CACAO (THEOBROMA CACA L) EN REPUBLICA DOMINICANA'', PARA SER FINANCIADO POR (FONDOCYT 2023-1-2D6-0651).</t>
    </r>
  </si>
  <si>
    <r>
      <rPr>
        <b/>
        <sz val="10"/>
        <color indexed="8"/>
        <rFont val="Segoe UI"/>
        <family val="2"/>
      </rPr>
      <t xml:space="preserve">INSTITUTO POLITECNICO LOYOLA, </t>
    </r>
    <r>
      <rPr>
        <sz val="10"/>
        <color indexed="8"/>
        <rFont val="Segoe UI"/>
        <family val="2"/>
      </rPr>
      <t>7MO. DESEMBOLSO DEL PROYECTO DE INVESTIGACION "DESARROLLO DE UN MODELO DE INDICADORES DE SOSTENIBILIDAD PARA EL DISEÑO Y LA GESTION DE MICRORREDES COMUNITARIAS BASADO EN EL APROVECHAMIENTO DE LAS POTENCIALIDADES ENDOGENAS, A PARTIR DE LOS CAPITALES DE LA COMUNIDAD", PARA SER FINANCIADO POR FONDOCYT  2020-2021-3A9-054.
NOTA: RESTANTE RD$805,610.00</t>
    </r>
  </si>
  <si>
    <r>
      <rPr>
        <b/>
        <sz val="10"/>
        <color indexed="8"/>
        <rFont val="Segoe UI"/>
        <family val="2"/>
      </rPr>
      <t>UNIVERSIDAD AUTONOMA DE SANTO DOMINGO (UASD),</t>
    </r>
    <r>
      <rPr>
        <sz val="10"/>
        <color indexed="8"/>
        <rFont val="Segoe UI"/>
        <family val="2"/>
      </rPr>
      <t xml:space="preserve"> 2DO. DESEMBOLSO AL PROYECTO DE INVESTIG. "DESARROLLO DEL POTENCIAL DEL CULTIVO DE MICROALGAS EN REPUBLICA DOMINICANA PARA OBTERNER DIOMASA DE UN ELEVADO APORTE NUTRICIONAL PARA LA ALIMENTACION HUMANA Y ANIMAL'', PARA SER FINANCIADO POR (FONDOCYT 2022-2A10-231).
Nota: RESTAN RD$4,386,236.90</t>
    </r>
  </si>
  <si>
    <r>
      <t xml:space="preserve">PONTIFICIA UNIVERSIDAD CATOLICA MADRE Y MAESTRA (PUCMM), </t>
    </r>
    <r>
      <rPr>
        <sz val="10"/>
        <color indexed="8"/>
        <rFont val="Segoe UI"/>
        <family val="2"/>
      </rPr>
      <t>5TO. DESEMBOLSO AL PROYECTO DE INVESTIGACION "ESTUDIO MORFOLOGICO DE LA FAUNA ACAROLOGICA CUANTIFICACION INMUNOQUIMICA DE ALERGENOS MAYORITARIOS Y PERFILES DE SENSIBILIZACION EN LOS PACIENTES ALERGICOS EN LA REPUBLICA DOMINICANA", PARA SER FINANCIADO POR (FONDOCYT 2020-2021-2A1-075).
NOTA: RESTAN RD$1,834,400.00</t>
    </r>
  </si>
  <si>
    <r>
      <rPr>
        <b/>
        <sz val="10"/>
        <color indexed="8"/>
        <rFont val="Segoe UI"/>
        <family val="2"/>
      </rPr>
      <t>UNIVERSIDAD AUTONOMA DE SANTO DOMINGO (UASD),</t>
    </r>
    <r>
      <rPr>
        <sz val="10"/>
        <color indexed="8"/>
        <rFont val="Segoe UI"/>
        <family val="2"/>
      </rPr>
      <t xml:space="preserve"> 6TO. DESEMBOLSO AL PROYECTO DE INVESTIGACION "BIOCONVERSION DE GAS DE SINTESIS PARA LA PRODUCCION BIOTECNOLOGICA DE ALCOHOLES DE ORDEN SUPERIOR A PARTIR DE PROCESOS FERMENTATIVOS'', PARA SER FINANCIADO POR FONDOCYT 2020-2021-3C2-101.
NOTA: RESTAN RD$572,034.80</t>
    </r>
  </si>
  <si>
    <r>
      <rPr>
        <b/>
        <sz val="10"/>
        <color indexed="8"/>
        <rFont val="Segoe UI"/>
        <family val="2"/>
      </rPr>
      <t>UNIVERSIDAD FEDERICO HENRIQUEZ Y CALVAJAL (UFHEC),</t>
    </r>
    <r>
      <rPr>
        <sz val="10"/>
        <color indexed="8"/>
        <rFont val="Segoe UI"/>
        <family val="2"/>
      </rPr>
      <t xml:space="preserve"> 4TO. DESEMBOLSO AL PROYECTO DE INVESTIGACION.: INTERCONECTIVIDAD POR MEDIO DE CABLE SUBMARINO DE LOS MERCADOS ELECTRICOS DE LAS ANTILLAS Y AMERICA DEL SUR PARA POTENCIALIZAR EL DESARROLLO DE LAS ENERGIAS RENOVABLES EN LA REGION (PWRLINKCAR)", PARA SER FINANCIADO POR FONDOCYT 2020-2021-3C3-151.
NOTA: RESTAN RD$2,630,607.57</t>
    </r>
  </si>
  <si>
    <r>
      <rPr>
        <b/>
        <sz val="10"/>
        <color indexed="8"/>
        <rFont val="Segoe UI"/>
        <family val="2"/>
      </rPr>
      <t>UNIVERSIDAD NACIONAL PEDRO HENRRIQUEZ UREÑA (UNPHU).,</t>
    </r>
    <r>
      <rPr>
        <sz val="10"/>
        <color indexed="8"/>
        <rFont val="Segoe UI"/>
        <family val="2"/>
      </rPr>
      <t xml:space="preserve"> 1ER. DESEMBOLSO AL PROYECTO DE INVESTIGACION "RECONTRUCCION DE LA HISTORIA TERMAL DE LAS CUENCAS SEDIMENTARIAS DE REPUBLICA DOMINICANA, GRADO DE MADURACION TERMAL DE LAS FORMACIONES GENERADORES DE HIDROCARBUROS, EVALUACION Y CUANTIFICACION DE LAS RESERVAS POTENCIALES DE PETROLEO Y GAS", PARA SER FINANCIADO POR (FONDOCYT 2023-1-3C5-509).</t>
    </r>
  </si>
  <si>
    <r>
      <rPr>
        <b/>
        <sz val="10"/>
        <color indexed="8"/>
        <rFont val="Segoe UI"/>
        <family val="2"/>
      </rPr>
      <t>UNIVERSIDAD NACIONAL PEDRO HENRRIQUEZ UREÑA (UNPHU).,</t>
    </r>
    <r>
      <rPr>
        <sz val="10"/>
        <color indexed="8"/>
        <rFont val="Segoe UI"/>
        <family val="2"/>
      </rPr>
      <t xml:space="preserve"> 1ER. DESEMBOLSO AL PROYECTO DE INVESTIGACION "INFLUENCIA DEL SISTEMA DE MANEJO SOBRE LA CONDUCTIVIDAD HIDRAULICA DE LAS MICROMUECAS HAINA-DUEY Y MANA, COMO PROVEEDORAS DE AGUA AL GRAN SANTO DOMINGO", PARA SER FINANCIADO POR (FONDOCYT 2023-2B6-0639).</t>
    </r>
  </si>
  <si>
    <r>
      <rPr>
        <b/>
        <sz val="10"/>
        <color indexed="8"/>
        <rFont val="Segoe UI"/>
        <family val="2"/>
      </rPr>
      <t xml:space="preserve">INSTITUTO POLITECNICO LOYOLA, </t>
    </r>
    <r>
      <rPr>
        <sz val="10"/>
        <color indexed="8"/>
        <rFont val="Segoe UI"/>
        <family val="2"/>
      </rPr>
      <t>1ER. DESEMBOLSO AL PROYECTO DE INVESTIGACION "ESTRATEGIAS SOSTENIBLES PARA MANEJO DE ESTRES CALORICO EN LA PRODUCCION DE TOMATE EN LA REPUBLICA DOMINICANA", PARA SER FINANCIADO POR (FONDOCYT 2023-2D6-0595).</t>
    </r>
  </si>
  <si>
    <r>
      <rPr>
        <b/>
        <sz val="10"/>
        <color indexed="8"/>
        <rFont val="Segoe UI"/>
        <family val="2"/>
      </rPr>
      <t>INSTITUTO TECNOLOGICO DE SANTO DOMINGO (INTEC)</t>
    </r>
    <r>
      <rPr>
        <sz val="10"/>
        <color indexed="8"/>
        <rFont val="Segoe UI"/>
        <family val="2"/>
      </rPr>
      <t>, 1ER. DESEMBOLSO AL PROYECTO DE INVESTIGACION "APLICACION DE METODOS ITERATIVOS MULTIPASO A PROBLEMAS DE OPTIMIZACION", PARA SER FINANCIADO POR (FONDOCYT 2023-1-2D2-0537).</t>
    </r>
  </si>
  <si>
    <r>
      <rPr>
        <b/>
        <sz val="10"/>
        <color indexed="8"/>
        <rFont val="Segoe UI"/>
        <family val="2"/>
      </rPr>
      <t>INSTITUTO TECNOLOGICO DE SANTO DOMINGO (INTEC)</t>
    </r>
    <r>
      <rPr>
        <sz val="10"/>
        <color indexed="8"/>
        <rFont val="Segoe UI"/>
        <family val="2"/>
      </rPr>
      <t>, 1ER. DESEMBOLSO AL PROYECTO DE INVESTIGACION "ESTUDIO GEOFISICO Y MODELACION DE EFECTOS DE SITIO 3D EN LA ZONA DE INTERACCION ENTRE LA FALLA SEPTENTRIONAL, CUENCA DEL CIBAO Y PENINSULA DE SAMANA: IMPLICACIONES EN LA EVALUACION DE LA AMENAZA Y RIESGO SISMICO", PARA SER FINANCIADO POR (FONDOCYT 2023-1-1A4-0627).</t>
    </r>
  </si>
  <si>
    <r>
      <rPr>
        <b/>
        <sz val="10"/>
        <color indexed="8"/>
        <rFont val="Segoe UI"/>
        <family val="2"/>
      </rPr>
      <t>INSTITUTO DE INNOVACION EN BIOTECNOLOGIA E INDUSTRIA (IIBI),</t>
    </r>
    <r>
      <rPr>
        <sz val="10"/>
        <color indexed="8"/>
        <rFont val="Segoe UI"/>
        <family val="2"/>
      </rPr>
      <t xml:space="preserve"> 1ER. DESEMBOLSO AL PROYECTO DE INVESTIGACION "CARACTERIZACION DE PERFILES DE TOLERANCIA A LA SEQUIA EN GENOTIPOS DE ARROZ (ORYZA SATIVA L.) CULTIVADOS EN SECANO EN LA REPUBLICA DOMINICANA", PARA SER FINANCIADO POR (FONDOCYT 2023-1-2C1-0631).</t>
    </r>
  </si>
  <si>
    <r>
      <rPr>
        <b/>
        <sz val="10"/>
        <color indexed="8"/>
        <rFont val="Segoe UI"/>
        <family val="2"/>
      </rPr>
      <t xml:space="preserve">FUNDACION EDUCATIVA DEL CARIBE, </t>
    </r>
    <r>
      <rPr>
        <sz val="10"/>
        <color indexed="8"/>
        <rFont val="Segoe UI"/>
        <family val="2"/>
      </rPr>
      <t>1ER. DESEMBOLSO AL PROYECTO DE INVESTIGACION "EVALUACION DEL USO Y APROVECHAMIENTO DEL RECICLAJE DEL PLASTICO EN LA REPUBLICA DOMINICANA PARA LA GENERACION DE UN SISTEMA DE GESTION, MONITOREO Y CONTROL DEL MISMO", PARA SER FINANCIADO POR (FONDOCYT 2023-2-529-0784).</t>
    </r>
  </si>
  <si>
    <r>
      <t>PONTIFICIA UNIVERSIDAD CATOLICA MADRE Y MAESTRA (PUCMM),</t>
    </r>
    <r>
      <rPr>
        <sz val="10"/>
        <color indexed="8"/>
        <rFont val="Segoe UI"/>
        <family val="2"/>
      </rPr>
      <t>1ER. DESEMBOLSO AL PROYECTO DE INVESTIGACION "PROYECTO DE INVESTIGACION Y APLICACION DE NARRATIVAS TRANSMEDIA", PARA SER FINANCIADO POR (FONDOCYT 2023-2-412-0694).</t>
    </r>
  </si>
  <si>
    <r>
      <rPr>
        <b/>
        <sz val="10"/>
        <color indexed="8"/>
        <rFont val="Segoe UI"/>
        <family val="2"/>
      </rPr>
      <t>UNIVERSIDAD ISA (UNISA)</t>
    </r>
    <r>
      <rPr>
        <sz val="10"/>
        <color indexed="8"/>
        <rFont val="Segoe UI"/>
        <family val="2"/>
      </rPr>
      <t>, 1ER. DESEMBOLSO AL PROYECTO DE INVESTIGACION "ESTUDIO SOBRE LA CANTIDAD DE AGUA EN EL SISTEMA DE RIEGO DEL CANAL ULISES FRANCISCO ESPAILLAT (CUFE) Y SU IMPACTO EN LA SEGURIDAD HIDRAULICA PARA LA PRODUCCION AGRICOLA SOSTENIBLE", PARA SER FINANCIADO POR (FONDOCYT 2023-1-2B1-0741).</t>
    </r>
  </si>
  <si>
    <r>
      <rPr>
        <b/>
        <sz val="10"/>
        <color indexed="8"/>
        <rFont val="Segoe UI"/>
        <family val="2"/>
      </rPr>
      <t xml:space="preserve">BANCO DE RESERVAS DE LA REP. DOM., </t>
    </r>
    <r>
      <rPr>
        <sz val="10"/>
        <color indexed="8"/>
        <rFont val="Segoe UI"/>
        <family val="2"/>
      </rPr>
      <t>COMISIÓN SOBRE 0.15% SOBRE PAGOS EMITIDOS.</t>
    </r>
  </si>
  <si>
    <r>
      <t>BANCO DE RESERVAS DE LA REP. DOM.,</t>
    </r>
    <r>
      <rPr>
        <sz val="10"/>
        <color indexed="8"/>
        <rFont val="Segoe UI"/>
        <family val="2"/>
      </rPr>
      <t>COMISION TRANSFERENCIA AL EXTERIOR.</t>
    </r>
  </si>
  <si>
    <r>
      <rPr>
        <b/>
        <sz val="10"/>
        <color indexed="8"/>
        <rFont val="Segoe UI"/>
        <family val="2"/>
      </rPr>
      <t>BANCO DE RESERVAS DE LA REP. DOM.,</t>
    </r>
    <r>
      <rPr>
        <sz val="10"/>
        <color indexed="8"/>
        <rFont val="Segoe UI"/>
        <family val="2"/>
      </rPr>
      <t xml:space="preserve"> COMISIÓN MANEJO DE CUENTA.</t>
    </r>
  </si>
  <si>
    <t>FDCT-0806</t>
  </si>
  <si>
    <t>FDCT-0807</t>
  </si>
  <si>
    <t>FDCT-0809</t>
  </si>
  <si>
    <t>FDCT-0810</t>
  </si>
  <si>
    <t>FDCT-0811</t>
  </si>
  <si>
    <t>FDCT-0813</t>
  </si>
  <si>
    <t>FDCT-0814</t>
  </si>
  <si>
    <t>FDCT-0815</t>
  </si>
  <si>
    <t>FDCT-0816</t>
  </si>
  <si>
    <t>FDCT-0817</t>
  </si>
  <si>
    <t>FDCT-0836</t>
  </si>
  <si>
    <t>FDCT-0803</t>
  </si>
  <si>
    <t>FDCT-0804</t>
  </si>
  <si>
    <t>FDCT-0805</t>
  </si>
  <si>
    <t>FDCT-0808</t>
  </si>
  <si>
    <t>FDCT-0812</t>
  </si>
  <si>
    <t>FDCT-0818</t>
  </si>
  <si>
    <t>FDCT-0819</t>
  </si>
  <si>
    <t>FDCT-0821</t>
  </si>
  <si>
    <t>FDCT-0824</t>
  </si>
  <si>
    <t>FDCT-0825</t>
  </si>
  <si>
    <t>FDCT-0826</t>
  </si>
  <si>
    <t>FDCT-0827</t>
  </si>
  <si>
    <t>FDCT-0828</t>
  </si>
  <si>
    <t>FDCT-0830</t>
  </si>
  <si>
    <t>FDCT-0831</t>
  </si>
  <si>
    <t>FDCT-0832</t>
  </si>
  <si>
    <t>FDCT-0833</t>
  </si>
  <si>
    <t>FDCT-0834</t>
  </si>
  <si>
    <t>FDCT-0837</t>
  </si>
  <si>
    <t>FDCT-0838</t>
  </si>
  <si>
    <t>FDCT-0839</t>
  </si>
  <si>
    <t>FDCT-0840</t>
  </si>
  <si>
    <t>FDCT-0841</t>
  </si>
  <si>
    <t>FDCT-0843</t>
  </si>
  <si>
    <t>FDCT-0844</t>
  </si>
  <si>
    <t>FDCT-0845</t>
  </si>
  <si>
    <t>FDCT-0846</t>
  </si>
  <si>
    <t>FDCT-0847</t>
  </si>
  <si>
    <t>FDCT-0848</t>
  </si>
  <si>
    <t>FDCT-0849</t>
  </si>
  <si>
    <t>FDCT-0850</t>
  </si>
  <si>
    <t>FDCT-0851</t>
  </si>
  <si>
    <t>FDCT-0852</t>
  </si>
  <si>
    <t>FDCT-0853</t>
  </si>
  <si>
    <t>FDCT-0854</t>
  </si>
  <si>
    <t>FDCT-0855</t>
  </si>
  <si>
    <t>FDCT-0856</t>
  </si>
  <si>
    <t>26/04/2024</t>
  </si>
  <si>
    <t>30/04/2024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</si>
</sst>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0">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8"/>
      <name val="Segoe UI"/>
      <family val="2"/>
    </font>
    <font>
      <sz val="10"/>
      <color indexed="8"/>
      <name val="Segoe UI"/>
      <family val="2"/>
    </font>
    <font>
      <b/>
      <sz val="10"/>
      <color indexed="8"/>
      <name val="Segoe UI"/>
      <family val="2"/>
    </font>
    <font>
      <b/>
      <sz val="8"/>
      <name val="Segoe UI"/>
      <family val="2"/>
    </font>
    <font>
      <i/>
      <sz val="8"/>
      <name val="Segoe UI"/>
      <family val="2"/>
    </font>
    <font>
      <b/>
      <i/>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Segoe UI"/>
      <family val="2"/>
    </font>
    <font>
      <sz val="8"/>
      <color theme="1"/>
      <name val="Segoe UI"/>
      <family val="2"/>
    </font>
    <font>
      <sz val="8"/>
      <color rgb="FF000000"/>
      <name val="Segoe UI"/>
      <family val="2"/>
    </font>
    <font>
      <sz val="10"/>
      <color theme="1"/>
      <name val="Segoe UI"/>
      <family val="2"/>
    </font>
    <font>
      <b/>
      <sz val="10"/>
      <color rgb="FF000000"/>
      <name val="Segoe U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81">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4" fillId="0" borderId="16" xfId="0" applyFont="1" applyBorder="1" applyAlignment="1">
      <alignment/>
    </xf>
    <xf numFmtId="0" fontId="55" fillId="33" borderId="16" xfId="0" applyFont="1" applyFill="1" applyBorder="1" applyAlignment="1">
      <alignment horizontal="center" vertical="center"/>
    </xf>
    <xf numFmtId="43" fontId="55" fillId="33" borderId="16" xfId="0" applyNumberFormat="1" applyFont="1" applyFill="1" applyBorder="1" applyAlignment="1">
      <alignment horizontal="right" vertical="center"/>
    </xf>
    <xf numFmtId="43" fontId="12" fillId="33" borderId="17" xfId="0" applyNumberFormat="1" applyFont="1" applyFill="1" applyBorder="1" applyAlignment="1">
      <alignment horizontal="right" vertical="center"/>
    </xf>
    <xf numFmtId="0" fontId="56" fillId="33" borderId="16" xfId="0" applyFont="1" applyFill="1" applyBorder="1" applyAlignment="1">
      <alignment horizontal="justify" vertical="center" wrapText="1"/>
    </xf>
    <xf numFmtId="14" fontId="55" fillId="33" borderId="18" xfId="0" applyNumberFormat="1" applyFont="1" applyFill="1" applyBorder="1" applyAlignment="1">
      <alignment horizontal="center" vertical="center"/>
    </xf>
    <xf numFmtId="0" fontId="7" fillId="33" borderId="19" xfId="0" applyFont="1" applyFill="1" applyBorder="1" applyAlignment="1">
      <alignment vertical="center"/>
    </xf>
    <xf numFmtId="0" fontId="7" fillId="33" borderId="20" xfId="0" applyFont="1" applyFill="1" applyBorder="1" applyAlignment="1">
      <alignment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2" xfId="0" applyFont="1" applyFill="1" applyBorder="1" applyAlignment="1">
      <alignment vertical="center"/>
    </xf>
    <xf numFmtId="0" fontId="13" fillId="33" borderId="16" xfId="0" applyFont="1" applyFill="1" applyBorder="1" applyAlignment="1">
      <alignment horizontal="justify" vertical="center" wrapText="1" readingOrder="1"/>
    </xf>
    <xf numFmtId="43" fontId="57" fillId="33" borderId="14" xfId="0" applyNumberFormat="1" applyFont="1" applyFill="1" applyBorder="1" applyAlignment="1">
      <alignment horizontal="right" vertical="center"/>
    </xf>
    <xf numFmtId="0" fontId="57" fillId="33" borderId="16" xfId="0" applyFont="1" applyFill="1" applyBorder="1" applyAlignment="1">
      <alignment/>
    </xf>
    <xf numFmtId="0" fontId="58" fillId="33" borderId="16" xfId="0" applyFont="1" applyFill="1" applyBorder="1" applyAlignment="1">
      <alignment horizontal="justify" vertical="center" wrapText="1" readingOrder="1"/>
    </xf>
    <xf numFmtId="0" fontId="59" fillId="33" borderId="16" xfId="0" applyFont="1" applyFill="1" applyBorder="1" applyAlignment="1">
      <alignment horizontal="justify" vertical="center" wrapText="1"/>
    </xf>
    <xf numFmtId="0" fontId="59" fillId="33" borderId="16" xfId="0" applyFont="1" applyFill="1" applyBorder="1" applyAlignment="1">
      <alignment horizontal="justify" vertical="center" wrapText="1" readingOrder="1"/>
    </xf>
    <xf numFmtId="43" fontId="57" fillId="33" borderId="16" xfId="0" applyNumberFormat="1" applyFont="1" applyFill="1" applyBorder="1" applyAlignment="1">
      <alignment horizontal="right" vertical="center"/>
    </xf>
    <xf numFmtId="0" fontId="58" fillId="33" borderId="16" xfId="0" applyFont="1" applyFill="1" applyBorder="1" applyAlignment="1">
      <alignment horizontal="left" vertical="center" wrapText="1" readingOrder="1"/>
    </xf>
    <xf numFmtId="0" fontId="13" fillId="33" borderId="16" xfId="0" applyFont="1" applyFill="1" applyBorder="1" applyAlignment="1">
      <alignment horizontal="left" vertical="center" wrapText="1" readingOrder="1"/>
    </xf>
    <xf numFmtId="43" fontId="13" fillId="33" borderId="16" xfId="0" applyNumberFormat="1" applyFont="1" applyFill="1" applyBorder="1" applyAlignment="1">
      <alignment horizontal="justify" vertical="center" wrapText="1"/>
    </xf>
    <xf numFmtId="0" fontId="13" fillId="33" borderId="16" xfId="0" applyFont="1" applyFill="1" applyBorder="1" applyAlignment="1">
      <alignment horizontal="center" vertical="center" wrapText="1" readingOrder="1"/>
    </xf>
    <xf numFmtId="0" fontId="57" fillId="33" borderId="16" xfId="0" applyFont="1" applyFill="1" applyBorder="1" applyAlignment="1">
      <alignment horizontal="center" vertical="center"/>
    </xf>
    <xf numFmtId="14" fontId="57" fillId="0" borderId="16" xfId="0" applyNumberFormat="1" applyFont="1" applyBorder="1" applyAlignment="1">
      <alignment horizontal="center" vertical="center"/>
    </xf>
    <xf numFmtId="0" fontId="15" fillId="33" borderId="23" xfId="0" applyFont="1" applyFill="1" applyBorder="1" applyAlignment="1">
      <alignment horizontal="center" vertical="center"/>
    </xf>
    <xf numFmtId="4" fontId="15" fillId="33" borderId="24" xfId="0" applyNumberFormat="1" applyFont="1" applyFill="1" applyBorder="1" applyAlignment="1">
      <alignment horizontal="right" vertical="center"/>
    </xf>
    <xf numFmtId="4" fontId="15" fillId="33" borderId="25" xfId="0" applyNumberFormat="1" applyFont="1" applyFill="1" applyBorder="1" applyAlignment="1">
      <alignment horizontal="right" vertical="center"/>
    </xf>
    <xf numFmtId="4" fontId="15" fillId="33" borderId="25" xfId="0" applyNumberFormat="1" applyFont="1" applyFill="1" applyBorder="1" applyAlignment="1">
      <alignment horizontal="left" vertical="center"/>
    </xf>
    <xf numFmtId="4" fontId="15" fillId="33" borderId="26" xfId="0" applyNumberFormat="1" applyFont="1" applyFill="1" applyBorder="1" applyAlignment="1">
      <alignment horizontal="right" vertical="center"/>
    </xf>
    <xf numFmtId="0" fontId="15" fillId="0" borderId="0" xfId="0" applyFont="1" applyAlignment="1">
      <alignment vertical="center"/>
    </xf>
    <xf numFmtId="4" fontId="15" fillId="0" borderId="0" xfId="0" applyNumberFormat="1" applyFont="1" applyAlignment="1">
      <alignment vertical="center"/>
    </xf>
    <xf numFmtId="4" fontId="15" fillId="0" borderId="0" xfId="0" applyNumberFormat="1" applyFont="1" applyAlignment="1">
      <alignment horizontal="right" vertical="center"/>
    </xf>
    <xf numFmtId="0" fontId="12"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vertical="center"/>
    </xf>
    <xf numFmtId="4" fontId="12" fillId="0" borderId="0" xfId="0" applyNumberFormat="1" applyFont="1" applyAlignment="1">
      <alignment vertical="center"/>
    </xf>
    <xf numFmtId="4" fontId="12" fillId="0" borderId="0" xfId="0" applyNumberFormat="1"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11" fillId="34" borderId="30"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10" fillId="0" borderId="0" xfId="0" applyFont="1" applyAlignment="1">
      <alignment horizontal="left" vertical="center" wrapText="1"/>
    </xf>
    <xf numFmtId="0" fontId="12"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2057400"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2047875"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14"/>
  <sheetViews>
    <sheetView tabSelected="1" zoomScale="80" zoomScaleNormal="80" zoomScalePageLayoutView="0" workbookViewId="0" topLeftCell="A64">
      <selection activeCell="B80" sqref="B1:H80"/>
    </sheetView>
  </sheetViews>
  <sheetFormatPr defaultColWidth="9.140625" defaultRowHeight="12.75"/>
  <cols>
    <col min="1" max="1" width="2.140625" style="9"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18" customWidth="1"/>
    <col min="9" max="12" width="11.421875" style="9" customWidth="1"/>
    <col min="13" max="16384" width="9.140625" style="1" customWidth="1"/>
  </cols>
  <sheetData>
    <row r="1" s="9" customFormat="1" ht="15" customHeight="1">
      <c r="H1" s="13"/>
    </row>
    <row r="2" s="9" customFormat="1" ht="12.75" customHeight="1">
      <c r="H2" s="13"/>
    </row>
    <row r="3" spans="4:8" s="9" customFormat="1" ht="18" customHeight="1">
      <c r="D3" s="11"/>
      <c r="E3" s="11"/>
      <c r="F3" s="12"/>
      <c r="H3" s="13"/>
    </row>
    <row r="4" s="9" customFormat="1" ht="12.75" customHeight="1">
      <c r="H4" s="13"/>
    </row>
    <row r="5" s="9" customFormat="1" ht="22.5" customHeight="1">
      <c r="H5" s="13"/>
    </row>
    <row r="6" spans="2:8" s="9" customFormat="1" ht="19.5" customHeight="1">
      <c r="B6" s="70"/>
      <c r="C6" s="70"/>
      <c r="D6" s="70"/>
      <c r="E6" s="70"/>
      <c r="F6" s="70"/>
      <c r="G6" s="70"/>
      <c r="H6" s="70"/>
    </row>
    <row r="7" spans="2:8" s="9" customFormat="1" ht="19.5" customHeight="1">
      <c r="B7" s="20"/>
      <c r="C7" s="20"/>
      <c r="D7" s="20"/>
      <c r="E7" s="20"/>
      <c r="F7" s="20"/>
      <c r="G7" s="20"/>
      <c r="H7" s="14"/>
    </row>
    <row r="8" spans="2:8" s="9" customFormat="1" ht="12.75" customHeight="1">
      <c r="B8" s="22"/>
      <c r="C8" s="22"/>
      <c r="D8" s="22"/>
      <c r="E8" s="22"/>
      <c r="F8" s="22"/>
      <c r="G8" s="22"/>
      <c r="H8" s="15"/>
    </row>
    <row r="9" spans="2:8" s="9" customFormat="1" ht="18" customHeight="1">
      <c r="B9" s="71" t="s">
        <v>3</v>
      </c>
      <c r="C9" s="71"/>
      <c r="D9" s="71"/>
      <c r="E9" s="71"/>
      <c r="F9" s="71"/>
      <c r="G9" s="71"/>
      <c r="H9" s="71"/>
    </row>
    <row r="10" spans="2:8" s="9" customFormat="1" ht="18" customHeight="1">
      <c r="B10" s="21"/>
      <c r="C10" s="21"/>
      <c r="D10" s="21"/>
      <c r="E10" s="21" t="s">
        <v>10</v>
      </c>
      <c r="F10" s="21"/>
      <c r="G10" s="21"/>
      <c r="H10" s="16"/>
    </row>
    <row r="11" spans="2:8" s="9" customFormat="1" ht="18" customHeight="1">
      <c r="B11" s="72" t="s">
        <v>27</v>
      </c>
      <c r="C11" s="72"/>
      <c r="D11" s="72"/>
      <c r="E11" s="72"/>
      <c r="F11" s="72"/>
      <c r="G11" s="72"/>
      <c r="H11" s="72"/>
    </row>
    <row r="12" s="9" customFormat="1" ht="19.5" customHeight="1" thickBot="1">
      <c r="H12" s="13"/>
    </row>
    <row r="13" spans="1:12" s="3" customFormat="1" ht="36.75" customHeight="1">
      <c r="A13" s="33"/>
      <c r="B13" s="73"/>
      <c r="C13" s="75" t="s">
        <v>4</v>
      </c>
      <c r="D13" s="75"/>
      <c r="E13" s="75"/>
      <c r="F13" s="75" t="s">
        <v>23</v>
      </c>
      <c r="G13" s="75"/>
      <c r="H13" s="76"/>
      <c r="I13" s="4"/>
      <c r="J13" s="4"/>
      <c r="K13" s="4"/>
      <c r="L13" s="4"/>
    </row>
    <row r="14" spans="1:12" s="3" customFormat="1" ht="43.5" customHeight="1">
      <c r="A14" s="34"/>
      <c r="B14" s="74"/>
      <c r="C14" s="77" t="s">
        <v>24</v>
      </c>
      <c r="D14" s="78"/>
      <c r="E14" s="8"/>
      <c r="F14" s="78" t="s">
        <v>8</v>
      </c>
      <c r="G14" s="78"/>
      <c r="H14" s="19">
        <v>9936670.91</v>
      </c>
      <c r="I14" s="4"/>
      <c r="J14" s="4"/>
      <c r="K14" s="4"/>
      <c r="L14" s="4"/>
    </row>
    <row r="15" spans="1:12" s="3" customFormat="1" ht="45.75" customHeight="1">
      <c r="A15" s="34"/>
      <c r="B15" s="74"/>
      <c r="C15" s="23" t="s">
        <v>5</v>
      </c>
      <c r="D15" s="24" t="s">
        <v>6</v>
      </c>
      <c r="E15" s="25" t="s">
        <v>7</v>
      </c>
      <c r="F15" s="23" t="s">
        <v>0</v>
      </c>
      <c r="G15" s="24" t="s">
        <v>1</v>
      </c>
      <c r="H15" s="26" t="s">
        <v>2</v>
      </c>
      <c r="I15" s="4"/>
      <c r="J15" s="4"/>
      <c r="K15" s="4"/>
      <c r="L15" s="4"/>
    </row>
    <row r="16" spans="1:12" s="3" customFormat="1" ht="111.75" customHeight="1">
      <c r="A16" s="34"/>
      <c r="B16" s="35"/>
      <c r="C16" s="50">
        <v>45384</v>
      </c>
      <c r="D16" s="48" t="s">
        <v>80</v>
      </c>
      <c r="E16" s="38" t="s">
        <v>28</v>
      </c>
      <c r="F16" s="39"/>
      <c r="G16" s="39">
        <v>1072950</v>
      </c>
      <c r="H16" s="30">
        <f>H14+F16-G16</f>
        <v>8863720.91</v>
      </c>
      <c r="I16" s="4"/>
      <c r="J16" s="4"/>
      <c r="K16" s="4"/>
      <c r="L16" s="4"/>
    </row>
    <row r="17" spans="1:12" s="3" customFormat="1" ht="108.75" customHeight="1">
      <c r="A17" s="34"/>
      <c r="B17" s="35"/>
      <c r="C17" s="50">
        <v>45384</v>
      </c>
      <c r="D17" s="48" t="s">
        <v>81</v>
      </c>
      <c r="E17" s="38" t="s">
        <v>29</v>
      </c>
      <c r="F17" s="39"/>
      <c r="G17" s="39">
        <v>1240543.33</v>
      </c>
      <c r="H17" s="30">
        <f>H16+F17-G17</f>
        <v>7623177.58</v>
      </c>
      <c r="I17" s="4"/>
      <c r="J17" s="4"/>
      <c r="K17" s="4"/>
      <c r="L17" s="4"/>
    </row>
    <row r="18" spans="1:12" s="3" customFormat="1" ht="110.25" customHeight="1">
      <c r="A18" s="34"/>
      <c r="B18" s="35"/>
      <c r="C18" s="50">
        <v>45384</v>
      </c>
      <c r="D18" s="48" t="s">
        <v>82</v>
      </c>
      <c r="E18" s="38" t="s">
        <v>30</v>
      </c>
      <c r="F18" s="39"/>
      <c r="G18" s="39">
        <v>284486.5</v>
      </c>
      <c r="H18" s="30">
        <f aca="true" t="shared" si="0" ref="H18:H67">H17+F18-G18</f>
        <v>7338691.08</v>
      </c>
      <c r="I18" s="4"/>
      <c r="J18" s="4"/>
      <c r="K18" s="4"/>
      <c r="L18" s="4"/>
    </row>
    <row r="19" spans="1:12" s="3" customFormat="1" ht="108.75" customHeight="1">
      <c r="A19" s="34"/>
      <c r="B19" s="35"/>
      <c r="C19" s="50">
        <v>45384</v>
      </c>
      <c r="D19" s="48" t="s">
        <v>83</v>
      </c>
      <c r="E19" s="38" t="s">
        <v>31</v>
      </c>
      <c r="F19" s="39"/>
      <c r="G19" s="39">
        <v>392400</v>
      </c>
      <c r="H19" s="30">
        <f t="shared" si="0"/>
        <v>6946291.08</v>
      </c>
      <c r="I19" s="4"/>
      <c r="J19" s="4"/>
      <c r="K19" s="4"/>
      <c r="L19" s="4"/>
    </row>
    <row r="20" spans="1:12" s="3" customFormat="1" ht="110.25" customHeight="1">
      <c r="A20" s="34"/>
      <c r="B20" s="35"/>
      <c r="C20" s="50">
        <v>45384</v>
      </c>
      <c r="D20" s="48" t="s">
        <v>84</v>
      </c>
      <c r="E20" s="38" t="s">
        <v>32</v>
      </c>
      <c r="F20" s="39"/>
      <c r="G20" s="39">
        <v>611700</v>
      </c>
      <c r="H20" s="30">
        <f t="shared" si="0"/>
        <v>6334591.08</v>
      </c>
      <c r="I20" s="4"/>
      <c r="J20" s="4"/>
      <c r="K20" s="4"/>
      <c r="L20" s="4"/>
    </row>
    <row r="21" spans="1:12" s="3" customFormat="1" ht="85.5" customHeight="1">
      <c r="A21" s="34"/>
      <c r="B21" s="35"/>
      <c r="C21" s="50">
        <v>45384</v>
      </c>
      <c r="D21" s="48" t="s">
        <v>85</v>
      </c>
      <c r="E21" s="38" t="s">
        <v>33</v>
      </c>
      <c r="F21" s="39"/>
      <c r="G21" s="39">
        <v>2006625.24</v>
      </c>
      <c r="H21" s="30">
        <f t="shared" si="0"/>
        <v>4327965.84</v>
      </c>
      <c r="I21" s="4"/>
      <c r="J21" s="4"/>
      <c r="K21" s="4"/>
      <c r="L21" s="4"/>
    </row>
    <row r="22" spans="1:12" s="3" customFormat="1" ht="133.5" customHeight="1">
      <c r="A22" s="34"/>
      <c r="B22" s="35"/>
      <c r="C22" s="50">
        <v>45384</v>
      </c>
      <c r="D22" s="48" t="s">
        <v>86</v>
      </c>
      <c r="E22" s="38" t="s">
        <v>34</v>
      </c>
      <c r="F22" s="39"/>
      <c r="G22" s="39">
        <v>888000</v>
      </c>
      <c r="H22" s="30">
        <f t="shared" si="0"/>
        <v>3439965.84</v>
      </c>
      <c r="I22" s="4"/>
      <c r="J22" s="4"/>
      <c r="K22" s="4"/>
      <c r="L22" s="4"/>
    </row>
    <row r="23" spans="1:12" s="3" customFormat="1" ht="114" customHeight="1">
      <c r="A23" s="34"/>
      <c r="B23" s="35"/>
      <c r="C23" s="50">
        <v>45384</v>
      </c>
      <c r="D23" s="48" t="s">
        <v>87</v>
      </c>
      <c r="E23" s="38" t="s">
        <v>35</v>
      </c>
      <c r="F23" s="39"/>
      <c r="G23" s="39">
        <v>433186.87</v>
      </c>
      <c r="H23" s="30">
        <f t="shared" si="0"/>
        <v>3006778.9699999997</v>
      </c>
      <c r="I23" s="4"/>
      <c r="J23" s="4"/>
      <c r="K23" s="4"/>
      <c r="L23" s="4"/>
    </row>
    <row r="24" spans="1:12" s="3" customFormat="1" ht="118.5" customHeight="1">
      <c r="A24" s="34"/>
      <c r="B24" s="35"/>
      <c r="C24" s="50">
        <v>45384</v>
      </c>
      <c r="D24" s="48" t="s">
        <v>88</v>
      </c>
      <c r="E24" s="38" t="s">
        <v>36</v>
      </c>
      <c r="F24" s="39"/>
      <c r="G24" s="39">
        <v>1466942.06</v>
      </c>
      <c r="H24" s="30">
        <f t="shared" si="0"/>
        <v>1539836.9099999997</v>
      </c>
      <c r="I24" s="4"/>
      <c r="J24" s="4"/>
      <c r="K24" s="4"/>
      <c r="L24" s="4"/>
    </row>
    <row r="25" spans="1:12" s="3" customFormat="1" ht="85.5" customHeight="1">
      <c r="A25" s="34"/>
      <c r="B25" s="35"/>
      <c r="C25" s="50">
        <v>45384</v>
      </c>
      <c r="D25" s="48" t="s">
        <v>89</v>
      </c>
      <c r="E25" s="38" t="s">
        <v>37</v>
      </c>
      <c r="F25" s="39"/>
      <c r="G25" s="39">
        <v>856658</v>
      </c>
      <c r="H25" s="30">
        <f t="shared" si="0"/>
        <v>683178.9099999997</v>
      </c>
      <c r="I25" s="4"/>
      <c r="J25" s="4"/>
      <c r="K25" s="4"/>
      <c r="L25" s="4"/>
    </row>
    <row r="26" spans="1:12" s="3" customFormat="1" ht="85.5" customHeight="1">
      <c r="A26" s="34"/>
      <c r="B26" s="35"/>
      <c r="C26" s="50">
        <v>45401</v>
      </c>
      <c r="D26" s="48" t="s">
        <v>25</v>
      </c>
      <c r="E26" s="38" t="s">
        <v>38</v>
      </c>
      <c r="F26" s="39">
        <v>33004941.35</v>
      </c>
      <c r="G26" s="39"/>
      <c r="H26" s="30">
        <f t="shared" si="0"/>
        <v>33688120.26</v>
      </c>
      <c r="I26" s="4"/>
      <c r="J26" s="4"/>
      <c r="K26" s="4"/>
      <c r="L26" s="4"/>
    </row>
    <row r="27" spans="1:12" s="3" customFormat="1" ht="108.75" customHeight="1">
      <c r="A27" s="34"/>
      <c r="B27" s="35"/>
      <c r="C27" s="50">
        <v>45407</v>
      </c>
      <c r="D27" s="48" t="s">
        <v>90</v>
      </c>
      <c r="E27" s="38" t="s">
        <v>39</v>
      </c>
      <c r="F27" s="40"/>
      <c r="G27" s="39">
        <v>38839.93</v>
      </c>
      <c r="H27" s="30">
        <f t="shared" si="0"/>
        <v>33649280.33</v>
      </c>
      <c r="I27" s="4"/>
      <c r="J27" s="4"/>
      <c r="K27" s="4"/>
      <c r="L27" s="4"/>
    </row>
    <row r="28" spans="1:12" s="3" customFormat="1" ht="129.75" customHeight="1">
      <c r="A28" s="34"/>
      <c r="B28" s="35"/>
      <c r="C28" s="50" t="s">
        <v>128</v>
      </c>
      <c r="D28" s="48" t="s">
        <v>91</v>
      </c>
      <c r="E28" s="38" t="s">
        <v>40</v>
      </c>
      <c r="F28" s="40"/>
      <c r="G28" s="39">
        <v>1639070</v>
      </c>
      <c r="H28" s="30">
        <f t="shared" si="0"/>
        <v>32010210.33</v>
      </c>
      <c r="I28" s="4"/>
      <c r="J28" s="4"/>
      <c r="K28" s="4"/>
      <c r="L28" s="4"/>
    </row>
    <row r="29" spans="1:12" s="3" customFormat="1" ht="167.25" customHeight="1">
      <c r="A29" s="34"/>
      <c r="B29" s="35"/>
      <c r="C29" s="50" t="s">
        <v>128</v>
      </c>
      <c r="D29" s="48" t="s">
        <v>92</v>
      </c>
      <c r="E29" s="38" t="s">
        <v>41</v>
      </c>
      <c r="F29" s="40"/>
      <c r="G29" s="39">
        <v>1302180</v>
      </c>
      <c r="H29" s="30">
        <f t="shared" si="0"/>
        <v>30708030.33</v>
      </c>
      <c r="I29" s="4"/>
      <c r="J29" s="4"/>
      <c r="K29" s="4"/>
      <c r="L29" s="4"/>
    </row>
    <row r="30" spans="1:12" s="3" customFormat="1" ht="136.5" customHeight="1">
      <c r="A30" s="34"/>
      <c r="B30" s="35"/>
      <c r="C30" s="50" t="s">
        <v>128</v>
      </c>
      <c r="D30" s="48" t="s">
        <v>93</v>
      </c>
      <c r="E30" s="38" t="s">
        <v>42</v>
      </c>
      <c r="F30" s="40"/>
      <c r="G30" s="39">
        <v>1416519.5</v>
      </c>
      <c r="H30" s="30">
        <f t="shared" si="0"/>
        <v>29291510.83</v>
      </c>
      <c r="I30" s="4"/>
      <c r="J30" s="4"/>
      <c r="K30" s="4"/>
      <c r="L30" s="4"/>
    </row>
    <row r="31" spans="1:12" s="3" customFormat="1" ht="129" customHeight="1">
      <c r="A31" s="34"/>
      <c r="B31" s="35"/>
      <c r="C31" s="50" t="s">
        <v>128</v>
      </c>
      <c r="D31" s="48" t="s">
        <v>94</v>
      </c>
      <c r="E31" s="38" t="s">
        <v>43</v>
      </c>
      <c r="F31" s="40"/>
      <c r="G31" s="39">
        <v>702793.75</v>
      </c>
      <c r="H31" s="30">
        <f t="shared" si="0"/>
        <v>28588717.08</v>
      </c>
      <c r="I31" s="4"/>
      <c r="J31" s="4"/>
      <c r="K31" s="4"/>
      <c r="L31" s="4"/>
    </row>
    <row r="32" spans="1:12" s="3" customFormat="1" ht="110.25" customHeight="1">
      <c r="A32" s="34"/>
      <c r="B32" s="35"/>
      <c r="C32" s="50" t="s">
        <v>128</v>
      </c>
      <c r="D32" s="48" t="s">
        <v>95</v>
      </c>
      <c r="E32" s="38" t="s">
        <v>44</v>
      </c>
      <c r="F32" s="40"/>
      <c r="G32" s="39">
        <v>402803.5</v>
      </c>
      <c r="H32" s="30">
        <f t="shared" si="0"/>
        <v>28185913.58</v>
      </c>
      <c r="I32" s="4"/>
      <c r="J32" s="4"/>
      <c r="K32" s="4"/>
      <c r="L32" s="4"/>
    </row>
    <row r="33" spans="1:12" s="3" customFormat="1" ht="123" customHeight="1">
      <c r="A33" s="34"/>
      <c r="B33" s="35"/>
      <c r="C33" s="50" t="s">
        <v>128</v>
      </c>
      <c r="D33" s="48" t="s">
        <v>96</v>
      </c>
      <c r="E33" s="41" t="s">
        <v>45</v>
      </c>
      <c r="F33" s="40"/>
      <c r="G33" s="39">
        <v>1178842</v>
      </c>
      <c r="H33" s="30">
        <f t="shared" si="0"/>
        <v>27007071.58</v>
      </c>
      <c r="I33" s="4"/>
      <c r="J33" s="4"/>
      <c r="K33" s="4"/>
      <c r="L33" s="4"/>
    </row>
    <row r="34" spans="1:12" s="3" customFormat="1" ht="141.75" customHeight="1">
      <c r="A34" s="34"/>
      <c r="B34" s="35"/>
      <c r="C34" s="50" t="s">
        <v>128</v>
      </c>
      <c r="D34" s="48" t="s">
        <v>97</v>
      </c>
      <c r="E34" s="41" t="s">
        <v>46</v>
      </c>
      <c r="F34" s="40"/>
      <c r="G34" s="39">
        <v>825000</v>
      </c>
      <c r="H34" s="30">
        <f t="shared" si="0"/>
        <v>26182071.58</v>
      </c>
      <c r="I34" s="4"/>
      <c r="J34" s="4"/>
      <c r="K34" s="4"/>
      <c r="L34" s="4"/>
    </row>
    <row r="35" spans="1:12" s="3" customFormat="1" ht="119.25" customHeight="1">
      <c r="A35" s="34"/>
      <c r="B35" s="35"/>
      <c r="C35" s="50" t="s">
        <v>128</v>
      </c>
      <c r="D35" s="48" t="s">
        <v>98</v>
      </c>
      <c r="E35" s="38" t="s">
        <v>47</v>
      </c>
      <c r="F35" s="40"/>
      <c r="G35" s="39">
        <v>486150</v>
      </c>
      <c r="H35" s="30">
        <f t="shared" si="0"/>
        <v>25695921.58</v>
      </c>
      <c r="I35" s="4"/>
      <c r="J35" s="4"/>
      <c r="K35" s="4"/>
      <c r="L35" s="4"/>
    </row>
    <row r="36" spans="1:12" s="3" customFormat="1" ht="133.5" customHeight="1">
      <c r="A36" s="34"/>
      <c r="B36" s="35"/>
      <c r="C36" s="50" t="s">
        <v>128</v>
      </c>
      <c r="D36" s="48" t="s">
        <v>99</v>
      </c>
      <c r="E36" s="42" t="s">
        <v>48</v>
      </c>
      <c r="F36" s="40"/>
      <c r="G36" s="39">
        <v>758795.29</v>
      </c>
      <c r="H36" s="30">
        <f t="shared" si="0"/>
        <v>24937126.29</v>
      </c>
      <c r="I36" s="4"/>
      <c r="J36" s="4"/>
      <c r="K36" s="4"/>
      <c r="L36" s="4"/>
    </row>
    <row r="37" spans="1:12" s="3" customFormat="1" ht="133.5" customHeight="1">
      <c r="A37" s="34"/>
      <c r="B37" s="35"/>
      <c r="C37" s="50" t="s">
        <v>128</v>
      </c>
      <c r="D37" s="48" t="s">
        <v>100</v>
      </c>
      <c r="E37" s="42" t="s">
        <v>49</v>
      </c>
      <c r="F37" s="40"/>
      <c r="G37" s="39">
        <v>552090</v>
      </c>
      <c r="H37" s="30">
        <f t="shared" si="0"/>
        <v>24385036.29</v>
      </c>
      <c r="I37" s="4"/>
      <c r="J37" s="4"/>
      <c r="K37" s="4"/>
      <c r="L37" s="4"/>
    </row>
    <row r="38" spans="1:12" s="3" customFormat="1" ht="100.5" customHeight="1">
      <c r="A38" s="34"/>
      <c r="B38" s="35"/>
      <c r="C38" s="50" t="s">
        <v>128</v>
      </c>
      <c r="D38" s="48" t="s">
        <v>101</v>
      </c>
      <c r="E38" s="43" t="s">
        <v>50</v>
      </c>
      <c r="F38" s="40"/>
      <c r="G38" s="39">
        <v>540000</v>
      </c>
      <c r="H38" s="30">
        <f t="shared" si="0"/>
        <v>23845036.29</v>
      </c>
      <c r="I38" s="4"/>
      <c r="J38" s="4"/>
      <c r="K38" s="4"/>
      <c r="L38" s="4"/>
    </row>
    <row r="39" spans="1:12" s="3" customFormat="1" ht="123" customHeight="1">
      <c r="A39" s="34"/>
      <c r="B39" s="35"/>
      <c r="C39" s="50" t="s">
        <v>128</v>
      </c>
      <c r="D39" s="48" t="s">
        <v>102</v>
      </c>
      <c r="E39" s="41" t="s">
        <v>51</v>
      </c>
      <c r="F39" s="40"/>
      <c r="G39" s="39">
        <v>705213.12</v>
      </c>
      <c r="H39" s="30">
        <f t="shared" si="0"/>
        <v>23139823.169999998</v>
      </c>
      <c r="I39" s="4"/>
      <c r="J39" s="4"/>
      <c r="K39" s="4"/>
      <c r="L39" s="4"/>
    </row>
    <row r="40" spans="1:12" s="3" customFormat="1" ht="132" customHeight="1">
      <c r="A40" s="34"/>
      <c r="B40" s="35"/>
      <c r="C40" s="50" t="s">
        <v>128</v>
      </c>
      <c r="D40" s="48" t="s">
        <v>103</v>
      </c>
      <c r="E40" s="41" t="s">
        <v>52</v>
      </c>
      <c r="F40" s="40"/>
      <c r="G40" s="39">
        <v>505575</v>
      </c>
      <c r="H40" s="30">
        <f t="shared" si="0"/>
        <v>22634248.169999998</v>
      </c>
      <c r="I40" s="4"/>
      <c r="J40" s="4"/>
      <c r="K40" s="4"/>
      <c r="L40" s="4"/>
    </row>
    <row r="41" spans="1:12" s="3" customFormat="1" ht="104.25" customHeight="1">
      <c r="A41" s="34"/>
      <c r="B41" s="35"/>
      <c r="C41" s="50" t="s">
        <v>128</v>
      </c>
      <c r="D41" s="48" t="s">
        <v>104</v>
      </c>
      <c r="E41" s="41" t="s">
        <v>53</v>
      </c>
      <c r="F41" s="40"/>
      <c r="G41" s="39">
        <v>892832.25</v>
      </c>
      <c r="H41" s="30">
        <f t="shared" si="0"/>
        <v>21741415.919999998</v>
      </c>
      <c r="I41" s="4"/>
      <c r="J41" s="4"/>
      <c r="K41" s="4"/>
      <c r="L41" s="4"/>
    </row>
    <row r="42" spans="1:12" s="3" customFormat="1" ht="119.25" customHeight="1">
      <c r="A42" s="34"/>
      <c r="B42" s="35"/>
      <c r="C42" s="50" t="s">
        <v>128</v>
      </c>
      <c r="D42" s="48" t="s">
        <v>105</v>
      </c>
      <c r="E42" s="41" t="s">
        <v>54</v>
      </c>
      <c r="F42" s="40"/>
      <c r="G42" s="39">
        <v>893393.5</v>
      </c>
      <c r="H42" s="30">
        <f t="shared" si="0"/>
        <v>20848022.419999998</v>
      </c>
      <c r="I42" s="4"/>
      <c r="J42" s="4"/>
      <c r="K42" s="4"/>
      <c r="L42" s="4"/>
    </row>
    <row r="43" spans="1:12" s="3" customFormat="1" ht="119.25" customHeight="1">
      <c r="A43" s="34"/>
      <c r="B43" s="35"/>
      <c r="C43" s="50" t="s">
        <v>128</v>
      </c>
      <c r="D43" s="48" t="s">
        <v>106</v>
      </c>
      <c r="E43" s="42" t="s">
        <v>55</v>
      </c>
      <c r="F43" s="40"/>
      <c r="G43" s="39">
        <v>731940</v>
      </c>
      <c r="H43" s="30">
        <f t="shared" si="0"/>
        <v>20116082.419999998</v>
      </c>
      <c r="I43" s="4"/>
      <c r="J43" s="4"/>
      <c r="K43" s="4"/>
      <c r="L43" s="4"/>
    </row>
    <row r="44" spans="1:12" s="3" customFormat="1" ht="126.75" customHeight="1">
      <c r="A44" s="34"/>
      <c r="B44" s="35"/>
      <c r="C44" s="50" t="s">
        <v>128</v>
      </c>
      <c r="D44" s="48" t="s">
        <v>107</v>
      </c>
      <c r="E44" s="38" t="s">
        <v>56</v>
      </c>
      <c r="F44" s="40"/>
      <c r="G44" s="39">
        <v>952215</v>
      </c>
      <c r="H44" s="30">
        <f t="shared" si="0"/>
        <v>19163867.419999998</v>
      </c>
      <c r="I44" s="4"/>
      <c r="J44" s="4"/>
      <c r="K44" s="4"/>
      <c r="L44" s="4"/>
    </row>
    <row r="45" spans="1:12" s="3" customFormat="1" ht="114.75" customHeight="1">
      <c r="A45" s="34"/>
      <c r="B45" s="35"/>
      <c r="C45" s="50" t="s">
        <v>128</v>
      </c>
      <c r="D45" s="48" t="s">
        <v>108</v>
      </c>
      <c r="E45" s="43" t="s">
        <v>57</v>
      </c>
      <c r="F45" s="40"/>
      <c r="G45" s="39">
        <v>789298.18</v>
      </c>
      <c r="H45" s="30">
        <f t="shared" si="0"/>
        <v>18374569.24</v>
      </c>
      <c r="I45" s="4"/>
      <c r="J45" s="4"/>
      <c r="K45" s="4"/>
      <c r="L45" s="4"/>
    </row>
    <row r="46" spans="1:12" s="3" customFormat="1" ht="119.25" customHeight="1">
      <c r="A46" s="34"/>
      <c r="B46" s="35"/>
      <c r="C46" s="50" t="s">
        <v>128</v>
      </c>
      <c r="D46" s="48" t="s">
        <v>109</v>
      </c>
      <c r="E46" s="42" t="s">
        <v>58</v>
      </c>
      <c r="F46" s="40"/>
      <c r="G46" s="39">
        <v>900825.89</v>
      </c>
      <c r="H46" s="30">
        <f t="shared" si="0"/>
        <v>17473743.349999998</v>
      </c>
      <c r="I46" s="4"/>
      <c r="J46" s="4"/>
      <c r="K46" s="4"/>
      <c r="L46" s="4"/>
    </row>
    <row r="47" spans="1:12" s="3" customFormat="1" ht="85.5" customHeight="1">
      <c r="A47" s="34"/>
      <c r="B47" s="35"/>
      <c r="C47" s="50" t="s">
        <v>128</v>
      </c>
      <c r="D47" s="48" t="s">
        <v>110</v>
      </c>
      <c r="E47" s="38" t="s">
        <v>59</v>
      </c>
      <c r="F47" s="40"/>
      <c r="G47" s="39">
        <v>456343</v>
      </c>
      <c r="H47" s="30">
        <f t="shared" si="0"/>
        <v>17017400.349999998</v>
      </c>
      <c r="I47" s="4"/>
      <c r="J47" s="4"/>
      <c r="K47" s="4"/>
      <c r="L47" s="4"/>
    </row>
    <row r="48" spans="1:12" s="3" customFormat="1" ht="85.5" customHeight="1">
      <c r="A48" s="34"/>
      <c r="B48" s="35"/>
      <c r="C48" s="50" t="s">
        <v>128</v>
      </c>
      <c r="D48" s="48" t="s">
        <v>111</v>
      </c>
      <c r="E48" s="38" t="s">
        <v>60</v>
      </c>
      <c r="F48" s="40"/>
      <c r="G48" s="39">
        <v>1444227.12</v>
      </c>
      <c r="H48" s="30">
        <f t="shared" si="0"/>
        <v>15573173.229999997</v>
      </c>
      <c r="I48" s="4"/>
      <c r="J48" s="4"/>
      <c r="K48" s="4"/>
      <c r="L48" s="4"/>
    </row>
    <row r="49" spans="1:12" s="3" customFormat="1" ht="114.75" customHeight="1">
      <c r="A49" s="34"/>
      <c r="B49" s="35"/>
      <c r="C49" s="50" t="s">
        <v>128</v>
      </c>
      <c r="D49" s="48" t="s">
        <v>112</v>
      </c>
      <c r="E49" s="42" t="s">
        <v>61</v>
      </c>
      <c r="F49" s="40"/>
      <c r="G49" s="39">
        <v>854091.5</v>
      </c>
      <c r="H49" s="30">
        <f t="shared" si="0"/>
        <v>14719081.729999997</v>
      </c>
      <c r="I49" s="4"/>
      <c r="J49" s="4"/>
      <c r="K49" s="4"/>
      <c r="L49" s="4"/>
    </row>
    <row r="50" spans="1:12" s="3" customFormat="1" ht="121.5" customHeight="1">
      <c r="A50" s="34"/>
      <c r="B50" s="35"/>
      <c r="C50" s="50" t="s">
        <v>128</v>
      </c>
      <c r="D50" s="48" t="s">
        <v>113</v>
      </c>
      <c r="E50" s="42" t="s">
        <v>62</v>
      </c>
      <c r="F50" s="40"/>
      <c r="G50" s="39">
        <v>503056</v>
      </c>
      <c r="H50" s="30">
        <f t="shared" si="0"/>
        <v>14216025.729999997</v>
      </c>
      <c r="I50" s="4"/>
      <c r="J50" s="4"/>
      <c r="K50" s="4"/>
      <c r="L50" s="4"/>
    </row>
    <row r="51" spans="1:12" s="3" customFormat="1" ht="137.25" customHeight="1">
      <c r="A51" s="34"/>
      <c r="B51" s="35"/>
      <c r="C51" s="50" t="s">
        <v>128</v>
      </c>
      <c r="D51" s="48" t="s">
        <v>114</v>
      </c>
      <c r="E51" s="43" t="s">
        <v>63</v>
      </c>
      <c r="F51" s="40"/>
      <c r="G51" s="39">
        <v>488040</v>
      </c>
      <c r="H51" s="30">
        <f t="shared" si="0"/>
        <v>13727985.729999997</v>
      </c>
      <c r="I51" s="4"/>
      <c r="J51" s="4"/>
      <c r="K51" s="4"/>
      <c r="L51" s="4"/>
    </row>
    <row r="52" spans="1:12" s="3" customFormat="1" ht="144" customHeight="1">
      <c r="A52" s="34"/>
      <c r="B52" s="35"/>
      <c r="C52" s="50" t="s">
        <v>128</v>
      </c>
      <c r="D52" s="48" t="s">
        <v>115</v>
      </c>
      <c r="E52" s="38" t="s">
        <v>64</v>
      </c>
      <c r="F52" s="40"/>
      <c r="G52" s="39">
        <v>1312437.06</v>
      </c>
      <c r="H52" s="30">
        <f t="shared" si="0"/>
        <v>12415548.669999996</v>
      </c>
      <c r="I52" s="4"/>
      <c r="J52" s="4"/>
      <c r="K52" s="4"/>
      <c r="L52" s="4"/>
    </row>
    <row r="53" spans="1:12" s="3" customFormat="1" ht="111.75" customHeight="1">
      <c r="A53" s="34"/>
      <c r="B53" s="35"/>
      <c r="C53" s="50" t="s">
        <v>128</v>
      </c>
      <c r="D53" s="48" t="s">
        <v>116</v>
      </c>
      <c r="E53" s="41" t="s">
        <v>65</v>
      </c>
      <c r="F53" s="40"/>
      <c r="G53" s="39">
        <v>1059975</v>
      </c>
      <c r="H53" s="30">
        <f t="shared" si="0"/>
        <v>11355573.669999996</v>
      </c>
      <c r="I53" s="4"/>
      <c r="J53" s="4"/>
      <c r="K53" s="4"/>
      <c r="L53" s="4"/>
    </row>
    <row r="54" spans="1:12" s="3" customFormat="1" ht="129" customHeight="1">
      <c r="A54" s="34"/>
      <c r="B54" s="35"/>
      <c r="C54" s="50" t="s">
        <v>128</v>
      </c>
      <c r="D54" s="48" t="s">
        <v>117</v>
      </c>
      <c r="E54" s="38" t="s">
        <v>66</v>
      </c>
      <c r="F54" s="40"/>
      <c r="G54" s="39">
        <v>1185900</v>
      </c>
      <c r="H54" s="30">
        <f t="shared" si="0"/>
        <v>10169673.669999996</v>
      </c>
      <c r="I54" s="4"/>
      <c r="J54" s="4"/>
      <c r="K54" s="4"/>
      <c r="L54" s="4"/>
    </row>
    <row r="55" spans="1:12" s="3" customFormat="1" ht="124.5" customHeight="1">
      <c r="A55" s="34"/>
      <c r="B55" s="35"/>
      <c r="C55" s="50" t="s">
        <v>128</v>
      </c>
      <c r="D55" s="48" t="s">
        <v>118</v>
      </c>
      <c r="E55" s="38" t="s">
        <v>67</v>
      </c>
      <c r="F55" s="40"/>
      <c r="G55" s="39">
        <v>1320532.5</v>
      </c>
      <c r="H55" s="30">
        <f t="shared" si="0"/>
        <v>8849141.169999996</v>
      </c>
      <c r="I55" s="4"/>
      <c r="J55" s="4"/>
      <c r="K55" s="4"/>
      <c r="L55" s="4"/>
    </row>
    <row r="56" spans="1:12" s="3" customFormat="1" ht="111.75" customHeight="1">
      <c r="A56" s="34"/>
      <c r="B56" s="35"/>
      <c r="C56" s="50" t="s">
        <v>128</v>
      </c>
      <c r="D56" s="48" t="s">
        <v>119</v>
      </c>
      <c r="E56" s="38" t="s">
        <v>68</v>
      </c>
      <c r="F56" s="40"/>
      <c r="G56" s="39">
        <v>931700</v>
      </c>
      <c r="H56" s="30">
        <f t="shared" si="0"/>
        <v>7917441.169999996</v>
      </c>
      <c r="I56" s="4"/>
      <c r="J56" s="4"/>
      <c r="K56" s="4"/>
      <c r="L56" s="4"/>
    </row>
    <row r="57" spans="1:12" s="3" customFormat="1" ht="116.25" customHeight="1">
      <c r="A57" s="34"/>
      <c r="B57" s="35"/>
      <c r="C57" s="50" t="s">
        <v>128</v>
      </c>
      <c r="D57" s="48" t="s">
        <v>120</v>
      </c>
      <c r="E57" s="38" t="s">
        <v>69</v>
      </c>
      <c r="F57" s="40"/>
      <c r="G57" s="39">
        <v>654830</v>
      </c>
      <c r="H57" s="30">
        <f t="shared" si="0"/>
        <v>7262611.169999996</v>
      </c>
      <c r="I57" s="4"/>
      <c r="J57" s="4"/>
      <c r="K57" s="4"/>
      <c r="L57" s="4"/>
    </row>
    <row r="58" spans="1:12" s="3" customFormat="1" ht="85.5" customHeight="1">
      <c r="A58" s="34"/>
      <c r="B58" s="35"/>
      <c r="C58" s="50" t="s">
        <v>128</v>
      </c>
      <c r="D58" s="48" t="s">
        <v>121</v>
      </c>
      <c r="E58" s="43" t="s">
        <v>70</v>
      </c>
      <c r="F58" s="40"/>
      <c r="G58" s="39">
        <v>1079870.4</v>
      </c>
      <c r="H58" s="30">
        <f t="shared" si="0"/>
        <v>6182740.769999996</v>
      </c>
      <c r="I58" s="4"/>
      <c r="J58" s="4"/>
      <c r="K58" s="4"/>
      <c r="L58" s="4"/>
    </row>
    <row r="59" spans="1:12" s="3" customFormat="1" ht="85.5" customHeight="1">
      <c r="A59" s="34"/>
      <c r="B59" s="35"/>
      <c r="C59" s="50" t="s">
        <v>128</v>
      </c>
      <c r="D59" s="48" t="s">
        <v>122</v>
      </c>
      <c r="E59" s="42" t="s">
        <v>71</v>
      </c>
      <c r="F59" s="40"/>
      <c r="G59" s="39">
        <v>652212</v>
      </c>
      <c r="H59" s="30">
        <f t="shared" si="0"/>
        <v>5530528.769999996</v>
      </c>
      <c r="I59" s="4"/>
      <c r="J59" s="4"/>
      <c r="K59" s="4"/>
      <c r="L59" s="4"/>
    </row>
    <row r="60" spans="1:12" s="3" customFormat="1" ht="112.5" customHeight="1">
      <c r="A60" s="34"/>
      <c r="B60" s="35"/>
      <c r="C60" s="50" t="s">
        <v>128</v>
      </c>
      <c r="D60" s="48" t="s">
        <v>123</v>
      </c>
      <c r="E60" s="42" t="s">
        <v>72</v>
      </c>
      <c r="F60" s="40"/>
      <c r="G60" s="39">
        <v>978301.5</v>
      </c>
      <c r="H60" s="30">
        <f t="shared" si="0"/>
        <v>4552227.269999996</v>
      </c>
      <c r="I60" s="4"/>
      <c r="J60" s="4"/>
      <c r="K60" s="4"/>
      <c r="L60" s="4"/>
    </row>
    <row r="61" spans="1:12" s="3" customFormat="1" ht="101.25" customHeight="1">
      <c r="A61" s="34"/>
      <c r="B61" s="35"/>
      <c r="C61" s="50" t="s">
        <v>128</v>
      </c>
      <c r="D61" s="48" t="s">
        <v>124</v>
      </c>
      <c r="E61" s="38" t="s">
        <v>73</v>
      </c>
      <c r="F61" s="40"/>
      <c r="G61" s="39">
        <v>955696.93</v>
      </c>
      <c r="H61" s="30">
        <f t="shared" si="0"/>
        <v>3596530.3399999957</v>
      </c>
      <c r="I61" s="4"/>
      <c r="J61" s="4"/>
      <c r="K61" s="4"/>
      <c r="L61" s="4"/>
    </row>
    <row r="62" spans="1:12" s="3" customFormat="1" ht="85.5" customHeight="1">
      <c r="A62" s="34"/>
      <c r="B62" s="35"/>
      <c r="C62" s="50" t="s">
        <v>128</v>
      </c>
      <c r="D62" s="48" t="s">
        <v>125</v>
      </c>
      <c r="E62" s="43" t="s">
        <v>74</v>
      </c>
      <c r="F62" s="40"/>
      <c r="G62" s="39">
        <v>605000</v>
      </c>
      <c r="H62" s="30">
        <f t="shared" si="0"/>
        <v>2991530.3399999957</v>
      </c>
      <c r="I62" s="4"/>
      <c r="J62" s="4"/>
      <c r="K62" s="4"/>
      <c r="L62" s="4"/>
    </row>
    <row r="63" spans="1:12" s="3" customFormat="1" ht="85.5" customHeight="1">
      <c r="A63" s="34"/>
      <c r="B63" s="35"/>
      <c r="C63" s="50" t="s">
        <v>128</v>
      </c>
      <c r="D63" s="48" t="s">
        <v>126</v>
      </c>
      <c r="E63" s="41" t="s">
        <v>75</v>
      </c>
      <c r="F63" s="40"/>
      <c r="G63" s="39">
        <v>672888</v>
      </c>
      <c r="H63" s="30">
        <f t="shared" si="0"/>
        <v>2318642.3399999957</v>
      </c>
      <c r="I63" s="4"/>
      <c r="J63" s="4"/>
      <c r="K63" s="4"/>
      <c r="L63" s="4"/>
    </row>
    <row r="64" spans="1:12" s="3" customFormat="1" ht="85.5" customHeight="1">
      <c r="A64" s="34"/>
      <c r="B64" s="35"/>
      <c r="C64" s="50" t="s">
        <v>129</v>
      </c>
      <c r="D64" s="48" t="s">
        <v>127</v>
      </c>
      <c r="E64" s="42" t="s">
        <v>76</v>
      </c>
      <c r="F64" s="40"/>
      <c r="G64" s="39">
        <v>804685.2</v>
      </c>
      <c r="H64" s="30">
        <f t="shared" si="0"/>
        <v>1513957.1399999957</v>
      </c>
      <c r="I64" s="4"/>
      <c r="J64" s="4"/>
      <c r="K64" s="4"/>
      <c r="L64" s="4"/>
    </row>
    <row r="65" spans="1:12" s="3" customFormat="1" ht="42" customHeight="1">
      <c r="A65" s="34"/>
      <c r="B65" s="35"/>
      <c r="C65" s="50">
        <v>45412</v>
      </c>
      <c r="D65" s="49" t="s">
        <v>26</v>
      </c>
      <c r="E65" s="42" t="s">
        <v>77</v>
      </c>
      <c r="F65" s="40"/>
      <c r="G65" s="44">
        <v>14024</v>
      </c>
      <c r="H65" s="30">
        <f t="shared" si="0"/>
        <v>1499933.1399999957</v>
      </c>
      <c r="I65" s="4"/>
      <c r="J65" s="4"/>
      <c r="K65" s="4"/>
      <c r="L65" s="4"/>
    </row>
    <row r="66" spans="1:12" s="3" customFormat="1" ht="42" customHeight="1">
      <c r="A66" s="34"/>
      <c r="B66" s="35"/>
      <c r="C66" s="50">
        <v>45412</v>
      </c>
      <c r="D66" s="49" t="s">
        <v>26</v>
      </c>
      <c r="E66" s="45" t="s">
        <v>78</v>
      </c>
      <c r="F66" s="40"/>
      <c r="G66" s="44">
        <v>4144</v>
      </c>
      <c r="H66" s="30">
        <f t="shared" si="0"/>
        <v>1495789.1399999957</v>
      </c>
      <c r="I66" s="4"/>
      <c r="J66" s="4"/>
      <c r="K66" s="4"/>
      <c r="L66" s="4"/>
    </row>
    <row r="67" spans="1:12" s="3" customFormat="1" ht="42" customHeight="1">
      <c r="A67" s="34"/>
      <c r="B67" s="35"/>
      <c r="C67" s="50">
        <v>45412</v>
      </c>
      <c r="D67" s="49" t="s">
        <v>26</v>
      </c>
      <c r="E67" s="46" t="s">
        <v>79</v>
      </c>
      <c r="F67" s="47"/>
      <c r="G67" s="44">
        <v>175</v>
      </c>
      <c r="H67" s="30">
        <f t="shared" si="0"/>
        <v>1495614.1399999957</v>
      </c>
      <c r="I67" s="4"/>
      <c r="J67" s="4"/>
      <c r="K67" s="4"/>
      <c r="L67" s="4"/>
    </row>
    <row r="68" spans="1:8" s="6" customFormat="1" ht="12.75" customHeight="1">
      <c r="A68" s="36"/>
      <c r="B68" s="35"/>
      <c r="C68" s="32"/>
      <c r="D68" s="28"/>
      <c r="E68" s="31"/>
      <c r="F68" s="27"/>
      <c r="G68" s="29"/>
      <c r="H68" s="30"/>
    </row>
    <row r="69" spans="1:8" s="4" customFormat="1" ht="21.75" customHeight="1" thickBot="1">
      <c r="A69" s="37"/>
      <c r="B69" s="51"/>
      <c r="C69" s="52"/>
      <c r="D69" s="53"/>
      <c r="E69" s="54" t="s">
        <v>9</v>
      </c>
      <c r="F69" s="53">
        <f>SUM(F16:F68)</f>
        <v>33004941.35</v>
      </c>
      <c r="G69" s="53">
        <f>SUM(G16:G68)</f>
        <v>41445998.120000005</v>
      </c>
      <c r="H69" s="55">
        <f>H14+F69-G69</f>
        <v>1495614.1400000006</v>
      </c>
    </row>
    <row r="70" spans="2:94" ht="24" customHeight="1">
      <c r="B70" s="56"/>
      <c r="C70" s="56"/>
      <c r="D70" s="56"/>
      <c r="E70" s="56"/>
      <c r="F70" s="57"/>
      <c r="G70" s="57"/>
      <c r="H70" s="58"/>
      <c r="I70" s="10"/>
      <c r="J70" s="10"/>
      <c r="K70" s="10"/>
      <c r="L70" s="10"/>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row>
    <row r="71" spans="2:8" ht="24" customHeight="1">
      <c r="B71" s="59"/>
      <c r="C71" s="60"/>
      <c r="D71" s="61"/>
      <c r="E71" s="61"/>
      <c r="F71" s="62"/>
      <c r="G71" s="62"/>
      <c r="H71" s="63"/>
    </row>
    <row r="72" spans="2:8" ht="24" customHeight="1">
      <c r="B72" s="68" t="s">
        <v>16</v>
      </c>
      <c r="C72" s="68"/>
      <c r="D72" s="68"/>
      <c r="E72" s="56"/>
      <c r="F72" s="68" t="s">
        <v>17</v>
      </c>
      <c r="G72" s="68"/>
      <c r="H72" s="68"/>
    </row>
    <row r="73" spans="2:8" ht="24" customHeight="1">
      <c r="B73" s="67" t="s">
        <v>11</v>
      </c>
      <c r="C73" s="67"/>
      <c r="D73" s="67"/>
      <c r="E73" s="64"/>
      <c r="F73" s="67" t="s">
        <v>12</v>
      </c>
      <c r="G73" s="67"/>
      <c r="H73" s="67"/>
    </row>
    <row r="74" spans="2:8" ht="24" customHeight="1">
      <c r="B74" s="69" t="s">
        <v>21</v>
      </c>
      <c r="C74" s="69"/>
      <c r="D74" s="69"/>
      <c r="E74" s="65"/>
      <c r="F74" s="69" t="s">
        <v>22</v>
      </c>
      <c r="G74" s="69"/>
      <c r="H74" s="69"/>
    </row>
    <row r="75" spans="2:8" ht="24" customHeight="1">
      <c r="B75" s="67" t="s">
        <v>18</v>
      </c>
      <c r="C75" s="67"/>
      <c r="D75" s="67"/>
      <c r="E75" s="64"/>
      <c r="F75" s="67" t="s">
        <v>13</v>
      </c>
      <c r="G75" s="67"/>
      <c r="H75" s="67"/>
    </row>
    <row r="76" spans="2:8" ht="24" customHeight="1">
      <c r="B76" s="64"/>
      <c r="C76" s="64"/>
      <c r="D76" s="64"/>
      <c r="E76" s="64"/>
      <c r="F76" s="64"/>
      <c r="G76" s="64"/>
      <c r="H76" s="66"/>
    </row>
    <row r="77" spans="2:8" ht="24" customHeight="1">
      <c r="B77" s="80" t="s">
        <v>14</v>
      </c>
      <c r="C77" s="80"/>
      <c r="D77" s="80"/>
      <c r="E77" s="80"/>
      <c r="F77" s="80"/>
      <c r="G77" s="80"/>
      <c r="H77" s="80"/>
    </row>
    <row r="78" spans="2:8" ht="24" customHeight="1">
      <c r="B78" s="67" t="s">
        <v>15</v>
      </c>
      <c r="C78" s="67"/>
      <c r="D78" s="67"/>
      <c r="E78" s="67"/>
      <c r="F78" s="67"/>
      <c r="G78" s="67"/>
      <c r="H78" s="67"/>
    </row>
    <row r="79" spans="2:8" ht="24" customHeight="1">
      <c r="B79" s="69" t="s">
        <v>19</v>
      </c>
      <c r="C79" s="69"/>
      <c r="D79" s="69"/>
      <c r="E79" s="69"/>
      <c r="F79" s="69"/>
      <c r="G79" s="69"/>
      <c r="H79" s="69"/>
    </row>
    <row r="80" spans="2:8" ht="24" customHeight="1">
      <c r="B80" s="67" t="s">
        <v>20</v>
      </c>
      <c r="C80" s="67"/>
      <c r="D80" s="67"/>
      <c r="E80" s="67"/>
      <c r="F80" s="67"/>
      <c r="G80" s="67"/>
      <c r="H80" s="67"/>
    </row>
    <row r="81" spans="2:8" ht="24" customHeight="1">
      <c r="B81" s="79"/>
      <c r="C81" s="79"/>
      <c r="D81" s="79"/>
      <c r="E81" s="79"/>
      <c r="F81" s="79"/>
      <c r="G81" s="79"/>
      <c r="H81" s="79"/>
    </row>
    <row r="82" spans="2:8" ht="20.25">
      <c r="B82" s="79"/>
      <c r="C82" s="79"/>
      <c r="D82" s="79"/>
      <c r="E82" s="79"/>
      <c r="F82" s="79"/>
      <c r="G82" s="79"/>
      <c r="H82" s="79"/>
    </row>
    <row r="83" spans="2:8" ht="12.75">
      <c r="B83" s="5"/>
      <c r="C83" s="5"/>
      <c r="D83" s="5"/>
      <c r="E83" s="5"/>
      <c r="F83" s="5"/>
      <c r="G83" s="5"/>
      <c r="H83" s="17"/>
    </row>
    <row r="84" spans="2:8" ht="12.75">
      <c r="B84" s="5"/>
      <c r="C84" s="5"/>
      <c r="D84" s="5"/>
      <c r="E84" s="5"/>
      <c r="F84" s="5"/>
      <c r="G84" s="5"/>
      <c r="H84" s="17"/>
    </row>
    <row r="85" spans="2:8" ht="12.75">
      <c r="B85" s="5"/>
      <c r="C85" s="5"/>
      <c r="D85" s="5"/>
      <c r="E85" s="5"/>
      <c r="F85" s="5"/>
      <c r="G85" s="5"/>
      <c r="H85" s="17"/>
    </row>
    <row r="86" spans="2:8" ht="12.75">
      <c r="B86" s="5"/>
      <c r="C86" s="5"/>
      <c r="D86" s="5"/>
      <c r="E86" s="5"/>
      <c r="F86" s="5"/>
      <c r="G86" s="5"/>
      <c r="H86" s="17"/>
    </row>
    <row r="87" spans="2:8" ht="12.75">
      <c r="B87" s="5"/>
      <c r="C87" s="5"/>
      <c r="D87" s="5"/>
      <c r="E87" s="5"/>
      <c r="F87" s="5"/>
      <c r="G87" s="5"/>
      <c r="H87" s="17"/>
    </row>
    <row r="88" spans="2:8" ht="12.75">
      <c r="B88" s="5"/>
      <c r="C88" s="5"/>
      <c r="D88" s="5"/>
      <c r="E88" s="5"/>
      <c r="F88" s="5"/>
      <c r="G88" s="5"/>
      <c r="H88" s="17"/>
    </row>
    <row r="89" spans="2:8" ht="12.75">
      <c r="B89" s="5"/>
      <c r="C89" s="5"/>
      <c r="D89" s="5"/>
      <c r="E89" s="5"/>
      <c r="F89" s="5"/>
      <c r="G89" s="5"/>
      <c r="H89" s="17"/>
    </row>
    <row r="90" spans="2:8" ht="12.75">
      <c r="B90" s="5"/>
      <c r="C90" s="5"/>
      <c r="D90" s="5"/>
      <c r="E90" s="5"/>
      <c r="F90" s="5"/>
      <c r="G90" s="5"/>
      <c r="H90" s="17"/>
    </row>
    <row r="91" spans="2:8" ht="12.75">
      <c r="B91" s="5"/>
      <c r="C91" s="5"/>
      <c r="D91" s="5"/>
      <c r="E91" s="5"/>
      <c r="F91" s="5"/>
      <c r="G91" s="5"/>
      <c r="H91" s="17"/>
    </row>
    <row r="92" spans="2:8" ht="12.75">
      <c r="B92" s="5"/>
      <c r="C92" s="5"/>
      <c r="D92" s="5"/>
      <c r="E92" s="5"/>
      <c r="F92" s="5"/>
      <c r="G92" s="5"/>
      <c r="H92" s="17"/>
    </row>
    <row r="93" spans="2:8" ht="12.75">
      <c r="B93" s="5"/>
      <c r="C93" s="5"/>
      <c r="D93" s="5"/>
      <c r="E93" s="5"/>
      <c r="F93" s="5"/>
      <c r="G93" s="5"/>
      <c r="H93" s="17"/>
    </row>
    <row r="94" spans="2:8" ht="12.75">
      <c r="B94" s="5"/>
      <c r="C94" s="5"/>
      <c r="D94" s="5"/>
      <c r="E94" s="5"/>
      <c r="F94" s="5"/>
      <c r="G94" s="5"/>
      <c r="H94" s="17"/>
    </row>
    <row r="113" ht="13.5" thickBot="1"/>
    <row r="114" ht="15">
      <c r="B114" s="2"/>
    </row>
  </sheetData>
  <sheetProtection/>
  <mergeCells count="22">
    <mergeCell ref="B81:H81"/>
    <mergeCell ref="B82:H82"/>
    <mergeCell ref="B77:H77"/>
    <mergeCell ref="B78:H78"/>
    <mergeCell ref="B79:H79"/>
    <mergeCell ref="B80:H80"/>
    <mergeCell ref="B6:H6"/>
    <mergeCell ref="B9:H9"/>
    <mergeCell ref="B11:H11"/>
    <mergeCell ref="B13:B15"/>
    <mergeCell ref="C13:E13"/>
    <mergeCell ref="F13:H13"/>
    <mergeCell ref="C14:D14"/>
    <mergeCell ref="F14:G14"/>
    <mergeCell ref="B75:D75"/>
    <mergeCell ref="F75:H75"/>
    <mergeCell ref="B72:D72"/>
    <mergeCell ref="F72:H72"/>
    <mergeCell ref="B73:D73"/>
    <mergeCell ref="F73:H73"/>
    <mergeCell ref="B74:D74"/>
    <mergeCell ref="F74:H74"/>
  </mergeCells>
  <printOptions horizontalCentered="1"/>
  <pageMargins left="0.7" right="0.7" top="0.75" bottom="0.58" header="0.3" footer="0.3"/>
  <pageSetup fitToWidth="0" horizontalDpi="600" verticalDpi="600" orientation="portrait" scale="50" r:id="rId2"/>
  <rowBreaks count="2" manualBreakCount="2">
    <brk id="80" max="255" man="1"/>
    <brk id="81"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2024-05-14T20:16:58Z</cp:lastPrinted>
  <dcterms:created xsi:type="dcterms:W3CDTF">2006-07-11T17:39:34Z</dcterms:created>
  <dcterms:modified xsi:type="dcterms:W3CDTF">2024-05-14T20:17:18Z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