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1"/>
  </bookViews>
  <sheets>
    <sheet name="Fondo de Lenguas Extranjeras" sheetId="1" r:id="rId1"/>
    <sheet name="Hoja1" sheetId="2" r:id="rId2"/>
  </sheets>
  <definedNames>
    <definedName name="_xlnm.Print_Area" localSheetId="0">'Fondo de Lenguas Extranjeras'!$A$1:$G$94</definedName>
  </definedNames>
  <calcPr fullCalcOnLoad="1"/>
</workbook>
</file>

<file path=xl/sharedStrings.xml><?xml version="1.0" encoding="utf-8"?>
<sst xmlns="http://schemas.openxmlformats.org/spreadsheetml/2006/main" count="370" uniqueCount="136">
  <si>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</si>
  <si>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</si>
  <si>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</si>
  <si>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</si>
  <si>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</si>
  <si>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</si>
  <si>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</si>
  <si>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</si>
  <si>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</si>
  <si>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</si>
  <si>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</si>
  <si>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</si>
  <si>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</si>
  <si>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</si>
  <si>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</si>
  <si>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</si>
  <si>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</si>
  <si>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</si>
  <si>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PROGRAMA DE LENGUAS EXTRANJERAS</t>
  </si>
  <si>
    <t>960-162609-3</t>
  </si>
  <si>
    <t>Encargada Dpto de Contabilidad</t>
  </si>
  <si>
    <t>Lic. Jose Cancel</t>
  </si>
  <si>
    <t>Viceministro Administrativo y Financiero</t>
  </si>
  <si>
    <t>Lic. Faride Nin Nin</t>
  </si>
  <si>
    <t>Lic. Noel Luperón Ramírez</t>
  </si>
  <si>
    <t>N/D</t>
  </si>
  <si>
    <t>Del 1ero al 30 de Abril 2024</t>
  </si>
  <si>
    <t>15/4/2024</t>
  </si>
  <si>
    <t>16/4/2024</t>
  </si>
  <si>
    <t>23/4/2024</t>
  </si>
  <si>
    <t>26/4/2024</t>
  </si>
  <si>
    <t>30/4/2024</t>
  </si>
  <si>
    <t>FLE-1082</t>
  </si>
  <si>
    <t>FLE-1089</t>
  </si>
  <si>
    <t>TR-101010</t>
  </si>
  <si>
    <t>FLE-1096</t>
  </si>
  <si>
    <t>FLE-1097</t>
  </si>
  <si>
    <t>FLE-1098</t>
  </si>
  <si>
    <t>FLE-1100</t>
  </si>
  <si>
    <t>FLE-1080</t>
  </si>
  <si>
    <t>FLE-1092</t>
  </si>
  <si>
    <t>FLE-1093</t>
  </si>
  <si>
    <t>FLE-1094</t>
  </si>
  <si>
    <t>FLE-1103</t>
  </si>
  <si>
    <t>FLE-1104</t>
  </si>
  <si>
    <t>CK-00218</t>
  </si>
  <si>
    <t>FLE-1071</t>
  </si>
  <si>
    <t>FLE-1105</t>
  </si>
  <si>
    <t>FLE-1106</t>
  </si>
  <si>
    <t>FLE-1107</t>
  </si>
  <si>
    <t>FLE-1110</t>
  </si>
  <si>
    <t>FLE-1111</t>
  </si>
  <si>
    <t>FLE-1112</t>
  </si>
  <si>
    <t>FLE-1113</t>
  </si>
  <si>
    <t>FLE-1114</t>
  </si>
  <si>
    <t>FLE-1115</t>
  </si>
  <si>
    <t>FLE-1116</t>
  </si>
  <si>
    <t>FLE-1118</t>
  </si>
  <si>
    <t>FLE-1119</t>
  </si>
  <si>
    <t>FLE-1120</t>
  </si>
  <si>
    <t>FLE-1121</t>
  </si>
  <si>
    <t>FLE-1122</t>
  </si>
  <si>
    <t>FLE-1123</t>
  </si>
  <si>
    <t>FLE-1129</t>
  </si>
  <si>
    <t>FLE-1126</t>
  </si>
  <si>
    <t>CK-00219</t>
  </si>
  <si>
    <t>CK-00220</t>
  </si>
  <si>
    <t>FLE-1086</t>
  </si>
  <si>
    <t>FLE-1117</t>
  </si>
  <si>
    <t>FLE-1127</t>
  </si>
  <si>
    <t>FLE-01133</t>
  </si>
  <si>
    <t>FLE-01135</t>
  </si>
  <si>
    <t>FLE-01137</t>
  </si>
  <si>
    <t>FLE-01125</t>
  </si>
  <si>
    <t>FLE-01128</t>
  </si>
  <si>
    <t>FLE-01132</t>
  </si>
  <si>
    <t>FLE-01150</t>
  </si>
  <si>
    <t>NULO</t>
  </si>
  <si>
    <r>
      <rPr>
        <b/>
        <sz val="8"/>
        <color indexed="8"/>
        <rFont val="Segoe UI"/>
        <family val="2"/>
      </rPr>
      <t>BANCO DE RESERVAS DE LA REP. DOM</t>
    </r>
    <r>
      <rPr>
        <sz val="8"/>
        <color indexed="8"/>
        <rFont val="Segoe UI"/>
        <family val="2"/>
      </rPr>
      <t>, TRANSFERENCIA RECIBIDA DE LA TESORERIA NACIONAL, CORRESPONDIENTE APERTURA FONDO EN AVANCE DE LENGUAS EXTRANJERAS, SEGÚN LIB.-756-1 D/F 19/3/2024</t>
    </r>
  </si>
  <si>
    <r>
      <rPr>
        <b/>
        <sz val="8"/>
        <color indexed="8"/>
        <rFont val="Segoe UI"/>
        <family val="2"/>
      </rPr>
      <t>JUAN BAUTISTA ABREU VALERIO,</t>
    </r>
    <r>
      <rPr>
        <sz val="8"/>
        <color indexed="8"/>
        <rFont val="Segoe UI"/>
        <family val="2"/>
      </rPr>
      <t>PAGO VIÁTICOS QUIÉN SE TRASLADÓ A LA CIUDAD  DE SANTIAGO DE LOS CABALLEROS, CON LA FINALIDAD DE REALIZAR TRABAJO DE ARQUEOS A LA CAJA CHICA Y CAJA GENERAL DE LA OFICINA REGIONAL NORTE-SANTIAGO,  EL DÍA 20 DE MARZO DEL 2024, SEGÚN DOCUMENTOS ANEXOS.</t>
    </r>
  </si>
  <si>
    <r>
      <rPr>
        <b/>
        <sz val="8"/>
        <color indexed="8"/>
        <rFont val="Segoe UI"/>
        <family val="2"/>
      </rPr>
      <t>UNIVERSIDAD CATOLICA TECNOLOGICA DEL CIBAO (UCATECI</t>
    </r>
    <r>
      <rPr>
        <sz val="8"/>
        <color indexed="8"/>
        <rFont val="Segoe UI"/>
        <family val="2"/>
      </rPr>
      <t>), PAGO NO.: 01, FACTURA NO. 2024248 (NCF B1500000544) D/F 08/03/2024, POR CONCEPTO DE CAPACITACIÓN DE 166 ESTUDIANTES BECADOS EN EL PROGRAMA DE INGÉS POR INMERSIÓN QUE DESARROLLA ESTE MINISTERIO, DURANTE EL PERIODO COMPRENDIDO DEL 15/01/2024 AL 26/03/2024, CORRESPONDIENTE  AL NIVEL BASICO I.</t>
    </r>
  </si>
  <si>
    <r>
      <rPr>
        <b/>
        <sz val="8"/>
        <color indexed="8"/>
        <rFont val="Segoe UI"/>
        <family val="2"/>
      </rPr>
      <t>JESSICA DEL CARMEN ARAUJO SÀNCHEZ,</t>
    </r>
    <r>
      <rPr>
        <sz val="8"/>
        <color indexed="8"/>
        <rFont val="Segoe UI"/>
        <family val="2"/>
      </rPr>
      <t xml:space="preserve"> PAGO REPOSICIÓN DEL FONDO DE VIÁTICOS ASIGNADO A LA DIRECCIÓN DE LENGUAS EXTRANJERAS, DESDE EL RECIBO 3314 AL 3336, DESTINADO A LOS GASTOS DE VIAJE A NIVEL NACIONAL RELACIONADOS A SUPERVISORES, ENTRENAMIENTOS, EVALUACIONES, REUNIONES, ASÍ COMO TAMBIEN A LA DISTRIBUCIÓN DE EQUIPOS Y MOBILIARIOS EN LOS CENTROS DE INGLÉS.</t>
    </r>
  </si>
  <si>
    <r>
      <rPr>
        <b/>
        <sz val="8"/>
        <color indexed="8"/>
        <rFont val="Segoe UI"/>
        <family val="2"/>
      </rPr>
      <t xml:space="preserve">DIRECCIÓN DE RECURSOS HUMANOS </t>
    </r>
    <r>
      <rPr>
        <sz val="8"/>
        <color indexed="8"/>
        <rFont val="Segoe UI"/>
        <family val="2"/>
      </rPr>
      <t>, PAGO VIÁTICOS QUIÉNES SE TRASLADARON A LA CIUDAD DE SANTIAGO DE LOS CABALLEROS, CON LA FINALIDAD DE REALIZAR VISITA EN LA OFICINA REGIONAL NORTE-MESCYT, EL DÍA 08 DE MARZO DEL 2024</t>
    </r>
  </si>
  <si>
    <r>
      <rPr>
        <b/>
        <sz val="8"/>
        <color indexed="8"/>
        <rFont val="Segoe UI"/>
        <family val="2"/>
      </rPr>
      <t>BANCO DE RESERVAS DE LA REP. DOM,</t>
    </r>
    <r>
      <rPr>
        <sz val="8"/>
        <color indexed="8"/>
        <rFont val="Segoe UI"/>
        <family val="2"/>
      </rPr>
      <t xml:space="preserve"> IMPUESTO 0.15% SOBRE PAGOS EMITIDOS</t>
    </r>
  </si>
  <si>
    <r>
      <rPr>
        <b/>
        <sz val="8"/>
        <color indexed="8"/>
        <rFont val="Segoe UI"/>
        <family val="2"/>
      </rPr>
      <t>BANCO DE RESERVAS DE LA REP. DOM,</t>
    </r>
    <r>
      <rPr>
        <sz val="8"/>
        <color indexed="8"/>
        <rFont val="Segoe UI"/>
        <family val="2"/>
      </rPr>
      <t xml:space="preserve"> COMISIÓN MANEJO DE CUENTA</t>
    </r>
  </si>
  <si>
    <r>
      <rPr>
        <b/>
        <sz val="8"/>
        <color indexed="8"/>
        <rFont val="Segoe UI"/>
        <family val="2"/>
      </rPr>
      <t>DESPACHO DEL MINISTRO</t>
    </r>
    <r>
      <rPr>
        <sz val="8"/>
        <color indexed="8"/>
        <rFont val="Segoe UI"/>
        <family val="2"/>
      </rPr>
      <t>, PAGO VIÁTICOS QUIÉNES SE TRASLADARON A LA PROVINCIA DE SAN JUAN DE LA MAGUANA, CON LA FINALIDAD DE PARTICIPAR EN LA INAUGURACIÓN DE LA UNIVERSIDAD ISA (UNISA)-RECINTO BOECHIO, LOS DIAS 22 Y 23 DE FEBRERO DEL 2024.</t>
    </r>
  </si>
  <si>
    <r>
      <rPr>
        <b/>
        <sz val="8"/>
        <color indexed="8"/>
        <rFont val="Segoe UI"/>
        <family val="2"/>
      </rPr>
      <t>BANCO DE RESERVAS DE LA REP. DOM</t>
    </r>
    <r>
      <rPr>
        <sz val="8"/>
        <color indexed="8"/>
        <rFont val="Segoe UI"/>
        <family val="2"/>
      </rPr>
      <t>, TRANSFERENCIA RECIBIDA DE LA TESORERIA NACIONAL, CORRESPONDIENTE APERTURA FONDO EN AVANCE DE LENGUAS EXTRANJERAS, SEGÚN LIB.-756-1 D/F 19/3/2024.</t>
    </r>
  </si>
  <si>
    <r>
      <rPr>
        <b/>
        <sz val="8"/>
        <color indexed="8"/>
        <rFont val="Segoe UI"/>
        <family val="2"/>
      </rPr>
      <t>LANNY M. PORTORREAL</t>
    </r>
    <r>
      <rPr>
        <sz val="8"/>
        <color indexed="8"/>
        <rFont val="Segoe UI"/>
        <family val="2"/>
      </rPr>
      <t>, PAGO VIÁTICOS QUIÉN SE TRASLADÓ A LA PROVINCIA DE PEDERNALES, CON LA FINALIDAD DE REALIZAR CHARLA INSTRUCTIVA SOBRE BECAS NACIONALES CON EL MEPYD, EL DÍA 23 DE FEBRERO DEL 2024.</t>
    </r>
  </si>
  <si>
    <r>
      <rPr>
        <b/>
        <sz val="8"/>
        <color indexed="8"/>
        <rFont val="Segoe UI"/>
        <family val="2"/>
      </rPr>
      <t>VICEMINISTERIO DE EDUCACIÓN SUPERIOR,</t>
    </r>
    <r>
      <rPr>
        <sz val="8"/>
        <color indexed="8"/>
        <rFont val="Segoe UI"/>
        <family val="2"/>
      </rPr>
      <t xml:space="preserve"> PAGO VIÁTICOS QUIÉNES SE TRASLADARON A LA PROVINCIA DE LA VEGA, CON LA FINALIDAD DE ASISTIR EN LA EVALUACIÓN Y MONITOREO A LA GESTIÓN ACADÉMICA DE ENFERMERIA UCATECI-LA VEGA, EL DÍA 06 DE MARZO DEL 2024.</t>
    </r>
  </si>
  <si>
    <r>
      <rPr>
        <b/>
        <sz val="8"/>
        <color indexed="8"/>
        <rFont val="Segoe UI"/>
        <family val="2"/>
      </rPr>
      <t>JUAN EVANGELISTA LAUSEL,</t>
    </r>
    <r>
      <rPr>
        <sz val="8"/>
        <color indexed="8"/>
        <rFont val="Segoe UI"/>
        <family val="2"/>
      </rPr>
      <t xml:space="preserve"> PAGO VIÁTICOS QUIÉN SE TRASLADÓ A LA PROVINCIA INDEPENDENCIA, CON LA FINALIDAD DE REALIZAR CHARLA INSTRUCTIVA SOBRE BECAS NACIONALES CON EL MEPYD, EL DÍA 23 DE FEBRERO DEL 2024.</t>
    </r>
  </si>
  <si>
    <r>
      <rPr>
        <b/>
        <sz val="8"/>
        <color indexed="8"/>
        <rFont val="Segoe UI"/>
        <family val="2"/>
      </rPr>
      <t xml:space="preserve">JUAN FERNANDO MEDINA CUEVAS, </t>
    </r>
    <r>
      <rPr>
        <sz val="8"/>
        <color indexed="8"/>
        <rFont val="Segoe UI"/>
        <family val="2"/>
      </rPr>
      <t>PAGO VIÁTICOS QUIÉN SE TRASLADO  A LA PROVINCIA PERABIA,  BANÍ, CON LA FINALIDAD DE PARTICIPACIÓN  EN LA INAUGURACIÓN DE LA EXTENSIÓN DE LA UASD-BANÍ, EL DÍA 14 DE FEBRERO DEL 2024.</t>
    </r>
  </si>
  <si>
    <r>
      <rPr>
        <b/>
        <sz val="8"/>
        <color indexed="8"/>
        <rFont val="Segoe UI"/>
        <family val="2"/>
      </rPr>
      <t>FERNANDO FRANCISCCO SUERO JEAN,</t>
    </r>
    <r>
      <rPr>
        <sz val="8"/>
        <color indexed="8"/>
        <rFont val="Segoe UI"/>
        <family val="2"/>
      </rPr>
      <t xml:space="preserve"> PAGO VIÁTICOS QUIÉN  TRANSPOTÓ AL DIRECTOR DE GABINETE   A LA PROVINCIA PERABIA,  BANÍ, CON LA FINALIDAD DE PARTICIPACIÓN  EN LA INAUGURACIÓN DE LA EXTENSIÓN DE LA UASD-BANÍ, EL DÍA 14 DE FEBRERO DEL 2024.</t>
    </r>
  </si>
  <si>
    <r>
      <rPr>
        <b/>
        <sz val="8"/>
        <color indexed="8"/>
        <rFont val="Segoe UI"/>
        <family val="2"/>
      </rPr>
      <t>RAMÓN R. MARTÍINEZ</t>
    </r>
    <r>
      <rPr>
        <sz val="8"/>
        <color indexed="8"/>
        <rFont val="Segoe UI"/>
        <family val="2"/>
      </rPr>
      <t>, PAGO VIÁTICOS QUIÉN SE TRASLADÓ A LA PROVINCIA INDEPENDENCIA, CON LA FINALIDAD DE REALIZAR CHARLA INSTRUCTIVA SOBRE BECAS NACIONALES CON EL MEPYD, EL DÍA 23 DE FEBRERO DEL 2024.</t>
    </r>
  </si>
  <si>
    <r>
      <rPr>
        <b/>
        <sz val="8"/>
        <color indexed="8"/>
        <rFont val="Segoe UI"/>
        <family val="2"/>
      </rPr>
      <t>JUAN CARLOS PEREZ M</t>
    </r>
    <r>
      <rPr>
        <sz val="8"/>
        <color indexed="8"/>
        <rFont val="Segoe UI"/>
        <family val="2"/>
      </rPr>
      <t>, PAGO VIÁTICOS QUIÉN  TRANSPORTÓ A LA ENCARGADA DEL DEPARTAMENTO DE BECAS NACIONALES A LA PROVINCIA DE PEDERNALES, CON LA FINALIDAD DE REALIZAR CHARLA INSTRUCTIVA SOBRE  BECAS NACIONALES CON EL MEPYD, EL DÍA 23 DE FEBRERO DEL 2024.</t>
    </r>
  </si>
  <si>
    <r>
      <rPr>
        <b/>
        <sz val="8"/>
        <color indexed="8"/>
        <rFont val="Segoe UI"/>
        <family val="2"/>
      </rPr>
      <t xml:space="preserve">FRANCISCO ALBERTO MATOS PEÑA </t>
    </r>
    <r>
      <rPr>
        <sz val="8"/>
        <color indexed="8"/>
        <rFont val="Segoe UI"/>
        <family val="2"/>
      </rPr>
      <t>, PAGO VIÁTICOS QUIÉN  TRANSPOTÓ AL ENCARGADO DEL DEPARTAMENTO DE TESORERIA A LA CIUDAD  DE SANTIAGO DE LOS CABALLEROS, CON LA FINALIDAD DE REALIZAR TRABAJO DE ARQUEOS A LA CAJA CHICA Y CAJA GENERAL DE LA OFICINA REGIONAL NORTE-SANTIAGO,  EL DÍA 20 DE MARZO DEL 2024.</t>
    </r>
  </si>
  <si>
    <r>
      <rPr>
        <b/>
        <sz val="8"/>
        <color indexed="8"/>
        <rFont val="Segoe UI"/>
        <family val="2"/>
      </rPr>
      <t>CENTRO CAPACITACION PROF. JUAN BOSCH,</t>
    </r>
    <r>
      <rPr>
        <sz val="8"/>
        <color indexed="8"/>
        <rFont val="Segoe UI"/>
        <family val="2"/>
      </rPr>
      <t xml:space="preserve"> PAGO NO.: 01, FACTURA NO. 003 (NCF B1500000182), D/F 07/03/2024, POR CONCEPTO DE CAPACITACIÓN DE QUINIENTOS CINCUENTA Y UN (551) ESTUDIANTES, A LAS INSTITUCIONES QUE PARTICIPAN EN LA EJECUCIÓN DEL PROGRAMA DE INGLÉS POR INMERSIÓN QUE LLEVA A CABO ESTE MINISTERIO, DURANTE EL PERIODO COMPRENDIDO DEL 15/01/2024 AL 26/04/2024, CORRESPONDIENTE AL NIVEL BASICO I.</t>
    </r>
  </si>
  <si>
    <r>
      <rPr>
        <b/>
        <sz val="8"/>
        <color indexed="8"/>
        <rFont val="Segoe UI"/>
        <family val="2"/>
      </rPr>
      <t>INSTITUTO CULTURAL DOMINICO AMERICANO</t>
    </r>
    <r>
      <rPr>
        <sz val="8"/>
        <color indexed="8"/>
        <rFont val="Segoe UI"/>
        <family val="2"/>
      </rPr>
      <t>, ABONO AL PAGO NO.: 01, FACTURA NO. 000048824 (NCF B1500002645), D/F 29/02/2024, POR CONCEPTO DE CAPACITACIÓN DE 1,693 ESTUDIANTES, A LAS INSTITUCIONES QUE PARTICIPAN EN LA EJECUCIÓN DEL PROGRAMA DE INGLÉS POR INMERSIÓN QUE LLEVA A CABO ESTE MINISTERIO, DURANTE EL PERIODO COMPRENDIDO DEL 15/01/2024 AL 26/03/2024, CORRESPONDIENTE AL NIVEL BASICO I.</t>
    </r>
  </si>
  <si>
    <r>
      <t xml:space="preserve">
</t>
    </r>
    <r>
      <rPr>
        <b/>
        <sz val="8"/>
        <color indexed="8"/>
        <rFont val="Segoe UI"/>
        <family val="2"/>
      </rPr>
      <t>ENGLISH COMMUNICATION LANGUAGE SCHOOL (ENCOM SRL),</t>
    </r>
    <r>
      <rPr>
        <sz val="8"/>
        <color indexed="8"/>
        <rFont val="Segoe UI"/>
        <family val="2"/>
      </rPr>
      <t xml:space="preserve"> PAGO FACTURA NCF. B1500000174, D/F 28/02/2024, POR SERVICIOS DE CAPACITACIÓN DE DOSCIENTOSSESENTA (260) ESTUDIANTES BECADOS A LAS INSTITUCIONES QUE PARTICIPAN EN LA EJECUCIÓN DEL PROGRAMA DE INGLÉS POR INMERSIÓN QUE DESARROLLA ESTE MINISTERIO, CORRESPONDIENTE AL PERIODO DEL  15/01/2024 AL 26/03/2024  DEL NIVEL BASICO I.
</t>
    </r>
  </si>
  <si>
    <r>
      <t xml:space="preserve">
</t>
    </r>
    <r>
      <rPr>
        <b/>
        <sz val="8"/>
        <color indexed="8"/>
        <rFont val="Segoe UI"/>
        <family val="2"/>
      </rPr>
      <t>UNIVERSIDAD TECNOLOGICA DEL CIBAO ORIENTAL (UTECO)</t>
    </r>
    <r>
      <rPr>
        <sz val="8"/>
        <color indexed="8"/>
        <rFont val="Segoe UI"/>
        <family val="2"/>
      </rPr>
      <t xml:space="preserve">, PAGO NO.: 01, FACTURA NO. 01-24 (NCF B1500000475), D/F 19/03/2024, POR CONCEPTO DE CAPACITACIÓN DE TRESCIENTOS NOVENTA Y NUEVE (399) ESTUDIANTES, A LAS INSTITUCIONES QUE PARTICIPAN EN LA EJECUCIÓN DEL PROGRAMA DE INGLÉS POR INMERSIÓN QUE LLEVA A CABO ESTE MINISTERIO, DURANTE EL PERIODO COMPRENDIDO DEL 15/01/2024 AL 26/03/2024, CORRESPONDIENTE AL NIVEL BASICO I.
</t>
    </r>
  </si>
  <si>
    <r>
      <rPr>
        <b/>
        <sz val="8"/>
        <color indexed="8"/>
        <rFont val="Segoe UI"/>
        <family val="2"/>
      </rPr>
      <t>HIMAL &amp; COMPAÑIA, S.A.,</t>
    </r>
    <r>
      <rPr>
        <sz val="8"/>
        <color indexed="8"/>
        <rFont val="Segoe UI"/>
        <family val="2"/>
      </rPr>
      <t xml:space="preserve"> PAGO NO. 01, FACTURA NO. FAT00007786 (NCF: B1500000126), D/F 29/02/2024, POR SERVICIO DE CAPACITACIÓN DE (1,167) ESTUDIANTES QUE PARTICIPAN EN LA EJECUCION DEL PROGRAMA INGLES POR INMERSION QUE DESARROLLA ESTE MINISTERIO, CORRESPONDIENTE AL PERÍODO DEL 15 DE ENERO AL 26 DE MARZO 2024, DEL NIVEL BASICO I.</t>
    </r>
  </si>
  <si>
    <r>
      <rPr>
        <b/>
        <sz val="8"/>
        <color indexed="8"/>
        <rFont val="Segoe UI"/>
        <family val="2"/>
      </rPr>
      <t>VICEMINISTERIO DE CIENCIA Y TECNOLÓGIA</t>
    </r>
    <r>
      <rPr>
        <sz val="8"/>
        <color indexed="8"/>
        <rFont val="Segoe UI"/>
        <family val="2"/>
      </rPr>
      <t>, PAGO VIÁTICOS QUIÉNES SE TRASLADARON AL MUNICIPIO DE COTUÍ,  PROVINCIA SÁNCHEZ RAMÍREZ, CON LA FINALIDAD DE PARTICIPAR EN LA COORDINACIÓN DE LOS CENTROS DE EXCELENCIA DE LA UNIVERSIDAD UTECO, EL DIA 26 DE ENERO DEL 2025.</t>
    </r>
  </si>
  <si>
    <r>
      <rPr>
        <b/>
        <sz val="8"/>
        <color indexed="8"/>
        <rFont val="Segoe UI"/>
        <family val="2"/>
      </rPr>
      <t>DEPARTAMENTO DE BECAS NACIONALES</t>
    </r>
    <r>
      <rPr>
        <sz val="8"/>
        <color indexed="8"/>
        <rFont val="Segoe UI"/>
        <family val="2"/>
      </rPr>
      <t>, PAGO VIÁTICOS QUIÉNES SE TRASLADARON A LA PROVINCIA DE BARAHONA, CON LA FINALIDAD DE REALIZAR CHARLAS INSTRUCTIVA SOBRE BECAS NACIONALES CON EL MEPYD, EL DÍA 05 DE MARZO DEL 2024.</t>
    </r>
  </si>
  <si>
    <r>
      <rPr>
        <b/>
        <sz val="8"/>
        <color indexed="8"/>
        <rFont val="Segoe UI"/>
        <family val="2"/>
      </rPr>
      <t>DEPARTAMENTO DE BECAS NACIONALES</t>
    </r>
    <r>
      <rPr>
        <sz val="8"/>
        <color indexed="8"/>
        <rFont val="Segoe UI"/>
        <family val="2"/>
      </rPr>
      <t>, PAGO VIÁTICOS QUIÉNES SE TRASLADARON A LA PROVINCIA DE SAMANA, CON LA FINALIDAD DE REALIZAR CHARLAS INSTRUCTIVA SOBRE BECAS NACIONALES CON EL MEPYD, EL DÍA 06 DE MARZO DEL 2024.</t>
    </r>
  </si>
  <si>
    <r>
      <rPr>
        <b/>
        <sz val="8"/>
        <color indexed="8"/>
        <rFont val="Segoe UI"/>
        <family val="2"/>
      </rPr>
      <t xml:space="preserve">DEPARTAMENTO DE BECAS NACIONALES </t>
    </r>
    <r>
      <rPr>
        <sz val="8"/>
        <color indexed="8"/>
        <rFont val="Segoe UI"/>
        <family val="2"/>
      </rPr>
      <t>PAGO VIÁTICOS QUIÉNES SE TRASLADARON A LA PROVINCIA DE PUERTO PLATA, CON LA FINALIDAD DE REALIZAR CHARLA INSTRUCTIVA SOBRE BECAS NACIONALES CON EL MEPYD, EL DÍA 06 DE MARZO DEL 2024.</t>
    </r>
  </si>
  <si>
    <r>
      <rPr>
        <b/>
        <sz val="8"/>
        <color indexed="8"/>
        <rFont val="Segoe UI"/>
        <family val="2"/>
      </rPr>
      <t>DEPARTAMENTO DE BECAS NACIONALES</t>
    </r>
    <r>
      <rPr>
        <sz val="8"/>
        <color indexed="8"/>
        <rFont val="Segoe UI"/>
        <family val="2"/>
      </rPr>
      <t xml:space="preserve"> , PAGO VIÁTICOS QUIÉNES SE TRASLADARON A LA PROVINCIA DE SANTIAGO RODRIGUEZ, CON LA FINALIDAD DE REALIZAR CHARLA INSTRUCTIVA BECAS NACIONALES CON EL MEPYD, EL DÍA 29 DE FEBRERO DEL 2024.</t>
    </r>
  </si>
  <si>
    <r>
      <rPr>
        <b/>
        <sz val="8"/>
        <color indexed="8"/>
        <rFont val="Segoe UI"/>
        <family val="2"/>
      </rPr>
      <t>DIRECCIÓN DE RECURSOS HUMANOS,</t>
    </r>
    <r>
      <rPr>
        <sz val="8"/>
        <color indexed="8"/>
        <rFont val="Segoe UI"/>
        <family val="2"/>
      </rPr>
      <t xml:space="preserve"> PAGO VIÁTICOS QUIÉNES SE TRASLADARON A LA CIUDAD DE SANTIAGO DE LOS CABALLEROS, CON LA FINALIDAD DE REALIZAR VISITA EN LA OFICINA REGIONAL NORTE-MESCYT, EL DÍA 12 DE ENERO DEL 2024.</t>
    </r>
  </si>
  <si>
    <r>
      <rPr>
        <b/>
        <sz val="8"/>
        <color indexed="8"/>
        <rFont val="Segoe UI"/>
        <family val="2"/>
      </rPr>
      <t>JUAN PABLO DEL ROSARIO T</t>
    </r>
    <r>
      <rPr>
        <sz val="8"/>
        <color indexed="8"/>
        <rFont val="Segoe UI"/>
        <family val="2"/>
      </rPr>
      <t>., PAGO VIÁTICOS QUIEN TRANSPORTÓ A LA LICENCIADA OLGA GISSEL ROEDÁN D. A LAS PROVINCIAS DE AZUA DE COMPOSTELA, SAN PEDRO Y SANTIAGO DE LOS CABALLEROS, CON LA FINALIDAD DE SEGUIMIENTO Y MONITOREO DE COMPROMISOS ASUMIDOS PARA EL CUMPLIMIENTO DEL OBJETIVO NO.4 DE LOS ODS PARA GARANTIZAR UNA EDUCACIÓN INCLUSIVA, EQUITATIVA Y DE CALIDAD, LOS DIAS 13,19 Y 21 DE MARZO DEL 2024.</t>
    </r>
  </si>
  <si>
    <r>
      <rPr>
        <b/>
        <sz val="8"/>
        <color indexed="8"/>
        <rFont val="Segoe UI"/>
        <family val="2"/>
      </rPr>
      <t>OLGA GISSELL ROEDAN DIAZ,</t>
    </r>
    <r>
      <rPr>
        <sz val="8"/>
        <color indexed="8"/>
        <rFont val="Segoe UI"/>
        <family val="2"/>
      </rPr>
      <t xml:space="preserve"> PAGO VIÁTICOS QUIEN SE TRASLADÓ A LAS PROVINCIAS DE AZUA DE COMPOSTELA, SAN PEDRO Y SANTIAGO DE LOS CABALLEROS, CON LA FINALIDAD DE SEGUIMIENTO Y MONITOREO DE COMPROMISOS ASUMIDOS PARA EL CUMPLIMIENTO DEL OBJETIVO NO.4 DE LOS ODS PARA GARANTIZAR UNA EDUCACIÓN INCLUSIVA, EQUITATIVA Y DE CALIDAD, LOS DIAS 13,19 Y 21 DE MARZO DEL 2024.</t>
    </r>
  </si>
  <si>
    <r>
      <rPr>
        <b/>
        <sz val="8"/>
        <color indexed="8"/>
        <rFont val="Segoe UI"/>
        <family val="2"/>
      </rPr>
      <t>JUAN PABLO DEL ROSARIO T.</t>
    </r>
    <r>
      <rPr>
        <sz val="8"/>
        <color indexed="8"/>
        <rFont val="Segoe UI"/>
        <family val="2"/>
      </rPr>
      <t>, PAGO VIÁTICOS QUIEN SE TRASLADÓ A LA PROVINCIA DE PUNTA CANA, CON LA FINALIDAD DE SEGUIMIENTO Y MONITOREO DE COMPROMISOS ASUMIDOS PARA EL CUMPLIMIENTO DEL OBJETIVO NO.4 DE LOS ODS PARA GARANTIZAR UNA EDUCACIÓN INCLUSIVA, EQUITATIVA Y DE CALIDAD, LOS DIAS 08 Y 11 DE MARZO DEL 2024.</t>
    </r>
  </si>
  <si>
    <r>
      <rPr>
        <b/>
        <sz val="8"/>
        <color indexed="8"/>
        <rFont val="Segoe UI"/>
        <family val="2"/>
      </rPr>
      <t xml:space="preserve">JUAN PABLO DEL ROSARIO T. , </t>
    </r>
    <r>
      <rPr>
        <sz val="8"/>
        <color indexed="8"/>
        <rFont val="Segoe UI"/>
        <family val="2"/>
      </rPr>
      <t>PAGO VIÁTICOS QUIEN TRANSPORTÓ A LA LICENCIADA OLGA GISSEL ROEDÁN D. A LA PROVINCIA DE LA ROMANA, CON LA FINALIDAD DE SEGUIMIENTO Y MONITOREO DE COMPROMISOS ASUMIDOS PARA EL CUMPLIMIENTO DEL OBJETIVO NO.4 DE LOS ODS PARA GARANTIZAR UNA EDUCACIÓN INCLUSIVA, EQUITATIVA Y DE CALIDAD, EL DIA 22 DE FEBRERO DEL 2024.</t>
    </r>
  </si>
  <si>
    <r>
      <rPr>
        <b/>
        <sz val="8"/>
        <color indexed="8"/>
        <rFont val="Segoe UI"/>
        <family val="2"/>
      </rPr>
      <t>OLGA GISSELL ROEDAN DIAZ</t>
    </r>
    <r>
      <rPr>
        <sz val="8"/>
        <color indexed="8"/>
        <rFont val="Segoe UI"/>
        <family val="2"/>
      </rPr>
      <t xml:space="preserve">, PAGO VIÁTICOS QUIEN SE TRASLADÓ A LA PROVINCIA DE LA ROMANA, CON LA FINALIDAD DE SEGUIMIENTO Y MONITOREO DE COMPROMISOS ASUMIDOS PARA EL CUMPLIMIENTO DEL OBJETIVO NO.4 DE LOS ODS PARA GARANTIZAR UNA EDUCACIÓN INCLUSIVA, EQUITATIVA Y DE CALIDAD, EL DIA 22 DE FEBRERO DEL 2024. </t>
    </r>
  </si>
  <si>
    <r>
      <rPr>
        <b/>
        <sz val="8"/>
        <color indexed="8"/>
        <rFont val="Segoe UI"/>
        <family val="2"/>
      </rPr>
      <t>DIRECCION DE COMUNICACIONES</t>
    </r>
    <r>
      <rPr>
        <sz val="8"/>
        <color indexed="8"/>
        <rFont val="Segoe UI"/>
        <family val="2"/>
      </rPr>
      <t>, PAGO VIÁTICOS QUIÉNES SE TRASLADARON A LA PROVINCIA DE BARAHONA, CON LA FINALIDAD DE PARTICIPAR EN LA INAUGURACIÓN DEL CENTRO DE INGLES POR INMERSIÓN, EL DÍA 12 DE FEBRERO DEL 2024.</t>
    </r>
  </si>
  <si>
    <r>
      <rPr>
        <b/>
        <sz val="8"/>
        <color indexed="8"/>
        <rFont val="Segoe UI"/>
        <family val="2"/>
      </rPr>
      <t>GILBERTO DE LA CRUZ</t>
    </r>
    <r>
      <rPr>
        <sz val="8"/>
        <color indexed="8"/>
        <rFont val="Segoe UI"/>
        <family val="2"/>
      </rPr>
      <t>, PAGO VIÁTICOS QUIÉN SE TRASLADÓ  A LA PROVINCIA DE AZUA DE COMPOSTELA, CON LA FINALIDAD DE PARTICIPAR EN EL TALLER DE CAPACITACIÓN A LAS IES SOBRE LEVANTAMIENTO DE DATOS DE DISCAPACIDAD EN LAS IES MESCYT-CONADIS, EL DIA  13 DE MARZO 2024.</t>
    </r>
  </si>
  <si>
    <r>
      <rPr>
        <b/>
        <sz val="8"/>
        <color indexed="8"/>
        <rFont val="Segoe UI"/>
        <family val="2"/>
      </rPr>
      <t>LORENZO ENCARNACIÓN MORILLO</t>
    </r>
    <r>
      <rPr>
        <sz val="8"/>
        <color indexed="8"/>
        <rFont val="Segoe UI"/>
        <family val="2"/>
      </rPr>
      <t xml:space="preserve"> , PAGO VIÁTICOS QUIÉN SE TRASLADÓ A LA CIUDAD DE SAMANÁ, CON LA FINALIDAD DE REALIZAR CHARLA INSTRUCTIVA SOBRE BECAS NACIONALES CON EL MEPYD, EL DÍA 06 DE MARZO DEL 2024.</t>
    </r>
  </si>
  <si>
    <r>
      <rPr>
        <b/>
        <sz val="8"/>
        <color indexed="8"/>
        <rFont val="Segoe UI"/>
        <family val="2"/>
      </rPr>
      <t xml:space="preserve">DAYRA FRANCISCA DISLA PAREDES </t>
    </r>
    <r>
      <rPr>
        <sz val="8"/>
        <color indexed="8"/>
        <rFont val="Segoe UI"/>
        <family val="2"/>
      </rPr>
      <t>, PAGO VIÁTICOS QUIÉN SE TRASLADÓ A LA CIUDAD DE SANTO DOMINGO, CON LA FINALIDAD DE ASISTIR A REUNUIONES EN LOS DIVERSOS DEPARTAMENTOS DE LA DIRECCIÓN DE CONTROL ACADEMICO Y ATENCIÓN AL USUARIO, EL DIA 06 DE MARZO DEL 2024.</t>
    </r>
  </si>
  <si>
    <r>
      <rPr>
        <b/>
        <sz val="8"/>
        <color indexed="8"/>
        <rFont val="Segoe UI"/>
        <family val="2"/>
      </rPr>
      <t>JOSÉ LUIS SANTOS</t>
    </r>
    <r>
      <rPr>
        <sz val="8"/>
        <color indexed="8"/>
        <rFont val="Segoe UI"/>
        <family val="2"/>
      </rPr>
      <t>, PAGO VIÁTICOS QUIÉN SE TRASLADÓ A LA CIUDAD DE SANTO DOMINGO, CON LA FINALIDAD DE ASISTIR AL ENCARGADO DE LA ORN, EL DIA 06 DE MARZO DEL 2024.</t>
    </r>
  </si>
  <si>
    <r>
      <rPr>
        <b/>
        <sz val="8"/>
        <color indexed="8"/>
        <rFont val="Segoe UI"/>
        <family val="2"/>
      </rPr>
      <t>JOSÉ LUIS SANTOS</t>
    </r>
    <r>
      <rPr>
        <sz val="8"/>
        <color indexed="8"/>
        <rFont val="Segoe UI"/>
        <family val="2"/>
      </rPr>
      <t>, PAGO VIÁTICOS QUIÉN SE TRASLADÓ A LA CIUDAD DE SANTO DOMINGO, CON LA FINALIDAD DE ASISTIR AL ENCARGADO DE LA ORN, EL DIA 13 DE MARZO DEL 2024.</t>
    </r>
  </si>
  <si>
    <r>
      <rPr>
        <b/>
        <sz val="8"/>
        <color indexed="8"/>
        <rFont val="Segoe UI"/>
        <family val="2"/>
      </rPr>
      <t>GILBERTO DE LA CRUZ</t>
    </r>
    <r>
      <rPr>
        <sz val="8"/>
        <color indexed="8"/>
        <rFont val="Segoe UI"/>
        <family val="2"/>
      </rPr>
      <t>, PAGO VIÁTICOS QUIÉN SE TRASLADÓ A LA CIUDAD DE SANTIAGO DE LOS CABALLEROS, CON LA FINALIDAD DE PARTICIPAR EN EL TALLER DE CAPACITACIÓN A LAS IES SOBRE LEVANTAMIENTO DE DATOS DE DISCAPACIDAD EN LAS IES MESCYT-CONADIS, EL DIA  21 DE MARZO 2024.</t>
    </r>
  </si>
  <si>
    <r>
      <rPr>
        <b/>
        <sz val="8"/>
        <color indexed="8"/>
        <rFont val="Segoe UI"/>
        <family val="2"/>
      </rPr>
      <t xml:space="preserve">VICEMINISTERIO DE EDUCACIÓN SUPERIOR, </t>
    </r>
    <r>
      <rPr>
        <sz val="8"/>
        <color indexed="8"/>
        <rFont val="Segoe UI"/>
        <family val="2"/>
      </rPr>
      <t>PAGO VIÁTICOS QUIÉNES SE TRASLADARON AL MUNICIPIO DE SAN FRANCISCO DE MACORÍS, PROVINCIA DE DUARTE, CON LA FINALIDAD DE REPRESENTACIÓN DEL MINISTERIO EN LA INAUGURACIÓN DEL EDIFICIO DE CIENCIAS DE LA SALUD UCNE-SAN FRANCISCO DE MACORÍS, EL DIA 19 DE MARZO DEL 2024.</t>
    </r>
  </si>
  <si>
    <r>
      <rPr>
        <b/>
        <sz val="8"/>
        <color indexed="8"/>
        <rFont val="Segoe UI"/>
        <family val="2"/>
      </rPr>
      <t>MABELIN  IVETTE HINKERT AQUINO</t>
    </r>
    <r>
      <rPr>
        <sz val="8"/>
        <color indexed="8"/>
        <rFont val="Segoe UI"/>
        <family val="2"/>
      </rPr>
      <t>, PAGO REPOSICIÓN DE CAJA CHICA, DEL RECIBO NO. 4991 AL 5008, CORRESPONDIENTE A GASTOS MENORES EN LA REALIZACIÓN DE ACTIVIDADES DEL PROGRAMA INGLÉS POR INMERSIÓN QUE DESARROLLA ESTE MESCYT.</t>
    </r>
  </si>
  <si>
    <r>
      <rPr>
        <b/>
        <sz val="8"/>
        <color indexed="8"/>
        <rFont val="Segoe UI"/>
        <family val="2"/>
      </rPr>
      <t>DESPACHO DEL MINISTRO</t>
    </r>
    <r>
      <rPr>
        <sz val="8"/>
        <color indexed="8"/>
        <rFont val="Segoe UI"/>
        <family val="2"/>
      </rPr>
      <t xml:space="preserve"> , PAGO VIÁTICOS QUIÉNES SE TRASLADARON  A LA PROVINCIA DE AZUA DE COMPOSTELA, CON LA FINALIDAD DE PARTICIPAR EN LA INAUGURACIÓN EN LA EXPANSIÓN DE LA UASD-AZUA, EL DIA  19 DE MARZO 2024.</t>
    </r>
  </si>
  <si>
    <r>
      <rPr>
        <b/>
        <sz val="8"/>
        <color indexed="8"/>
        <rFont val="Segoe UI"/>
        <family val="2"/>
      </rPr>
      <t>CARMEN JULIA MOLINA REYES</t>
    </r>
    <r>
      <rPr>
        <sz val="8"/>
        <color indexed="8"/>
        <rFont val="Segoe UI"/>
        <family val="2"/>
      </rPr>
      <t>, PAGO VIÁTICOS QUIÉN SE TRASLADÓ A LA CIUDAD DE SANTIAGO DE LOS CABALLEROS, CON LA FINALIDAD DE ASISTIR EN EL TALLER DE GEOLOGIA DE TERREMOTOS Y REDUCCIÓN DEL RIESGO SÍSMICO PUCMM-SANTIAGO, EL DÍA 02 DE MARZO DEL 2024.</t>
    </r>
  </si>
  <si>
    <r>
      <rPr>
        <b/>
        <sz val="8"/>
        <color indexed="8"/>
        <rFont val="Segoe UI"/>
        <family val="2"/>
      </rPr>
      <t xml:space="preserve">LORENZO ENCARNACIÓN MORILLO, </t>
    </r>
    <r>
      <rPr>
        <sz val="8"/>
        <color indexed="8"/>
        <rFont val="Segoe UI"/>
        <family val="2"/>
      </rPr>
      <t>PAGO VIÁTICOS QUIÉN SE TRASLADÓ A LA PROVINCIA DE MONTE CRISTI, CON LA FINALIDAD DE REALIZAR CHARLA INSTRUCTIVA SOBRE BECAS NACIONALES CON EL MEPYD, LOS DÍAS 02 Y 03 DE MARZO DEL 2024.</t>
    </r>
  </si>
  <si>
    <r>
      <rPr>
        <b/>
        <sz val="8"/>
        <color indexed="8"/>
        <rFont val="Segoe UI"/>
        <family val="2"/>
      </rPr>
      <t>VICEMINISTERIO DE EDUCACION SUPERIOR,</t>
    </r>
    <r>
      <rPr>
        <sz val="8"/>
        <color indexed="8"/>
        <rFont val="Segoe UI"/>
        <family val="2"/>
      </rPr>
      <t xml:space="preserve"> PAGO VIÁTICOS QUIÉNES SE TRASLADARON AL MUNICIPIO DE BONAO, PROVINCIA MOSEÑOR NOUEL, CON LA FINALIDAD DE REALIZAR VISITA PARA VERIFICAR LA CONDICIONES Y LABORATORIOS PARA LA APERTURA DEL RECINTO UCE, EL DIA 20 DE MARZO DEL 2024.</t>
    </r>
  </si>
  <si>
    <r>
      <rPr>
        <b/>
        <sz val="8"/>
        <color indexed="8"/>
        <rFont val="Segoe UI"/>
        <family val="2"/>
      </rPr>
      <t>DIRECCIÓN DE CURRICULUM,</t>
    </r>
    <r>
      <rPr>
        <sz val="8"/>
        <color indexed="8"/>
        <rFont val="Segoe UI"/>
        <family val="2"/>
      </rPr>
      <t xml:space="preserve"> PAGO VIÁTICOS QUIÉNES SE TRASLADARON A LA CIUDAD DE SANTIAGO DE LOS CABALLEROS, CON LA FINALIDAD DE PARTICIPAR EN EL ENCUENTRO DE IMPLEMENTADORES HIGHER EDUCATION CHAMPIONS USAID-SANTIAGO, EL DÍA 20 DE MARZO DEL 2024.</t>
    </r>
  </si>
  <si>
    <r>
      <rPr>
        <b/>
        <sz val="8"/>
        <color indexed="8"/>
        <rFont val="Segoe UI"/>
        <family val="2"/>
      </rPr>
      <t>DIRECCIÓN DE CURRICULUM</t>
    </r>
    <r>
      <rPr>
        <sz val="8"/>
        <color indexed="8"/>
        <rFont val="Segoe UI"/>
        <family val="2"/>
      </rPr>
      <t>, PAGO VIÁTICOS QUIÉNES SE TRASLADARON A LA PROVINCIA DE SAN JUAN DE LA MAGUANA, CON LA FINALIDAD DE VISITA TÉCNICA DE ACOMPAÑAMIENTO UNIVERSIDAD ISA-BOHECHIO, EL DIA 26 DE MARZO DEL 2024.</t>
    </r>
  </si>
  <si>
    <r>
      <rPr>
        <b/>
        <sz val="8"/>
        <color indexed="8"/>
        <rFont val="Segoe UI"/>
        <family val="2"/>
      </rPr>
      <t>GENARO ANTONIO RODRÍGUEZ MARTINEZ</t>
    </r>
    <r>
      <rPr>
        <sz val="8"/>
        <color indexed="8"/>
        <rFont val="Segoe UI"/>
        <family val="2"/>
      </rPr>
      <t>, PAGO VIÁTICOS QUIÉN SE TRASLADÓ A LA CIUDAD DE SANTIAGO DE LOS CABALLEROS, CON LA FINALIDAD DE PARTICIPAR EN LA ENTREGA DEL PREMIO NACIONAL DE LA JUVENTUD, EL DÍA 31 DE ENERO DEL 2024.</t>
    </r>
  </si>
  <si>
    <r>
      <rPr>
        <b/>
        <sz val="8"/>
        <color indexed="8"/>
        <rFont val="Segoe UI"/>
        <family val="2"/>
      </rPr>
      <t>ROBINSON ALEXANDER SOSA MENDEZ</t>
    </r>
    <r>
      <rPr>
        <sz val="8"/>
        <color indexed="8"/>
        <rFont val="Segoe UI"/>
        <family val="2"/>
      </rPr>
      <t>, PAGO VIÁTICOS QUIÉN TRANSPORTÓ AL VICEMINISTRO GENARO ANTONIO RODRÍGUEZ M. A LA CIUDAD DE SANTIAGO DE LOS CABALLEROS, CON LA FINALIDAD DE PARTICIPAR EN LA ENTREGA DEL PREMIO NACIONAL DE LA JUVENTUD, EL DÍA 31 DE ENERO DEL 2024.</t>
    </r>
  </si>
  <si>
    <r>
      <rPr>
        <b/>
        <sz val="8"/>
        <color indexed="8"/>
        <rFont val="Segoe UI"/>
        <family val="2"/>
      </rPr>
      <t>PLUTARCO MARTE  ( PAGO VIÁTICOS )</t>
    </r>
    <r>
      <rPr>
        <sz val="8"/>
        <color indexed="8"/>
        <rFont val="Segoe UI"/>
        <family val="2"/>
      </rPr>
      <t>, PAGO VIÁTICOS QUIÉN TRANSPORTÓ A LA VICEMINISTRA CARMEN EVARISTA MATIAS P. A LA PROVINCIA DE AZUA DE COMPOSTELA, CON LA FINALIDAD DE PARTICIPAR EN LA CONFERENCIA SOBRE LA NORMATIVA 01-23, EL DIA 16 DE MARZO DEL 2024.</t>
    </r>
  </si>
  <si>
    <r>
      <rPr>
        <b/>
        <sz val="8"/>
        <color indexed="8"/>
        <rFont val="Segoe UI"/>
        <family val="2"/>
      </rPr>
      <t>CARMEN EVARISTA MATIAS PÉREZ (PAGO VIÁTICOS)</t>
    </r>
    <r>
      <rPr>
        <sz val="8"/>
        <color indexed="8"/>
        <rFont val="Segoe UI"/>
        <family val="2"/>
      </rPr>
      <t>, PAGO VIÁTICOS QUIÉN SE TRASLADÓ A LA PROVINCIA DE AZUA DE COMPOSTELA, CON LA FINALIDAD DE PARTICIPAR EN LA CONFERENCIA SOBRE LA NORMATIVA 01-23, EL DIA 16 DE MARZO DEL 2024.</t>
    </r>
  </si>
  <si>
    <r>
      <rPr>
        <b/>
        <sz val="8"/>
        <color indexed="8"/>
        <rFont val="Segoe UI"/>
        <family val="2"/>
      </rPr>
      <t>VICEMINISTERIO DE EDUCACION SUPERIOR,</t>
    </r>
    <r>
      <rPr>
        <sz val="8"/>
        <color indexed="8"/>
        <rFont val="Segoe UI"/>
        <family val="2"/>
      </rPr>
      <t xml:space="preserve"> PAGO VIÁTICOS QUIÉNES SE TRASLADARON, A LAS PROVINCIAS DE SANCHEZ RAMÍREZ, SAN FRANCISCO DE MACORÍS, SANTIAGO DE LOS CABALLEROS, PERAVIA, SAN CRISTOBAL, AZUA DE COMPOSTELA, BARAHONA, HIGUEY, LA ALTAGRACIA, LA ROMANA, SAN PEDRO DE MACORÍS, JARABACOA, Y LA VEGA CON LA FINALIDAD DE REALIZAR VISITA PARA VERIFICAR SI LAS IES TIENEN LAS CONDICIONES ADECUADAS PARA LA IMPLEMENTACIÓN DEL SINIESCYT, LOS  DIAS 18,19,20,21,22 Y 25 DE MARZO DEL 2024.</t>
    </r>
  </si>
  <si>
    <r>
      <rPr>
        <b/>
        <sz val="8"/>
        <color indexed="8"/>
        <rFont val="Segoe UI"/>
        <family val="2"/>
      </rPr>
      <t>DIRECCION DE CURRICULUM (PAGO VIATICOS )</t>
    </r>
    <r>
      <rPr>
        <sz val="8"/>
        <color indexed="8"/>
        <rFont val="Segoe UI"/>
        <family val="2"/>
      </rPr>
      <t>, PAGO VIÁTICOS QUIÉNES SE TRASLADARON A LA CIUDAD DE SANTIAGO DE LOS CABALLEROS, CON LA FINALIDAD DE PARTICIPAR EN EL WORKSHOP EVALUACIONES ESTRATEGICAS UASD-SANTIAGO, EL DÍA 02 DE ABRIL DEL 2024.</t>
    </r>
  </si>
  <si>
    <r>
      <rPr>
        <b/>
        <sz val="8"/>
        <color indexed="8"/>
        <rFont val="Segoe UI"/>
        <family val="2"/>
      </rPr>
      <t>ROBINSON ALEXANDER SOSA MENDEZ</t>
    </r>
    <r>
      <rPr>
        <sz val="8"/>
        <color indexed="8"/>
        <rFont val="Segoe UI"/>
        <family val="2"/>
      </rPr>
      <t xml:space="preserve"> , PAGO VIÁTICOS QUIÉN TRANSPORTÓ AL VICEMINISTRO GENARO ANTONIO RODRÍGUEZ M.  AL MUNICIPIO DE COTUÍ, PROVINCIA SÁNCHEZ RAMÍREZ, CON LA FINALIDAD DE PARTICIPAR EN LA REUNIÓN DEL CONSEJO DE REGENCIA EN LA UNIVERSIDAD TECNOLOGICA DEL CIBAO ORIENTAL (UTECO), EL DÍA 24 DE FEBRERO DEL 2024.</t>
    </r>
  </si>
  <si>
    <r>
      <rPr>
        <b/>
        <sz val="8"/>
        <color indexed="8"/>
        <rFont val="Segoe UI"/>
        <family val="2"/>
      </rPr>
      <t>GENARO ANTONIO RODRÍGUEZ MARTINEZ</t>
    </r>
    <r>
      <rPr>
        <sz val="8"/>
        <color indexed="8"/>
        <rFont val="Segoe UI"/>
        <family val="2"/>
      </rPr>
      <t>, PAGO VIÁTICOS POR VIAJAR A LA PROVINCIA SANCHEZ RAMIREZ (COTUI), EN FECHA SABADO 24 DE FEBRERO DEL 2024, PARA PARTICIPAR EN LA REUNION DEL CONSEJO DE REGERENCIA QUE REALIZO LA UNIVERSIDAD TECNOLOGICA DEL CIBAO ORIENTAL (UTECO).</t>
    </r>
  </si>
  <si>
    <r>
      <rPr>
        <b/>
        <sz val="8"/>
        <color indexed="8"/>
        <rFont val="Segoe UI"/>
        <family val="2"/>
      </rPr>
      <t xml:space="preserve">JOSÉ LUIS SANTOS, </t>
    </r>
    <r>
      <rPr>
        <sz val="8"/>
        <color indexed="8"/>
        <rFont val="Segoe UI"/>
        <family val="2"/>
      </rPr>
      <t xml:space="preserve">PAGO VIÁTICOS QUIÉN SE TRASLADÓ A LA CIUDAD DE SANTO DOMINGO, CON LA FINALIDAD DE ASISTIR AL ENCARGADO DE LA ORN, EL DIA 20 DE MARZO DEL 2024. </t>
    </r>
  </si>
  <si>
    <r>
      <rPr>
        <b/>
        <sz val="8"/>
        <color indexed="8"/>
        <rFont val="Segoe UI"/>
        <family val="2"/>
      </rPr>
      <t>JOSÉ LUIS SANTOS,</t>
    </r>
    <r>
      <rPr>
        <sz val="8"/>
        <color indexed="8"/>
        <rFont val="Segoe UI"/>
        <family val="2"/>
      </rPr>
      <t xml:space="preserve"> PAGO VIÁTICOS QUIÉN SE TRASLADÓ A LA CIUDAD DE SANTO DOMINGO, CON LA FINALIDAD DE ASISTIR AL ENCARGADO DE LA ORN, EL DIA 27 DE MARZO DEL 2024.</t>
    </r>
  </si>
</sst>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 numFmtId="204" formatCode="[$-1C0A]dddd\,\ d\ &quot;de&quot;\ mmmm\ &quot;de&quot;\ yyyy"/>
    <numFmt numFmtId="205" formatCode="[$-1C0A]h:mm:ss\ AM/PM"/>
    <numFmt numFmtId="206" formatCode="mmm\-yyyy"/>
  </numFmts>
  <fonts count="54">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2"/>
      <name val="Arial"/>
      <family val="2"/>
    </font>
    <font>
      <sz val="14"/>
      <name val="Arial"/>
      <family val="2"/>
    </font>
    <font>
      <b/>
      <sz val="12"/>
      <name val="Arial"/>
      <family val="2"/>
    </font>
    <font>
      <sz val="8"/>
      <color indexed="8"/>
      <name val="Segoe UI"/>
      <family val="2"/>
    </font>
    <font>
      <sz val="8"/>
      <name val="Arial"/>
      <family val="2"/>
    </font>
    <font>
      <sz val="8"/>
      <name val="Times New Roman"/>
      <family val="1"/>
    </font>
    <font>
      <sz val="8"/>
      <name val="Segoe UI"/>
      <family val="2"/>
    </font>
    <font>
      <b/>
      <sz val="8"/>
      <name val="Segoe UI"/>
      <family val="2"/>
    </font>
    <font>
      <i/>
      <sz val="8"/>
      <name val="Segoe UI"/>
      <family val="2"/>
    </font>
    <font>
      <b/>
      <i/>
      <sz val="8"/>
      <name val="Segoe UI"/>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Segoe UI"/>
      <family val="2"/>
    </font>
    <font>
      <sz val="8"/>
      <color theme="1"/>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medium"/>
      <top>
        <color indexed="63"/>
      </top>
      <bottom>
        <color indexed="63"/>
      </bottom>
    </border>
    <border>
      <left style="thin"/>
      <right style="medium"/>
      <top style="medium"/>
      <bottom style="medium"/>
    </border>
    <border>
      <left style="medium"/>
      <right style="medium"/>
      <top style="medium"/>
      <bottom style="thin"/>
    </border>
    <border>
      <left style="medium"/>
      <right style="medium"/>
      <top>
        <color indexed="63"/>
      </top>
      <bottom style="thin"/>
    </border>
    <border>
      <left style="thin"/>
      <right style="thin"/>
      <top style="thin"/>
      <bottom style="thin"/>
    </border>
    <border>
      <left>
        <color indexed="63"/>
      </left>
      <right style="medium"/>
      <top style="medium"/>
      <bottom style="medium"/>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thin"/>
    </border>
    <border>
      <left style="thin"/>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66">
    <xf numFmtId="0" fontId="0" fillId="0" borderId="0" xfId="0" applyAlignment="1">
      <alignment/>
    </xf>
    <xf numFmtId="0" fontId="1" fillId="0" borderId="0" xfId="0" applyFont="1" applyAlignment="1">
      <alignment vertical="center"/>
    </xf>
    <xf numFmtId="0" fontId="0" fillId="33" borderId="0" xfId="0" applyFill="1" applyAlignment="1">
      <alignment vertical="center"/>
    </xf>
    <xf numFmtId="0" fontId="2" fillId="33" borderId="0" xfId="0" applyFont="1" applyFill="1" applyAlignment="1">
      <alignment vertical="center"/>
    </xf>
    <xf numFmtId="0" fontId="8" fillId="33" borderId="0" xfId="0" applyFont="1" applyFill="1" applyAlignment="1">
      <alignment vertical="center"/>
    </xf>
    <xf numFmtId="0" fontId="0" fillId="33" borderId="0" xfId="0" applyFill="1" applyAlignment="1">
      <alignment horizontal="right" vertical="center"/>
    </xf>
    <xf numFmtId="0" fontId="1" fillId="33" borderId="0" xfId="0" applyFont="1" applyFill="1" applyAlignment="1">
      <alignment horizontal="right" vertical="center"/>
    </xf>
    <xf numFmtId="0" fontId="1" fillId="0" borderId="0" xfId="0" applyFont="1" applyAlignment="1">
      <alignment horizontal="right" vertical="center"/>
    </xf>
    <xf numFmtId="0" fontId="1" fillId="33" borderId="0" xfId="0" applyFont="1" applyFill="1" applyAlignment="1">
      <alignment horizontal="center" vertical="center"/>
    </xf>
    <xf numFmtId="0" fontId="9" fillId="33" borderId="0" xfId="0" applyFont="1" applyFill="1" applyAlignment="1">
      <alignment horizontal="right" vertical="center"/>
    </xf>
    <xf numFmtId="0" fontId="7" fillId="33" borderId="0" xfId="0" applyFont="1" applyFill="1" applyAlignment="1">
      <alignment vertical="center"/>
    </xf>
    <xf numFmtId="0" fontId="7" fillId="33" borderId="0" xfId="0" applyFont="1" applyFill="1" applyAlignment="1">
      <alignment horizontal="right" vertical="center"/>
    </xf>
    <xf numFmtId="0" fontId="1" fillId="34" borderId="10" xfId="0" applyFont="1" applyFill="1" applyBorder="1" applyAlignment="1">
      <alignment horizontal="center" vertical="center" wrapText="1"/>
    </xf>
    <xf numFmtId="4" fontId="1" fillId="0" borderId="0" xfId="0" applyNumberFormat="1" applyFont="1" applyAlignment="1">
      <alignment horizontal="right" vertical="center"/>
    </xf>
    <xf numFmtId="4" fontId="1" fillId="34" borderId="11" xfId="0" applyNumberFormat="1" applyFont="1" applyFill="1" applyBorder="1" applyAlignment="1">
      <alignment horizontal="right" vertical="center" wrapText="1"/>
    </xf>
    <xf numFmtId="0" fontId="1" fillId="34" borderId="12" xfId="0" applyFont="1" applyFill="1" applyBorder="1" applyAlignment="1">
      <alignment horizontal="center" vertical="center" wrapText="1"/>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52" fillId="33" borderId="15" xfId="0" applyFont="1" applyFill="1" applyBorder="1" applyAlignment="1">
      <alignment horizontal="justify" vertical="center" wrapText="1" readingOrder="1"/>
    </xf>
    <xf numFmtId="0" fontId="10" fillId="33" borderId="15" xfId="0" applyFont="1" applyFill="1" applyBorder="1" applyAlignment="1">
      <alignment horizontal="center" vertical="center" wrapText="1" readingOrder="1"/>
    </xf>
    <xf numFmtId="0" fontId="1" fillId="34" borderId="16" xfId="0" applyFont="1" applyFill="1" applyBorder="1" applyAlignment="1">
      <alignment horizontal="center" vertical="center" wrapText="1"/>
    </xf>
    <xf numFmtId="0" fontId="1" fillId="34" borderId="17"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6" fillId="33" borderId="0" xfId="0" applyFont="1" applyFill="1" applyAlignment="1">
      <alignment horizontal="center" vertical="center"/>
    </xf>
    <xf numFmtId="0" fontId="9" fillId="33" borderId="0" xfId="0" applyFont="1" applyFill="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xf>
    <xf numFmtId="0" fontId="52" fillId="33" borderId="15" xfId="0" applyFont="1" applyFill="1" applyBorder="1" applyAlignment="1">
      <alignment horizontal="justify" vertical="justify" wrapText="1" readingOrder="1"/>
    </xf>
    <xf numFmtId="43" fontId="13" fillId="33" borderId="15" xfId="49" applyFont="1" applyFill="1" applyBorder="1" applyAlignment="1">
      <alignment vertical="center" wrapText="1"/>
    </xf>
    <xf numFmtId="0" fontId="10" fillId="33" borderId="15" xfId="0" applyFont="1" applyFill="1" applyBorder="1" applyAlignment="1">
      <alignment horizontal="left" vertical="top" wrapText="1" readingOrder="1"/>
    </xf>
    <xf numFmtId="0" fontId="0" fillId="33" borderId="20" xfId="0" applyFont="1" applyFill="1" applyBorder="1" applyAlignment="1">
      <alignment horizontal="center" vertical="center"/>
    </xf>
    <xf numFmtId="14" fontId="53" fillId="33" borderId="21" xfId="0" applyNumberFormat="1" applyFont="1" applyFill="1" applyBorder="1" applyAlignment="1">
      <alignment horizontal="center" vertical="center"/>
    </xf>
    <xf numFmtId="0" fontId="10" fillId="33" borderId="21" xfId="0" applyFont="1" applyFill="1" applyBorder="1" applyAlignment="1">
      <alignment horizontal="center" vertical="center" wrapText="1" readingOrder="1"/>
    </xf>
    <xf numFmtId="0" fontId="10" fillId="33" borderId="21" xfId="0" applyFont="1" applyFill="1" applyBorder="1" applyAlignment="1">
      <alignment horizontal="left" vertical="center" wrapText="1" readingOrder="1"/>
    </xf>
    <xf numFmtId="43" fontId="12" fillId="33" borderId="21" xfId="49" applyFont="1" applyFill="1" applyBorder="1" applyAlignment="1">
      <alignment vertical="center" wrapText="1"/>
    </xf>
    <xf numFmtId="43" fontId="53" fillId="33" borderId="22" xfId="0" applyNumberFormat="1" applyFont="1" applyFill="1" applyBorder="1" applyAlignment="1">
      <alignment vertical="center"/>
    </xf>
    <xf numFmtId="14" fontId="53" fillId="33" borderId="15" xfId="0" applyNumberFormat="1" applyFont="1" applyFill="1" applyBorder="1" applyAlignment="1">
      <alignment horizontal="center" vertical="center"/>
    </xf>
    <xf numFmtId="0" fontId="53" fillId="0" borderId="15" xfId="0" applyFont="1" applyBorder="1" applyAlignment="1">
      <alignment horizontal="center" vertical="center"/>
    </xf>
    <xf numFmtId="0" fontId="53" fillId="0" borderId="15" xfId="0" applyFont="1" applyBorder="1" applyAlignment="1">
      <alignment/>
    </xf>
    <xf numFmtId="0" fontId="14" fillId="33" borderId="17" xfId="0" applyFont="1" applyFill="1" applyBorder="1" applyAlignment="1">
      <alignment horizontal="center" vertical="center"/>
    </xf>
    <xf numFmtId="4" fontId="14" fillId="33" borderId="18" xfId="0" applyNumberFormat="1" applyFont="1" applyFill="1" applyBorder="1" applyAlignment="1">
      <alignment horizontal="right" vertical="center"/>
    </xf>
    <xf numFmtId="4" fontId="14" fillId="33" borderId="23" xfId="0" applyNumberFormat="1" applyFont="1" applyFill="1" applyBorder="1" applyAlignment="1">
      <alignment horizontal="right" vertical="center"/>
    </xf>
    <xf numFmtId="4" fontId="14" fillId="33" borderId="23" xfId="0" applyNumberFormat="1" applyFont="1" applyFill="1" applyBorder="1" applyAlignment="1">
      <alignment horizontal="left" vertical="center"/>
    </xf>
    <xf numFmtId="4" fontId="14" fillId="33" borderId="12" xfId="0" applyNumberFormat="1" applyFont="1" applyFill="1" applyBorder="1" applyAlignment="1">
      <alignment horizontal="right" vertical="center"/>
    </xf>
    <xf numFmtId="43" fontId="13" fillId="33" borderId="24" xfId="49" applyFont="1" applyFill="1" applyBorder="1" applyAlignment="1">
      <alignment vertical="center" wrapText="1"/>
    </xf>
    <xf numFmtId="43" fontId="13" fillId="33" borderId="25" xfId="49" applyFont="1" applyFill="1" applyBorder="1" applyAlignment="1">
      <alignment vertical="center" wrapText="1"/>
    </xf>
    <xf numFmtId="43" fontId="53" fillId="0" borderId="15" xfId="49" applyFont="1" applyBorder="1" applyAlignment="1">
      <alignment/>
    </xf>
    <xf numFmtId="0" fontId="6" fillId="33" borderId="0" xfId="0" applyFont="1" applyFill="1" applyAlignment="1">
      <alignment horizontal="center" vertical="center"/>
    </xf>
    <xf numFmtId="0" fontId="9" fillId="33" borderId="0" xfId="0" applyFont="1" applyFill="1" applyAlignment="1">
      <alignment horizontal="center" vertical="center"/>
    </xf>
    <xf numFmtId="0" fontId="15" fillId="0" borderId="0" xfId="0" applyFont="1" applyAlignment="1">
      <alignment horizontal="center" vertical="center"/>
    </xf>
    <xf numFmtId="0" fontId="13" fillId="0" borderId="0" xfId="0" applyFont="1" applyAlignment="1">
      <alignment horizontal="center" vertical="center"/>
    </xf>
    <xf numFmtId="0" fontId="1" fillId="34" borderId="26" xfId="0" applyFont="1" applyFill="1" applyBorder="1" applyAlignment="1">
      <alignment horizontal="center" vertical="center"/>
    </xf>
    <xf numFmtId="0" fontId="1" fillId="34" borderId="27" xfId="0" applyFont="1" applyFill="1" applyBorder="1" applyAlignment="1">
      <alignment horizontal="center" vertical="center"/>
    </xf>
    <xf numFmtId="0" fontId="1" fillId="34" borderId="0" xfId="0" applyFont="1" applyFill="1" applyBorder="1" applyAlignment="1">
      <alignment horizontal="center" vertical="center" wrapText="1"/>
    </xf>
    <xf numFmtId="0" fontId="16" fillId="0" borderId="0" xfId="0" applyFont="1" applyAlignment="1">
      <alignment horizontal="center" vertical="center"/>
    </xf>
    <xf numFmtId="0" fontId="6" fillId="33" borderId="0" xfId="0" applyFont="1" applyFill="1" applyAlignment="1">
      <alignment horizontal="center" vertical="center"/>
    </xf>
    <xf numFmtId="0" fontId="9" fillId="33" borderId="0" xfId="0" applyFont="1" applyFill="1" applyAlignment="1">
      <alignment horizontal="center" vertical="center"/>
    </xf>
    <xf numFmtId="0" fontId="14" fillId="0" borderId="0" xfId="0" applyFont="1" applyAlignment="1">
      <alignment horizontal="center" vertical="center"/>
    </xf>
    <xf numFmtId="0" fontId="5" fillId="34" borderId="28" xfId="0" applyFont="1" applyFill="1" applyBorder="1" applyAlignment="1">
      <alignment horizontal="center" vertical="center" wrapText="1"/>
    </xf>
    <xf numFmtId="0" fontId="5" fillId="34" borderId="20"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9525</xdr:rowOff>
    </xdr:from>
    <xdr:to>
      <xdr:col>5</xdr:col>
      <xdr:colOff>876300</xdr:colOff>
      <xdr:row>5</xdr:row>
      <xdr:rowOff>219075</xdr:rowOff>
    </xdr:to>
    <xdr:pic>
      <xdr:nvPicPr>
        <xdr:cNvPr id="1" name="Picture 1" descr="1498218028734_logo.jpg"/>
        <xdr:cNvPicPr preferRelativeResize="1">
          <a:picLocks noChangeAspect="1"/>
        </xdr:cNvPicPr>
      </xdr:nvPicPr>
      <xdr:blipFill>
        <a:blip r:link="rId1"/>
        <a:stretch>
          <a:fillRect/>
        </a:stretch>
      </xdr:blipFill>
      <xdr:spPr>
        <a:xfrm>
          <a:off x="904875" y="171450"/>
          <a:ext cx="762000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9525</xdr:rowOff>
    </xdr:from>
    <xdr:to>
      <xdr:col>5</xdr:col>
      <xdr:colOff>733425</xdr:colOff>
      <xdr:row>5</xdr:row>
      <xdr:rowOff>219075</xdr:rowOff>
    </xdr:to>
    <xdr:pic>
      <xdr:nvPicPr>
        <xdr:cNvPr id="1" name="Picture 1" descr="1498218028734_logo.jpg"/>
        <xdr:cNvPicPr preferRelativeResize="1">
          <a:picLocks noChangeAspect="1"/>
        </xdr:cNvPicPr>
      </xdr:nvPicPr>
      <xdr:blipFill>
        <a:blip r:link="rId1"/>
        <a:stretch>
          <a:fillRect/>
        </a:stretch>
      </xdr:blipFill>
      <xdr:spPr>
        <a:xfrm>
          <a:off x="904875" y="171450"/>
          <a:ext cx="65436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G91"/>
  <sheetViews>
    <sheetView view="pageBreakPreview" zoomScale="60" zoomScalePageLayoutView="0" workbookViewId="0" topLeftCell="A1">
      <selection activeCell="A1" sqref="A1:G90"/>
    </sheetView>
  </sheetViews>
  <sheetFormatPr defaultColWidth="11.421875" defaultRowHeight="12.75"/>
  <cols>
    <col min="2" max="2" width="14.7109375" style="0" customWidth="1"/>
    <col min="3" max="3" width="16.57421875" style="0" customWidth="1"/>
    <col min="4" max="4" width="54.57421875" style="0" bestFit="1" customWidth="1"/>
    <col min="5" max="5" width="17.421875" style="0" customWidth="1"/>
    <col min="6" max="6" width="20.28125" style="0" customWidth="1"/>
    <col min="7" max="7" width="22.421875" style="0" customWidth="1"/>
  </cols>
  <sheetData>
    <row r="1" spans="1:7" ht="12.75">
      <c r="A1" s="2"/>
      <c r="B1" s="2"/>
      <c r="C1" s="2"/>
      <c r="D1" s="2"/>
      <c r="E1" s="2"/>
      <c r="F1" s="2"/>
      <c r="G1" s="5"/>
    </row>
    <row r="2" spans="1:7" ht="12.75">
      <c r="A2" s="2"/>
      <c r="B2" s="2"/>
      <c r="C2" s="2"/>
      <c r="D2" s="2"/>
      <c r="E2" s="2"/>
      <c r="F2" s="2"/>
      <c r="G2" s="5"/>
    </row>
    <row r="3" spans="1:7" ht="18">
      <c r="A3" s="2"/>
      <c r="B3" s="2"/>
      <c r="C3" s="3"/>
      <c r="D3" s="3"/>
      <c r="E3" s="4"/>
      <c r="F3" s="2"/>
      <c r="G3" s="5"/>
    </row>
    <row r="4" spans="1:7" ht="12.75">
      <c r="A4" s="2"/>
      <c r="B4" s="2"/>
      <c r="C4" s="2"/>
      <c r="D4" s="2"/>
      <c r="E4" s="2"/>
      <c r="F4" s="2"/>
      <c r="G4" s="5"/>
    </row>
    <row r="5" spans="1:7" ht="12.75">
      <c r="A5" s="2"/>
      <c r="B5" s="2"/>
      <c r="C5" s="2"/>
      <c r="D5" s="2"/>
      <c r="E5" s="2"/>
      <c r="F5" s="2"/>
      <c r="G5" s="5"/>
    </row>
    <row r="6" spans="1:7" ht="19.5">
      <c r="A6" s="61"/>
      <c r="B6" s="61"/>
      <c r="C6" s="61"/>
      <c r="D6" s="61"/>
      <c r="E6" s="61"/>
      <c r="F6" s="61"/>
      <c r="G6" s="61"/>
    </row>
    <row r="7" spans="1:7" ht="19.5">
      <c r="A7" s="24"/>
      <c r="B7" s="24"/>
      <c r="C7" s="24"/>
      <c r="D7" s="24"/>
      <c r="E7" s="24"/>
      <c r="F7" s="24"/>
      <c r="G7" s="24"/>
    </row>
    <row r="8" spans="1:7" ht="12.75">
      <c r="A8" s="8"/>
      <c r="B8" s="8"/>
      <c r="C8" s="8"/>
      <c r="D8" s="8"/>
      <c r="E8" s="8"/>
      <c r="F8" s="8"/>
      <c r="G8" s="6"/>
    </row>
    <row r="9" spans="1:7" ht="15.75">
      <c r="A9" s="62" t="s">
        <v>3</v>
      </c>
      <c r="B9" s="62"/>
      <c r="C9" s="62"/>
      <c r="D9" s="62"/>
      <c r="E9" s="62"/>
      <c r="F9" s="62"/>
      <c r="G9" s="62"/>
    </row>
    <row r="10" spans="1:7" ht="15.75">
      <c r="A10" s="25"/>
      <c r="B10" s="25"/>
      <c r="C10" s="25"/>
      <c r="D10" s="25" t="s">
        <v>10</v>
      </c>
      <c r="E10" s="25"/>
      <c r="F10" s="25"/>
      <c r="G10" s="9"/>
    </row>
    <row r="11" spans="1:7" ht="15.75">
      <c r="A11" s="62" t="s">
        <v>26</v>
      </c>
      <c r="B11" s="62"/>
      <c r="C11" s="62"/>
      <c r="D11" s="62"/>
      <c r="E11" s="62"/>
      <c r="F11" s="62"/>
      <c r="G11" s="62"/>
    </row>
    <row r="12" spans="1:7" ht="15.75" thickBot="1">
      <c r="A12" s="10"/>
      <c r="B12" s="10"/>
      <c r="C12" s="10"/>
      <c r="D12" s="10"/>
      <c r="E12" s="10"/>
      <c r="F12" s="10"/>
      <c r="G12" s="11"/>
    </row>
    <row r="13" spans="1:7" ht="21" customHeight="1">
      <c r="A13" s="64"/>
      <c r="B13" s="57" t="s">
        <v>4</v>
      </c>
      <c r="C13" s="57"/>
      <c r="D13" s="57"/>
      <c r="E13" s="57" t="s">
        <v>19</v>
      </c>
      <c r="F13" s="57"/>
      <c r="G13" s="58"/>
    </row>
    <row r="14" spans="1:7" ht="33.75" customHeight="1" thickBot="1">
      <c r="A14" s="65"/>
      <c r="B14" s="59" t="s">
        <v>18</v>
      </c>
      <c r="C14" s="59"/>
      <c r="D14" s="12"/>
      <c r="E14" s="59" t="s">
        <v>8</v>
      </c>
      <c r="F14" s="59"/>
      <c r="G14" s="14">
        <v>128238.65</v>
      </c>
    </row>
    <row r="15" spans="1:7" ht="21.75" customHeight="1" thickBot="1">
      <c r="A15" s="65"/>
      <c r="B15" s="23" t="s">
        <v>5</v>
      </c>
      <c r="C15" s="21" t="s">
        <v>6</v>
      </c>
      <c r="D15" s="22" t="s">
        <v>7</v>
      </c>
      <c r="E15" s="23" t="s">
        <v>0</v>
      </c>
      <c r="F15" s="15" t="s">
        <v>1</v>
      </c>
      <c r="G15" s="20" t="s">
        <v>2</v>
      </c>
    </row>
    <row r="16" spans="1:7" ht="64.5" customHeight="1">
      <c r="A16" s="16"/>
      <c r="B16" s="42">
        <v>45295</v>
      </c>
      <c r="C16" s="43" t="s">
        <v>32</v>
      </c>
      <c r="D16" s="18" t="s">
        <v>85</v>
      </c>
      <c r="E16" s="44"/>
      <c r="F16" s="34">
        <v>20450</v>
      </c>
      <c r="G16" s="50">
        <f>G14+E16-F16</f>
        <v>107788.65</v>
      </c>
    </row>
    <row r="17" spans="1:7" ht="73.5" customHeight="1">
      <c r="A17" s="17"/>
      <c r="B17" s="42">
        <v>45295</v>
      </c>
      <c r="C17" s="43" t="s">
        <v>33</v>
      </c>
      <c r="D17" s="18" t="s">
        <v>88</v>
      </c>
      <c r="E17" s="44"/>
      <c r="F17" s="34">
        <v>6600</v>
      </c>
      <c r="G17" s="51">
        <f>G16+E17-F17</f>
        <v>101188.65</v>
      </c>
    </row>
    <row r="18" spans="1:7" ht="48" customHeight="1">
      <c r="A18" s="17"/>
      <c r="B18" s="42">
        <v>45295</v>
      </c>
      <c r="C18" s="19" t="s">
        <v>34</v>
      </c>
      <c r="D18" s="18" t="s">
        <v>86</v>
      </c>
      <c r="E18" s="52">
        <v>18448332.61</v>
      </c>
      <c r="F18" s="34"/>
      <c r="G18" s="51">
        <f aca="true" t="shared" si="0" ref="G18:G74">G17+E18-F18</f>
        <v>18549521.259999998</v>
      </c>
    </row>
    <row r="19" spans="1:7" ht="48" customHeight="1">
      <c r="A19" s="17"/>
      <c r="B19" s="42">
        <v>45295</v>
      </c>
      <c r="C19" s="43" t="s">
        <v>35</v>
      </c>
      <c r="D19" s="18" t="s">
        <v>87</v>
      </c>
      <c r="E19" s="44"/>
      <c r="F19" s="34">
        <v>5750</v>
      </c>
      <c r="G19" s="51">
        <f t="shared" si="0"/>
        <v>18543771.259999998</v>
      </c>
    </row>
    <row r="20" spans="1:7" ht="58.5" customHeight="1">
      <c r="A20" s="17"/>
      <c r="B20" s="42">
        <v>45295</v>
      </c>
      <c r="C20" s="43" t="s">
        <v>35</v>
      </c>
      <c r="D20" s="18" t="s">
        <v>93</v>
      </c>
      <c r="E20" s="44"/>
      <c r="F20" s="34">
        <v>3900</v>
      </c>
      <c r="G20" s="51">
        <f t="shared" si="0"/>
        <v>18539871.259999998</v>
      </c>
    </row>
    <row r="21" spans="1:7" ht="68.25" customHeight="1">
      <c r="A21" s="17"/>
      <c r="B21" s="42">
        <v>45295</v>
      </c>
      <c r="C21" s="43" t="s">
        <v>36</v>
      </c>
      <c r="D21" s="18" t="s">
        <v>94</v>
      </c>
      <c r="E21" s="44"/>
      <c r="F21" s="34">
        <v>1100</v>
      </c>
      <c r="G21" s="51">
        <f t="shared" si="0"/>
        <v>18538771.259999998</v>
      </c>
    </row>
    <row r="22" spans="1:7" ht="60.75" customHeight="1">
      <c r="A22" s="17"/>
      <c r="B22" s="42">
        <v>45295</v>
      </c>
      <c r="C22" s="43" t="s">
        <v>36</v>
      </c>
      <c r="D22" s="18" t="s">
        <v>79</v>
      </c>
      <c r="E22" s="44"/>
      <c r="F22" s="34">
        <v>1750</v>
      </c>
      <c r="G22" s="51">
        <f t="shared" si="0"/>
        <v>18537021.259999998</v>
      </c>
    </row>
    <row r="23" spans="1:7" ht="60" customHeight="1">
      <c r="A23" s="17"/>
      <c r="B23" s="42">
        <v>45295</v>
      </c>
      <c r="C23" s="43" t="s">
        <v>37</v>
      </c>
      <c r="D23" s="18" t="s">
        <v>91</v>
      </c>
      <c r="E23" s="44"/>
      <c r="F23" s="34">
        <v>1100</v>
      </c>
      <c r="G23" s="51">
        <f t="shared" si="0"/>
        <v>18535921.259999998</v>
      </c>
    </row>
    <row r="24" spans="1:7" ht="48" customHeight="1">
      <c r="A24" s="17"/>
      <c r="B24" s="42">
        <v>45295</v>
      </c>
      <c r="C24" s="43" t="s">
        <v>37</v>
      </c>
      <c r="D24" s="18" t="s">
        <v>90</v>
      </c>
      <c r="E24" s="44"/>
      <c r="F24" s="34">
        <v>1950</v>
      </c>
      <c r="G24" s="51">
        <f t="shared" si="0"/>
        <v>18533971.259999998</v>
      </c>
    </row>
    <row r="25" spans="1:7" ht="48" customHeight="1">
      <c r="A25" s="17"/>
      <c r="B25" s="42">
        <v>45355</v>
      </c>
      <c r="C25" s="43" t="s">
        <v>38</v>
      </c>
      <c r="D25" s="18" t="s">
        <v>89</v>
      </c>
      <c r="E25" s="44"/>
      <c r="F25" s="34">
        <v>3900</v>
      </c>
      <c r="G25" s="51">
        <f t="shared" si="0"/>
        <v>18530071.259999998</v>
      </c>
    </row>
    <row r="26" spans="1:7" ht="71.25" customHeight="1">
      <c r="A26" s="17"/>
      <c r="B26" s="42">
        <v>45355</v>
      </c>
      <c r="C26" s="43" t="s">
        <v>38</v>
      </c>
      <c r="D26" s="18" t="s">
        <v>92</v>
      </c>
      <c r="E26" s="44"/>
      <c r="F26" s="34">
        <v>4750</v>
      </c>
      <c r="G26" s="51">
        <f t="shared" si="0"/>
        <v>18525321.259999998</v>
      </c>
    </row>
    <row r="27" spans="1:7" ht="84.75" customHeight="1">
      <c r="A27" s="17"/>
      <c r="B27" s="42">
        <v>45386</v>
      </c>
      <c r="C27" s="43" t="s">
        <v>39</v>
      </c>
      <c r="D27" s="18" t="s">
        <v>95</v>
      </c>
      <c r="E27" s="44"/>
      <c r="F27" s="34">
        <v>3317020</v>
      </c>
      <c r="G27" s="51">
        <f t="shared" si="0"/>
        <v>15208301.259999998</v>
      </c>
    </row>
    <row r="28" spans="1:7" ht="78.75" customHeight="1">
      <c r="A28" s="17"/>
      <c r="B28" s="42">
        <v>45386</v>
      </c>
      <c r="C28" s="43" t="s">
        <v>40</v>
      </c>
      <c r="D28" s="18" t="s">
        <v>96</v>
      </c>
      <c r="E28" s="44"/>
      <c r="F28" s="34">
        <v>3000000</v>
      </c>
      <c r="G28" s="51">
        <f t="shared" si="0"/>
        <v>12208301.259999998</v>
      </c>
    </row>
    <row r="29" spans="1:7" ht="91.5" customHeight="1">
      <c r="A29" s="17"/>
      <c r="B29" s="42">
        <v>45386</v>
      </c>
      <c r="C29" s="43" t="s">
        <v>41</v>
      </c>
      <c r="D29" s="18" t="s">
        <v>97</v>
      </c>
      <c r="E29" s="44"/>
      <c r="F29" s="34">
        <v>1660360</v>
      </c>
      <c r="G29" s="51">
        <f t="shared" si="0"/>
        <v>10547941.259999998</v>
      </c>
    </row>
    <row r="30" spans="1:7" ht="87.75" customHeight="1">
      <c r="A30" s="17"/>
      <c r="B30" s="42">
        <v>45386</v>
      </c>
      <c r="C30" s="43" t="s">
        <v>42</v>
      </c>
      <c r="D30" s="18" t="s">
        <v>98</v>
      </c>
      <c r="E30" s="44"/>
      <c r="F30" s="34">
        <v>2401980</v>
      </c>
      <c r="G30" s="51">
        <f t="shared" si="0"/>
        <v>8145961.259999998</v>
      </c>
    </row>
    <row r="31" spans="1:7" ht="67.5" customHeight="1">
      <c r="A31" s="17"/>
      <c r="B31" s="42">
        <v>45386</v>
      </c>
      <c r="C31" s="43" t="s">
        <v>43</v>
      </c>
      <c r="D31" s="18" t="s">
        <v>99</v>
      </c>
      <c r="E31" s="44"/>
      <c r="F31" s="34">
        <v>6465180</v>
      </c>
      <c r="G31" s="51">
        <f t="shared" si="0"/>
        <v>1680781.259999998</v>
      </c>
    </row>
    <row r="32" spans="1:7" ht="65.25" customHeight="1">
      <c r="A32" s="17"/>
      <c r="B32" s="42">
        <v>45386</v>
      </c>
      <c r="C32" s="43" t="s">
        <v>44</v>
      </c>
      <c r="D32" s="18" t="s">
        <v>80</v>
      </c>
      <c r="E32" s="44"/>
      <c r="F32" s="34">
        <v>919640</v>
      </c>
      <c r="G32" s="51">
        <f t="shared" si="0"/>
        <v>761141.2599999979</v>
      </c>
    </row>
    <row r="33" spans="1:7" ht="76.5" customHeight="1">
      <c r="A33" s="17"/>
      <c r="B33" s="42">
        <v>45386</v>
      </c>
      <c r="C33" s="43" t="s">
        <v>45</v>
      </c>
      <c r="D33" s="18" t="s">
        <v>81</v>
      </c>
      <c r="E33" s="18"/>
      <c r="F33" s="34">
        <v>129180</v>
      </c>
      <c r="G33" s="51">
        <f t="shared" si="0"/>
        <v>631961.2599999979</v>
      </c>
    </row>
    <row r="34" spans="1:7" ht="67.5" customHeight="1">
      <c r="A34" s="17"/>
      <c r="B34" s="42" t="s">
        <v>27</v>
      </c>
      <c r="C34" s="43" t="s">
        <v>46</v>
      </c>
      <c r="D34" s="18" t="s">
        <v>100</v>
      </c>
      <c r="E34" s="34"/>
      <c r="F34" s="34">
        <v>5500</v>
      </c>
      <c r="G34" s="51">
        <f t="shared" si="0"/>
        <v>626461.2599999979</v>
      </c>
    </row>
    <row r="35" spans="1:7" ht="48" customHeight="1">
      <c r="A35" s="17"/>
      <c r="B35" s="42" t="s">
        <v>27</v>
      </c>
      <c r="C35" s="43" t="s">
        <v>38</v>
      </c>
      <c r="D35" s="18" t="s">
        <v>101</v>
      </c>
      <c r="E35" s="34"/>
      <c r="F35" s="34">
        <v>6050</v>
      </c>
      <c r="G35" s="51">
        <f t="shared" si="0"/>
        <v>620411.2599999979</v>
      </c>
    </row>
    <row r="36" spans="1:7" ht="48" customHeight="1">
      <c r="A36" s="17"/>
      <c r="B36" s="42" t="s">
        <v>27</v>
      </c>
      <c r="C36" s="43" t="s">
        <v>47</v>
      </c>
      <c r="D36" s="18" t="s">
        <v>102</v>
      </c>
      <c r="E36" s="34"/>
      <c r="F36" s="34">
        <v>6900</v>
      </c>
      <c r="G36" s="51">
        <f t="shared" si="0"/>
        <v>613511.2599999979</v>
      </c>
    </row>
    <row r="37" spans="1:7" ht="48" customHeight="1">
      <c r="A37" s="17"/>
      <c r="B37" s="42" t="s">
        <v>27</v>
      </c>
      <c r="C37" s="43" t="s">
        <v>48</v>
      </c>
      <c r="D37" s="18" t="s">
        <v>103</v>
      </c>
      <c r="E37" s="34"/>
      <c r="F37" s="34">
        <v>6000</v>
      </c>
      <c r="G37" s="51">
        <f t="shared" si="0"/>
        <v>607511.2599999979</v>
      </c>
    </row>
    <row r="38" spans="1:7" ht="48" customHeight="1">
      <c r="A38" s="17"/>
      <c r="B38" s="42" t="s">
        <v>27</v>
      </c>
      <c r="C38" s="43" t="s">
        <v>49</v>
      </c>
      <c r="D38" s="18" t="s">
        <v>104</v>
      </c>
      <c r="E38" s="34"/>
      <c r="F38" s="34">
        <v>18600</v>
      </c>
      <c r="G38" s="51">
        <f t="shared" si="0"/>
        <v>588911.2599999979</v>
      </c>
    </row>
    <row r="39" spans="1:7" ht="48" customHeight="1">
      <c r="A39" s="17"/>
      <c r="B39" s="42" t="s">
        <v>27</v>
      </c>
      <c r="C39" s="43" t="s">
        <v>50</v>
      </c>
      <c r="D39" s="18" t="s">
        <v>82</v>
      </c>
      <c r="E39" s="34"/>
      <c r="F39" s="34">
        <v>4600</v>
      </c>
      <c r="G39" s="51">
        <f t="shared" si="0"/>
        <v>584311.2599999979</v>
      </c>
    </row>
    <row r="40" spans="1:7" ht="48" customHeight="1">
      <c r="A40" s="17"/>
      <c r="B40" s="42" t="s">
        <v>27</v>
      </c>
      <c r="C40" s="43" t="s">
        <v>51</v>
      </c>
      <c r="D40" s="18" t="s">
        <v>105</v>
      </c>
      <c r="E40" s="34"/>
      <c r="F40" s="34">
        <v>6350</v>
      </c>
      <c r="G40" s="51">
        <f t="shared" si="0"/>
        <v>577961.2599999979</v>
      </c>
    </row>
    <row r="41" spans="1:7" ht="76.5" customHeight="1">
      <c r="A41" s="17"/>
      <c r="B41" s="42" t="s">
        <v>27</v>
      </c>
      <c r="C41" s="43" t="s">
        <v>52</v>
      </c>
      <c r="D41" s="18" t="s">
        <v>106</v>
      </c>
      <c r="E41" s="34"/>
      <c r="F41" s="34">
        <v>5100</v>
      </c>
      <c r="G41" s="51">
        <f t="shared" si="0"/>
        <v>572861.2599999979</v>
      </c>
    </row>
    <row r="42" spans="1:7" ht="72.75" customHeight="1">
      <c r="A42" s="17"/>
      <c r="B42" s="42" t="s">
        <v>27</v>
      </c>
      <c r="C42" s="43" t="s">
        <v>52</v>
      </c>
      <c r="D42" s="18" t="s">
        <v>107</v>
      </c>
      <c r="E42" s="34"/>
      <c r="F42" s="34">
        <v>7350</v>
      </c>
      <c r="G42" s="51">
        <f t="shared" si="0"/>
        <v>565511.2599999979</v>
      </c>
    </row>
    <row r="43" spans="1:7" ht="72" customHeight="1">
      <c r="A43" s="17"/>
      <c r="B43" s="42" t="s">
        <v>27</v>
      </c>
      <c r="C43" s="43" t="s">
        <v>53</v>
      </c>
      <c r="D43" s="18" t="s">
        <v>108</v>
      </c>
      <c r="E43" s="34"/>
      <c r="F43" s="34">
        <v>3570</v>
      </c>
      <c r="G43" s="51">
        <f t="shared" si="0"/>
        <v>561941.2599999979</v>
      </c>
    </row>
    <row r="44" spans="1:7" ht="68.25" customHeight="1">
      <c r="A44" s="17"/>
      <c r="B44" s="42" t="s">
        <v>27</v>
      </c>
      <c r="C44" s="43" t="s">
        <v>54</v>
      </c>
      <c r="D44" s="18" t="s">
        <v>109</v>
      </c>
      <c r="E44" s="34"/>
      <c r="F44" s="34">
        <v>1785</v>
      </c>
      <c r="G44" s="51">
        <f t="shared" si="0"/>
        <v>560156.2599999979</v>
      </c>
    </row>
    <row r="45" spans="1:7" ht="72" customHeight="1">
      <c r="A45" s="17"/>
      <c r="B45" s="42" t="s">
        <v>27</v>
      </c>
      <c r="C45" s="43" t="s">
        <v>54</v>
      </c>
      <c r="D45" s="18" t="s">
        <v>110</v>
      </c>
      <c r="E45" s="34"/>
      <c r="F45" s="34">
        <v>2572.5</v>
      </c>
      <c r="G45" s="51">
        <f t="shared" si="0"/>
        <v>557583.7599999979</v>
      </c>
    </row>
    <row r="46" spans="1:7" ht="48" customHeight="1">
      <c r="A46" s="17"/>
      <c r="B46" s="42" t="s">
        <v>27</v>
      </c>
      <c r="C46" s="43" t="s">
        <v>55</v>
      </c>
      <c r="D46" s="18" t="s">
        <v>111</v>
      </c>
      <c r="E46" s="34"/>
      <c r="F46" s="34">
        <v>13250</v>
      </c>
      <c r="G46" s="51">
        <f t="shared" si="0"/>
        <v>544333.7599999979</v>
      </c>
    </row>
    <row r="47" spans="1:7" ht="60" customHeight="1">
      <c r="A47" s="17"/>
      <c r="B47" s="42" t="s">
        <v>27</v>
      </c>
      <c r="C47" s="43" t="s">
        <v>56</v>
      </c>
      <c r="D47" s="18" t="s">
        <v>112</v>
      </c>
      <c r="E47" s="34"/>
      <c r="F47" s="34">
        <v>2750</v>
      </c>
      <c r="G47" s="51">
        <f t="shared" si="0"/>
        <v>541583.7599999979</v>
      </c>
    </row>
    <row r="48" spans="1:7" ht="48" customHeight="1">
      <c r="A48" s="17"/>
      <c r="B48" s="42" t="s">
        <v>27</v>
      </c>
      <c r="C48" s="43" t="s">
        <v>57</v>
      </c>
      <c r="D48" s="18" t="s">
        <v>113</v>
      </c>
      <c r="E48" s="34"/>
      <c r="F48" s="34">
        <v>2257.5</v>
      </c>
      <c r="G48" s="51">
        <f t="shared" si="0"/>
        <v>539326.2599999979</v>
      </c>
    </row>
    <row r="49" spans="1:7" ht="57.75" customHeight="1">
      <c r="A49" s="17"/>
      <c r="B49" s="42" t="s">
        <v>27</v>
      </c>
      <c r="C49" s="43" t="s">
        <v>58</v>
      </c>
      <c r="D49" s="18" t="s">
        <v>114</v>
      </c>
      <c r="E49" s="34"/>
      <c r="F49" s="34">
        <v>2150</v>
      </c>
      <c r="G49" s="51">
        <f t="shared" si="0"/>
        <v>537176.2599999979</v>
      </c>
    </row>
    <row r="50" spans="1:7" ht="48" customHeight="1">
      <c r="A50" s="17"/>
      <c r="B50" s="42" t="s">
        <v>27</v>
      </c>
      <c r="C50" s="43" t="s">
        <v>59</v>
      </c>
      <c r="D50" s="18" t="s">
        <v>115</v>
      </c>
      <c r="E50" s="34"/>
      <c r="F50" s="34">
        <v>1700</v>
      </c>
      <c r="G50" s="51">
        <f t="shared" si="0"/>
        <v>535476.2599999979</v>
      </c>
    </row>
    <row r="51" spans="1:7" ht="48" customHeight="1">
      <c r="A51" s="17"/>
      <c r="B51" s="42" t="s">
        <v>27</v>
      </c>
      <c r="C51" s="43" t="s">
        <v>60</v>
      </c>
      <c r="D51" s="18" t="s">
        <v>116</v>
      </c>
      <c r="E51" s="34"/>
      <c r="F51" s="34">
        <v>1700</v>
      </c>
      <c r="G51" s="51">
        <f t="shared" si="0"/>
        <v>533776.2599999979</v>
      </c>
    </row>
    <row r="52" spans="1:7" ht="48" customHeight="1">
      <c r="A52" s="17"/>
      <c r="B52" s="42" t="s">
        <v>27</v>
      </c>
      <c r="C52" s="43" t="s">
        <v>61</v>
      </c>
      <c r="D52" s="18" t="s">
        <v>134</v>
      </c>
      <c r="E52" s="34"/>
      <c r="F52" s="34">
        <v>1700</v>
      </c>
      <c r="G52" s="51">
        <f t="shared" si="0"/>
        <v>532076.2599999979</v>
      </c>
    </row>
    <row r="53" spans="1:7" ht="48" customHeight="1">
      <c r="A53" s="17"/>
      <c r="B53" s="42" t="s">
        <v>27</v>
      </c>
      <c r="C53" s="43" t="s">
        <v>62</v>
      </c>
      <c r="D53" s="18" t="s">
        <v>135</v>
      </c>
      <c r="E53" s="34"/>
      <c r="F53" s="34">
        <v>1700</v>
      </c>
      <c r="G53" s="51">
        <f t="shared" si="0"/>
        <v>530376.2599999979</v>
      </c>
    </row>
    <row r="54" spans="1:7" ht="63" customHeight="1">
      <c r="A54" s="17"/>
      <c r="B54" s="42" t="s">
        <v>27</v>
      </c>
      <c r="C54" s="43" t="s">
        <v>63</v>
      </c>
      <c r="D54" s="18" t="s">
        <v>117</v>
      </c>
      <c r="E54" s="34"/>
      <c r="F54" s="34">
        <v>2750</v>
      </c>
      <c r="G54" s="51">
        <f t="shared" si="0"/>
        <v>527626.2599999979</v>
      </c>
    </row>
    <row r="55" spans="1:7" ht="63.75" customHeight="1">
      <c r="A55" s="17"/>
      <c r="B55" s="42" t="s">
        <v>28</v>
      </c>
      <c r="C55" s="43" t="s">
        <v>64</v>
      </c>
      <c r="D55" s="18" t="s">
        <v>118</v>
      </c>
      <c r="E55" s="34"/>
      <c r="F55" s="34">
        <v>11150</v>
      </c>
      <c r="G55" s="51">
        <f t="shared" si="0"/>
        <v>516476.2599999979</v>
      </c>
    </row>
    <row r="56" spans="1:7" ht="12.75">
      <c r="A56" s="17"/>
      <c r="B56" s="42" t="s">
        <v>28</v>
      </c>
      <c r="C56" s="19" t="s">
        <v>65</v>
      </c>
      <c r="D56" s="18" t="s">
        <v>77</v>
      </c>
      <c r="E56" s="34"/>
      <c r="F56" s="34">
        <v>0</v>
      </c>
      <c r="G56" s="51">
        <f t="shared" si="0"/>
        <v>516476.2599999979</v>
      </c>
    </row>
    <row r="57" spans="1:7" ht="48" customHeight="1">
      <c r="A57" s="17"/>
      <c r="B57" s="42" t="s">
        <v>28</v>
      </c>
      <c r="C57" s="19" t="s">
        <v>66</v>
      </c>
      <c r="D57" s="18" t="s">
        <v>119</v>
      </c>
      <c r="E57" s="34"/>
      <c r="F57" s="34">
        <v>25351.03</v>
      </c>
      <c r="G57" s="51">
        <f t="shared" si="0"/>
        <v>491125.2299999979</v>
      </c>
    </row>
    <row r="58" spans="1:7" ht="48" customHeight="1">
      <c r="A58" s="17"/>
      <c r="B58" s="42" t="s">
        <v>29</v>
      </c>
      <c r="C58" s="43" t="s">
        <v>32</v>
      </c>
      <c r="D58" s="18" t="s">
        <v>120</v>
      </c>
      <c r="E58" s="34"/>
      <c r="F58" s="34">
        <v>9850</v>
      </c>
      <c r="G58" s="51">
        <f t="shared" si="0"/>
        <v>481275.2299999979</v>
      </c>
    </row>
    <row r="59" spans="1:7" ht="52.5" customHeight="1">
      <c r="A59" s="17"/>
      <c r="B59" s="42" t="s">
        <v>29</v>
      </c>
      <c r="C59" s="43" t="s">
        <v>67</v>
      </c>
      <c r="D59" s="18" t="s">
        <v>121</v>
      </c>
      <c r="E59" s="34"/>
      <c r="F59" s="34">
        <v>8075.68</v>
      </c>
      <c r="G59" s="51">
        <f t="shared" si="0"/>
        <v>473199.5499999979</v>
      </c>
    </row>
    <row r="60" spans="1:7" ht="57.75" customHeight="1">
      <c r="A60" s="17"/>
      <c r="B60" s="42" t="s">
        <v>29</v>
      </c>
      <c r="C60" s="43" t="s">
        <v>68</v>
      </c>
      <c r="D60" s="18" t="s">
        <v>122</v>
      </c>
      <c r="E60" s="44"/>
      <c r="F60" s="34">
        <v>8137.61</v>
      </c>
      <c r="G60" s="51">
        <f t="shared" si="0"/>
        <v>465061.9399999979</v>
      </c>
    </row>
    <row r="61" spans="1:7" ht="73.5" customHeight="1">
      <c r="A61" s="17"/>
      <c r="B61" s="42" t="s">
        <v>29</v>
      </c>
      <c r="C61" s="43" t="s">
        <v>69</v>
      </c>
      <c r="D61" s="18" t="s">
        <v>123</v>
      </c>
      <c r="E61" s="44"/>
      <c r="F61" s="34">
        <v>9650</v>
      </c>
      <c r="G61" s="51">
        <f t="shared" si="0"/>
        <v>455411.9399999979</v>
      </c>
    </row>
    <row r="62" spans="1:7" ht="61.5" customHeight="1">
      <c r="A62" s="17"/>
      <c r="B62" s="42" t="s">
        <v>29</v>
      </c>
      <c r="C62" s="43" t="s">
        <v>70</v>
      </c>
      <c r="D62" s="18" t="s">
        <v>124</v>
      </c>
      <c r="E62" s="44"/>
      <c r="F62" s="34">
        <v>9650</v>
      </c>
      <c r="G62" s="51">
        <f t="shared" si="0"/>
        <v>445761.9399999979</v>
      </c>
    </row>
    <row r="63" spans="1:7" ht="59.25" customHeight="1">
      <c r="A63" s="17"/>
      <c r="B63" s="42" t="s">
        <v>29</v>
      </c>
      <c r="C63" s="43" t="s">
        <v>71</v>
      </c>
      <c r="D63" s="18" t="s">
        <v>125</v>
      </c>
      <c r="E63" s="44"/>
      <c r="F63" s="34">
        <v>7500</v>
      </c>
      <c r="G63" s="51">
        <f t="shared" si="0"/>
        <v>438261.9399999979</v>
      </c>
    </row>
    <row r="64" spans="1:7" ht="60.75" customHeight="1">
      <c r="A64" s="17"/>
      <c r="B64" s="42" t="s">
        <v>29</v>
      </c>
      <c r="C64" s="43" t="s">
        <v>72</v>
      </c>
      <c r="D64" s="18" t="s">
        <v>126</v>
      </c>
      <c r="E64" s="44"/>
      <c r="F64" s="34">
        <v>3200</v>
      </c>
      <c r="G64" s="51">
        <f t="shared" si="0"/>
        <v>435061.9399999979</v>
      </c>
    </row>
    <row r="65" spans="1:7" ht="67.5" customHeight="1">
      <c r="A65" s="17"/>
      <c r="B65" s="42" t="s">
        <v>29</v>
      </c>
      <c r="C65" s="43" t="s">
        <v>72</v>
      </c>
      <c r="D65" s="18" t="s">
        <v>127</v>
      </c>
      <c r="E65" s="44"/>
      <c r="F65" s="34">
        <v>1350</v>
      </c>
      <c r="G65" s="51">
        <f t="shared" si="0"/>
        <v>433711.9399999979</v>
      </c>
    </row>
    <row r="66" spans="1:7" ht="48" customHeight="1">
      <c r="A66" s="17"/>
      <c r="B66" s="42" t="s">
        <v>30</v>
      </c>
      <c r="C66" s="19" t="s">
        <v>34</v>
      </c>
      <c r="D66" s="18" t="s">
        <v>78</v>
      </c>
      <c r="E66" s="52">
        <v>18288513.77</v>
      </c>
      <c r="F66" s="34"/>
      <c r="G66" s="51">
        <f t="shared" si="0"/>
        <v>18722225.709999997</v>
      </c>
    </row>
    <row r="67" spans="1:7" ht="48" customHeight="1">
      <c r="A67" s="17"/>
      <c r="B67" s="42" t="s">
        <v>31</v>
      </c>
      <c r="C67" s="43" t="s">
        <v>73</v>
      </c>
      <c r="D67" s="18" t="s">
        <v>129</v>
      </c>
      <c r="E67" s="44"/>
      <c r="F67" s="34">
        <v>11075.22</v>
      </c>
      <c r="G67" s="51">
        <f t="shared" si="0"/>
        <v>18711150.49</v>
      </c>
    </row>
    <row r="68" spans="1:7" ht="64.5" customHeight="1">
      <c r="A68" s="17"/>
      <c r="B68" s="42" t="s">
        <v>31</v>
      </c>
      <c r="C68" s="43" t="s">
        <v>73</v>
      </c>
      <c r="D68" s="18" t="s">
        <v>128</v>
      </c>
      <c r="E68" s="44"/>
      <c r="F68" s="34">
        <v>1615.14</v>
      </c>
      <c r="G68" s="51">
        <f t="shared" si="0"/>
        <v>18709535.349999998</v>
      </c>
    </row>
    <row r="69" spans="1:7" ht="86.25" customHeight="1">
      <c r="A69" s="17"/>
      <c r="B69" s="42" t="s">
        <v>31</v>
      </c>
      <c r="C69" s="43" t="s">
        <v>74</v>
      </c>
      <c r="D69" s="18" t="s">
        <v>130</v>
      </c>
      <c r="E69" s="44"/>
      <c r="F69" s="34">
        <v>34500</v>
      </c>
      <c r="G69" s="51">
        <f t="shared" si="0"/>
        <v>18675035.349999998</v>
      </c>
    </row>
    <row r="70" spans="1:7" ht="60.75" customHeight="1">
      <c r="A70" s="17"/>
      <c r="B70" s="42" t="s">
        <v>31</v>
      </c>
      <c r="C70" s="43" t="s">
        <v>75</v>
      </c>
      <c r="D70" s="18" t="s">
        <v>131</v>
      </c>
      <c r="E70" s="44"/>
      <c r="F70" s="34">
        <v>8250</v>
      </c>
      <c r="G70" s="51">
        <f t="shared" si="0"/>
        <v>18666785.349999998</v>
      </c>
    </row>
    <row r="71" spans="1:7" ht="69" customHeight="1">
      <c r="A71" s="17"/>
      <c r="B71" s="42" t="s">
        <v>31</v>
      </c>
      <c r="C71" s="43" t="s">
        <v>76</v>
      </c>
      <c r="D71" s="18" t="s">
        <v>132</v>
      </c>
      <c r="E71" s="44"/>
      <c r="F71" s="34">
        <v>1615.14</v>
      </c>
      <c r="G71" s="51">
        <f t="shared" si="0"/>
        <v>18665170.209999997</v>
      </c>
    </row>
    <row r="72" spans="1:7" ht="58.5" customHeight="1">
      <c r="A72" s="17"/>
      <c r="B72" s="42" t="s">
        <v>31</v>
      </c>
      <c r="C72" s="43" t="s">
        <v>76</v>
      </c>
      <c r="D72" s="18" t="s">
        <v>133</v>
      </c>
      <c r="E72" s="44"/>
      <c r="F72" s="34">
        <v>11075.22</v>
      </c>
      <c r="G72" s="51">
        <f t="shared" si="0"/>
        <v>18654094.99</v>
      </c>
    </row>
    <row r="73" spans="1:7" ht="21">
      <c r="A73" s="17"/>
      <c r="B73" s="42" t="s">
        <v>31</v>
      </c>
      <c r="C73" s="19" t="s">
        <v>25</v>
      </c>
      <c r="D73" s="33" t="s">
        <v>83</v>
      </c>
      <c r="E73" s="34"/>
      <c r="F73" s="34">
        <v>27213.81</v>
      </c>
      <c r="G73" s="51">
        <f t="shared" si="0"/>
        <v>18626881.18</v>
      </c>
    </row>
    <row r="74" spans="1:7" ht="21">
      <c r="A74" s="17"/>
      <c r="B74" s="42" t="s">
        <v>31</v>
      </c>
      <c r="C74" s="19" t="s">
        <v>25</v>
      </c>
      <c r="D74" s="35" t="s">
        <v>84</v>
      </c>
      <c r="E74" s="34"/>
      <c r="F74" s="34">
        <v>175</v>
      </c>
      <c r="G74" s="51">
        <f t="shared" si="0"/>
        <v>18626706.18</v>
      </c>
    </row>
    <row r="75" spans="1:7" ht="9.75" customHeight="1" thickBot="1">
      <c r="A75" s="36"/>
      <c r="B75" s="37"/>
      <c r="C75" s="38"/>
      <c r="D75" s="39"/>
      <c r="E75" s="40"/>
      <c r="F75" s="40"/>
      <c r="G75" s="41"/>
    </row>
    <row r="76" spans="1:7" ht="13.5" thickBot="1">
      <c r="A76" s="45"/>
      <c r="B76" s="46"/>
      <c r="C76" s="47"/>
      <c r="D76" s="48" t="s">
        <v>9</v>
      </c>
      <c r="E76" s="47">
        <f>SUM(E16:E75)</f>
        <v>36736846.379999995</v>
      </c>
      <c r="F76" s="47">
        <f>SUM(F16:F75)</f>
        <v>18238378.849999998</v>
      </c>
      <c r="G76" s="49">
        <f>G14+E76-F76</f>
        <v>18626706.179999996</v>
      </c>
    </row>
    <row r="77" spans="1:7" ht="12.75">
      <c r="A77" s="1"/>
      <c r="B77" s="1"/>
      <c r="C77" s="1"/>
      <c r="D77" s="1"/>
      <c r="E77" s="1"/>
      <c r="F77" s="1"/>
      <c r="G77" s="7"/>
    </row>
    <row r="78" spans="1:7" ht="12.75">
      <c r="A78" s="1"/>
      <c r="B78" s="1"/>
      <c r="C78" s="1"/>
      <c r="D78" s="1"/>
      <c r="E78" s="1"/>
      <c r="F78" s="1"/>
      <c r="G78" s="13"/>
    </row>
    <row r="79" spans="1:7" ht="12.75">
      <c r="A79" s="1"/>
      <c r="B79" s="1"/>
      <c r="C79" s="1"/>
      <c r="D79" s="1"/>
      <c r="E79" s="1"/>
      <c r="F79" s="1"/>
      <c r="G79" s="7"/>
    </row>
    <row r="80" spans="1:7" ht="12.75">
      <c r="A80" s="63" t="s">
        <v>16</v>
      </c>
      <c r="B80" s="63"/>
      <c r="C80" s="63"/>
      <c r="D80" s="26"/>
      <c r="E80" s="63" t="s">
        <v>17</v>
      </c>
      <c r="F80" s="63"/>
      <c r="G80" s="63"/>
    </row>
    <row r="81" spans="1:7" ht="12.75">
      <c r="A81" s="55" t="s">
        <v>11</v>
      </c>
      <c r="B81" s="55"/>
      <c r="C81" s="55"/>
      <c r="D81" s="27"/>
      <c r="E81" s="55" t="s">
        <v>12</v>
      </c>
      <c r="F81" s="55"/>
      <c r="G81" s="55"/>
    </row>
    <row r="82" spans="1:7" ht="12.75">
      <c r="A82" s="60" t="s">
        <v>23</v>
      </c>
      <c r="B82" s="60"/>
      <c r="C82" s="60"/>
      <c r="D82" s="28"/>
      <c r="E82" s="60" t="s">
        <v>24</v>
      </c>
      <c r="F82" s="60"/>
      <c r="G82" s="60"/>
    </row>
    <row r="83" spans="1:7" ht="12.75">
      <c r="A83" s="55" t="s">
        <v>20</v>
      </c>
      <c r="B83" s="55"/>
      <c r="C83" s="55"/>
      <c r="D83" s="27"/>
      <c r="E83" s="55" t="s">
        <v>13</v>
      </c>
      <c r="F83" s="55"/>
      <c r="G83" s="55"/>
    </row>
    <row r="84" spans="1:7" ht="12.75">
      <c r="A84" s="27"/>
      <c r="B84" s="27"/>
      <c r="C84" s="27"/>
      <c r="D84" s="27"/>
      <c r="E84" s="27"/>
      <c r="F84" s="27"/>
      <c r="G84" s="29"/>
    </row>
    <row r="85" spans="1:7" ht="12.75">
      <c r="A85" s="30"/>
      <c r="B85" s="30"/>
      <c r="C85" s="30"/>
      <c r="D85" s="30"/>
      <c r="E85" s="30"/>
      <c r="F85" s="30"/>
      <c r="G85" s="31"/>
    </row>
    <row r="86" spans="1:7" ht="12.75">
      <c r="A86" s="30"/>
      <c r="B86" s="30"/>
      <c r="C86" s="30"/>
      <c r="D86" s="30"/>
      <c r="E86" s="30"/>
      <c r="F86" s="30"/>
      <c r="G86" s="31"/>
    </row>
    <row r="87" spans="1:7" ht="12.75">
      <c r="A87" s="56" t="s">
        <v>14</v>
      </c>
      <c r="B87" s="56"/>
      <c r="C87" s="56"/>
      <c r="D87" s="56"/>
      <c r="E87" s="56"/>
      <c r="F87" s="56"/>
      <c r="G87" s="56"/>
    </row>
    <row r="88" spans="1:7" ht="12.75">
      <c r="A88" s="55" t="s">
        <v>15</v>
      </c>
      <c r="B88" s="55"/>
      <c r="C88" s="55"/>
      <c r="D88" s="55"/>
      <c r="E88" s="55"/>
      <c r="F88" s="55"/>
      <c r="G88" s="55"/>
    </row>
    <row r="89" spans="1:7" ht="12.75">
      <c r="A89" s="60" t="s">
        <v>21</v>
      </c>
      <c r="B89" s="60"/>
      <c r="C89" s="60"/>
      <c r="D89" s="60"/>
      <c r="E89" s="60"/>
      <c r="F89" s="60"/>
      <c r="G89" s="60"/>
    </row>
    <row r="90" spans="1:7" ht="12.75">
      <c r="A90" s="55" t="s">
        <v>22</v>
      </c>
      <c r="B90" s="55"/>
      <c r="C90" s="55"/>
      <c r="D90" s="55"/>
      <c r="E90" s="55"/>
      <c r="F90" s="55"/>
      <c r="G90" s="55"/>
    </row>
    <row r="91" spans="1:7" ht="12.75">
      <c r="A91" s="32"/>
      <c r="B91" s="32"/>
      <c r="C91" s="32"/>
      <c r="D91" s="32"/>
      <c r="E91" s="32"/>
      <c r="F91" s="32"/>
      <c r="G91" s="32"/>
    </row>
  </sheetData>
  <sheetProtection/>
  <mergeCells count="20">
    <mergeCell ref="A89:G89"/>
    <mergeCell ref="A90:G90"/>
    <mergeCell ref="A6:G6"/>
    <mergeCell ref="A9:G9"/>
    <mergeCell ref="A80:C80"/>
    <mergeCell ref="E80:G80"/>
    <mergeCell ref="A81:C81"/>
    <mergeCell ref="E81:G81"/>
    <mergeCell ref="A11:G11"/>
    <mergeCell ref="A13:A15"/>
    <mergeCell ref="A83:C83"/>
    <mergeCell ref="E83:G83"/>
    <mergeCell ref="A87:G87"/>
    <mergeCell ref="A88:G88"/>
    <mergeCell ref="B13:D13"/>
    <mergeCell ref="E13:G13"/>
    <mergeCell ref="B14:C14"/>
    <mergeCell ref="E14:F14"/>
    <mergeCell ref="A82:C82"/>
    <mergeCell ref="E82:G82"/>
  </mergeCells>
  <printOptions verticalCentered="1"/>
  <pageMargins left="0.7" right="0.7" top="0.75" bottom="0.75" header="0.3" footer="0.3"/>
  <pageSetup fitToHeight="0" fitToWidth="1" horizontalDpi="600" verticalDpi="600" orientation="portrait" scale="58" r:id="rId2"/>
  <rowBreaks count="4" manualBreakCount="4">
    <brk id="48" max="6" man="1"/>
    <brk id="92" max="6" man="1"/>
    <brk id="93" max="6" man="1"/>
    <brk id="95" max="7" man="1"/>
  </rowBreaks>
  <drawing r:id="rId1"/>
</worksheet>
</file>

<file path=xl/worksheets/sheet2.xml><?xml version="1.0" encoding="utf-8"?>
<worksheet xmlns="http://schemas.openxmlformats.org/spreadsheetml/2006/main" xmlns:r="http://schemas.openxmlformats.org/officeDocument/2006/relationships">
  <dimension ref="A1:G90"/>
  <sheetViews>
    <sheetView tabSelected="1" zoomScalePageLayoutView="0" workbookViewId="0" topLeftCell="A1">
      <selection activeCell="A1" sqref="A1:G90"/>
    </sheetView>
  </sheetViews>
  <sheetFormatPr defaultColWidth="11.421875" defaultRowHeight="12.75"/>
  <cols>
    <col min="2" max="2" width="11.57421875" style="0" bestFit="1" customWidth="1"/>
    <col min="4" max="4" width="54.57421875" style="0" bestFit="1" customWidth="1"/>
    <col min="5" max="5" width="11.7109375" style="0" bestFit="1" customWidth="1"/>
    <col min="6" max="6" width="11.00390625" style="0" bestFit="1" customWidth="1"/>
    <col min="7" max="7" width="14.140625" style="0" bestFit="1" customWidth="1"/>
  </cols>
  <sheetData>
    <row r="1" spans="1:7" ht="12.75">
      <c r="A1" s="2"/>
      <c r="B1" s="2"/>
      <c r="C1" s="2"/>
      <c r="D1" s="2"/>
      <c r="E1" s="2"/>
      <c r="F1" s="2"/>
      <c r="G1" s="5"/>
    </row>
    <row r="2" spans="1:7" ht="12.75">
      <c r="A2" s="2"/>
      <c r="B2" s="2"/>
      <c r="C2" s="2"/>
      <c r="D2" s="2"/>
      <c r="E2" s="2"/>
      <c r="F2" s="2"/>
      <c r="G2" s="5"/>
    </row>
    <row r="3" spans="1:7" ht="18">
      <c r="A3" s="2"/>
      <c r="B3" s="2"/>
      <c r="C3" s="3"/>
      <c r="D3" s="3"/>
      <c r="E3" s="4"/>
      <c r="F3" s="2"/>
      <c r="G3" s="5"/>
    </row>
    <row r="4" spans="1:7" ht="12.75">
      <c r="A4" s="2"/>
      <c r="B4" s="2"/>
      <c r="C4" s="2"/>
      <c r="D4" s="2"/>
      <c r="E4" s="2"/>
      <c r="F4" s="2"/>
      <c r="G4" s="5"/>
    </row>
    <row r="5" spans="1:7" ht="12.75">
      <c r="A5" s="2"/>
      <c r="B5" s="2"/>
      <c r="C5" s="2"/>
      <c r="D5" s="2"/>
      <c r="E5" s="2"/>
      <c r="F5" s="2"/>
      <c r="G5" s="5"/>
    </row>
    <row r="6" spans="1:7" ht="19.5">
      <c r="A6" s="61"/>
      <c r="B6" s="61"/>
      <c r="C6" s="61"/>
      <c r="D6" s="61"/>
      <c r="E6" s="61"/>
      <c r="F6" s="61"/>
      <c r="G6" s="61"/>
    </row>
    <row r="7" spans="1:7" ht="19.5">
      <c r="A7" s="53"/>
      <c r="B7" s="53"/>
      <c r="C7" s="53"/>
      <c r="D7" s="53"/>
      <c r="E7" s="53"/>
      <c r="F7" s="53"/>
      <c r="G7" s="53"/>
    </row>
    <row r="8" spans="1:7" ht="12.75">
      <c r="A8" s="8"/>
      <c r="B8" s="8"/>
      <c r="C8" s="8"/>
      <c r="D8" s="8"/>
      <c r="E8" s="8"/>
      <c r="F8" s="8"/>
      <c r="G8" s="6"/>
    </row>
    <row r="9" spans="1:7" ht="15.75">
      <c r="A9" s="62" t="s">
        <v>3</v>
      </c>
      <c r="B9" s="62"/>
      <c r="C9" s="62"/>
      <c r="D9" s="62"/>
      <c r="E9" s="62"/>
      <c r="F9" s="62"/>
      <c r="G9" s="62"/>
    </row>
    <row r="10" spans="1:7" ht="15.75">
      <c r="A10" s="54"/>
      <c r="B10" s="54"/>
      <c r="C10" s="54"/>
      <c r="D10" s="54" t="s">
        <v>10</v>
      </c>
      <c r="E10" s="54"/>
      <c r="F10" s="54"/>
      <c r="G10" s="9"/>
    </row>
    <row r="11" spans="1:7" ht="15.75">
      <c r="A11" s="62" t="s">
        <v>26</v>
      </c>
      <c r="B11" s="62"/>
      <c r="C11" s="62"/>
      <c r="D11" s="62"/>
      <c r="E11" s="62"/>
      <c r="F11" s="62"/>
      <c r="G11" s="62"/>
    </row>
    <row r="12" spans="1:7" ht="15.75" thickBot="1">
      <c r="A12" s="10"/>
      <c r="B12" s="10"/>
      <c r="C12" s="10"/>
      <c r="D12" s="10"/>
      <c r="E12" s="10"/>
      <c r="F12" s="10"/>
      <c r="G12" s="11"/>
    </row>
    <row r="13" spans="1:7" ht="12.75">
      <c r="A13" s="64"/>
      <c r="B13" s="57" t="s">
        <v>4</v>
      </c>
      <c r="C13" s="57"/>
      <c r="D13" s="57"/>
      <c r="E13" s="57" t="s">
        <v>19</v>
      </c>
      <c r="F13" s="57"/>
      <c r="G13" s="58"/>
    </row>
    <row r="14" spans="1:7" ht="13.5" thickBot="1">
      <c r="A14" s="65"/>
      <c r="B14" s="59" t="s">
        <v>18</v>
      </c>
      <c r="C14" s="59"/>
      <c r="D14" s="12"/>
      <c r="E14" s="59" t="s">
        <v>8</v>
      </c>
      <c r="F14" s="59"/>
      <c r="G14" s="14">
        <v>128238.65</v>
      </c>
    </row>
    <row r="15" spans="1:7" ht="26.25" thickBot="1">
      <c r="A15" s="65"/>
      <c r="B15" s="23" t="s">
        <v>5</v>
      </c>
      <c r="C15" s="21" t="s">
        <v>6</v>
      </c>
      <c r="D15" s="22" t="s">
        <v>7</v>
      </c>
      <c r="E15" s="23" t="s">
        <v>0</v>
      </c>
      <c r="F15" s="15" t="s">
        <v>1</v>
      </c>
      <c r="G15" s="20" t="s">
        <v>2</v>
      </c>
    </row>
    <row r="16" spans="1:7" ht="42">
      <c r="A16" s="16"/>
      <c r="B16" s="42">
        <v>45295</v>
      </c>
      <c r="C16" s="43" t="s">
        <v>32</v>
      </c>
      <c r="D16" s="18" t="s">
        <v>85</v>
      </c>
      <c r="E16" s="44"/>
      <c r="F16" s="34">
        <v>20450</v>
      </c>
      <c r="G16" s="50">
        <f>G14+E16-F16</f>
        <v>107788.65</v>
      </c>
    </row>
    <row r="17" spans="1:7" ht="42">
      <c r="A17" s="17"/>
      <c r="B17" s="42">
        <v>45295</v>
      </c>
      <c r="C17" s="43" t="s">
        <v>33</v>
      </c>
      <c r="D17" s="18" t="s">
        <v>88</v>
      </c>
      <c r="E17" s="44"/>
      <c r="F17" s="34">
        <v>6600</v>
      </c>
      <c r="G17" s="51">
        <f>G16+E17-F17</f>
        <v>101188.65</v>
      </c>
    </row>
    <row r="18" spans="1:7" ht="31.5">
      <c r="A18" s="17"/>
      <c r="B18" s="42">
        <v>45295</v>
      </c>
      <c r="C18" s="19" t="s">
        <v>34</v>
      </c>
      <c r="D18" s="18" t="s">
        <v>86</v>
      </c>
      <c r="E18" s="52">
        <v>18448332.61</v>
      </c>
      <c r="F18" s="34"/>
      <c r="G18" s="51">
        <f aca="true" t="shared" si="0" ref="G18:G74">G17+E18-F18</f>
        <v>18549521.259999998</v>
      </c>
    </row>
    <row r="19" spans="1:7" ht="42">
      <c r="A19" s="17"/>
      <c r="B19" s="42">
        <v>45295</v>
      </c>
      <c r="C19" s="43" t="s">
        <v>35</v>
      </c>
      <c r="D19" s="18" t="s">
        <v>87</v>
      </c>
      <c r="E19" s="44"/>
      <c r="F19" s="34">
        <v>5750</v>
      </c>
      <c r="G19" s="51">
        <f t="shared" si="0"/>
        <v>18543771.259999998</v>
      </c>
    </row>
    <row r="20" spans="1:7" ht="52.5">
      <c r="A20" s="17"/>
      <c r="B20" s="42">
        <v>45295</v>
      </c>
      <c r="C20" s="43" t="s">
        <v>35</v>
      </c>
      <c r="D20" s="18" t="s">
        <v>93</v>
      </c>
      <c r="E20" s="44"/>
      <c r="F20" s="34">
        <v>3900</v>
      </c>
      <c r="G20" s="51">
        <f t="shared" si="0"/>
        <v>18539871.259999998</v>
      </c>
    </row>
    <row r="21" spans="1:7" ht="63">
      <c r="A21" s="17"/>
      <c r="B21" s="42">
        <v>45295</v>
      </c>
      <c r="C21" s="43" t="s">
        <v>36</v>
      </c>
      <c r="D21" s="18" t="s">
        <v>94</v>
      </c>
      <c r="E21" s="44"/>
      <c r="F21" s="34">
        <v>1100</v>
      </c>
      <c r="G21" s="51">
        <f t="shared" si="0"/>
        <v>18538771.259999998</v>
      </c>
    </row>
    <row r="22" spans="1:7" ht="52.5">
      <c r="A22" s="17"/>
      <c r="B22" s="42">
        <v>45295</v>
      </c>
      <c r="C22" s="43" t="s">
        <v>36</v>
      </c>
      <c r="D22" s="18" t="s">
        <v>79</v>
      </c>
      <c r="E22" s="44"/>
      <c r="F22" s="34">
        <v>1750</v>
      </c>
      <c r="G22" s="51">
        <f t="shared" si="0"/>
        <v>18537021.259999998</v>
      </c>
    </row>
    <row r="23" spans="1:7" ht="42">
      <c r="A23" s="17"/>
      <c r="B23" s="42">
        <v>45295</v>
      </c>
      <c r="C23" s="43" t="s">
        <v>37</v>
      </c>
      <c r="D23" s="18" t="s">
        <v>91</v>
      </c>
      <c r="E23" s="44"/>
      <c r="F23" s="34">
        <v>1100</v>
      </c>
      <c r="G23" s="51">
        <f t="shared" si="0"/>
        <v>18535921.259999998</v>
      </c>
    </row>
    <row r="24" spans="1:7" ht="42">
      <c r="A24" s="17"/>
      <c r="B24" s="42">
        <v>45295</v>
      </c>
      <c r="C24" s="43" t="s">
        <v>37</v>
      </c>
      <c r="D24" s="18" t="s">
        <v>90</v>
      </c>
      <c r="E24" s="44"/>
      <c r="F24" s="34">
        <v>1950</v>
      </c>
      <c r="G24" s="51">
        <f t="shared" si="0"/>
        <v>18533971.259999998</v>
      </c>
    </row>
    <row r="25" spans="1:7" ht="42">
      <c r="A25" s="17"/>
      <c r="B25" s="42">
        <v>45355</v>
      </c>
      <c r="C25" s="43" t="s">
        <v>38</v>
      </c>
      <c r="D25" s="18" t="s">
        <v>89</v>
      </c>
      <c r="E25" s="44"/>
      <c r="F25" s="34">
        <v>3900</v>
      </c>
      <c r="G25" s="51">
        <f t="shared" si="0"/>
        <v>18530071.259999998</v>
      </c>
    </row>
    <row r="26" spans="1:7" ht="42">
      <c r="A26" s="17"/>
      <c r="B26" s="42">
        <v>45355</v>
      </c>
      <c r="C26" s="43" t="s">
        <v>38</v>
      </c>
      <c r="D26" s="18" t="s">
        <v>92</v>
      </c>
      <c r="E26" s="44"/>
      <c r="F26" s="34">
        <v>4750</v>
      </c>
      <c r="G26" s="51">
        <f t="shared" si="0"/>
        <v>18525321.259999998</v>
      </c>
    </row>
    <row r="27" spans="1:7" ht="73.5">
      <c r="A27" s="17"/>
      <c r="B27" s="42">
        <v>45386</v>
      </c>
      <c r="C27" s="43" t="s">
        <v>39</v>
      </c>
      <c r="D27" s="18" t="s">
        <v>95</v>
      </c>
      <c r="E27" s="44"/>
      <c r="F27" s="34">
        <v>3317020</v>
      </c>
      <c r="G27" s="51">
        <f t="shared" si="0"/>
        <v>15208301.259999998</v>
      </c>
    </row>
    <row r="28" spans="1:7" ht="73.5">
      <c r="A28" s="17"/>
      <c r="B28" s="42">
        <v>45386</v>
      </c>
      <c r="C28" s="43" t="s">
        <v>40</v>
      </c>
      <c r="D28" s="18" t="s">
        <v>96</v>
      </c>
      <c r="E28" s="44"/>
      <c r="F28" s="34">
        <v>3000000</v>
      </c>
      <c r="G28" s="51">
        <f t="shared" si="0"/>
        <v>12208301.259999998</v>
      </c>
    </row>
    <row r="29" spans="1:7" ht="94.5">
      <c r="A29" s="17"/>
      <c r="B29" s="42">
        <v>45386</v>
      </c>
      <c r="C29" s="43" t="s">
        <v>41</v>
      </c>
      <c r="D29" s="18" t="s">
        <v>97</v>
      </c>
      <c r="E29" s="44"/>
      <c r="F29" s="34">
        <v>1660360</v>
      </c>
      <c r="G29" s="51">
        <f t="shared" si="0"/>
        <v>10547941.259999998</v>
      </c>
    </row>
    <row r="30" spans="1:7" ht="105">
      <c r="A30" s="17"/>
      <c r="B30" s="42">
        <v>45386</v>
      </c>
      <c r="C30" s="43" t="s">
        <v>42</v>
      </c>
      <c r="D30" s="18" t="s">
        <v>98</v>
      </c>
      <c r="E30" s="44"/>
      <c r="F30" s="34">
        <v>2401980</v>
      </c>
      <c r="G30" s="51">
        <f t="shared" si="0"/>
        <v>8145961.259999998</v>
      </c>
    </row>
    <row r="31" spans="1:7" ht="63">
      <c r="A31" s="17"/>
      <c r="B31" s="42">
        <v>45386</v>
      </c>
      <c r="C31" s="43" t="s">
        <v>43</v>
      </c>
      <c r="D31" s="18" t="s">
        <v>99</v>
      </c>
      <c r="E31" s="44"/>
      <c r="F31" s="34">
        <v>6465180</v>
      </c>
      <c r="G31" s="51">
        <f t="shared" si="0"/>
        <v>1680781.259999998</v>
      </c>
    </row>
    <row r="32" spans="1:7" ht="63">
      <c r="A32" s="17"/>
      <c r="B32" s="42">
        <v>45386</v>
      </c>
      <c r="C32" s="43" t="s">
        <v>44</v>
      </c>
      <c r="D32" s="18" t="s">
        <v>80</v>
      </c>
      <c r="E32" s="44"/>
      <c r="F32" s="34">
        <v>919640</v>
      </c>
      <c r="G32" s="51">
        <f t="shared" si="0"/>
        <v>761141.2599999979</v>
      </c>
    </row>
    <row r="33" spans="1:7" ht="73.5">
      <c r="A33" s="17"/>
      <c r="B33" s="42">
        <v>45386</v>
      </c>
      <c r="C33" s="43" t="s">
        <v>45</v>
      </c>
      <c r="D33" s="18" t="s">
        <v>81</v>
      </c>
      <c r="E33" s="18"/>
      <c r="F33" s="34">
        <v>129180</v>
      </c>
      <c r="G33" s="51">
        <f t="shared" si="0"/>
        <v>631961.2599999979</v>
      </c>
    </row>
    <row r="34" spans="1:7" ht="52.5">
      <c r="A34" s="17"/>
      <c r="B34" s="42" t="s">
        <v>27</v>
      </c>
      <c r="C34" s="43" t="s">
        <v>46</v>
      </c>
      <c r="D34" s="18" t="s">
        <v>100</v>
      </c>
      <c r="E34" s="34"/>
      <c r="F34" s="34">
        <v>5500</v>
      </c>
      <c r="G34" s="51">
        <f t="shared" si="0"/>
        <v>626461.2599999979</v>
      </c>
    </row>
    <row r="35" spans="1:7" ht="42">
      <c r="A35" s="17"/>
      <c r="B35" s="42" t="s">
        <v>27</v>
      </c>
      <c r="C35" s="43" t="s">
        <v>38</v>
      </c>
      <c r="D35" s="18" t="s">
        <v>101</v>
      </c>
      <c r="E35" s="34"/>
      <c r="F35" s="34">
        <v>6050</v>
      </c>
      <c r="G35" s="51">
        <f t="shared" si="0"/>
        <v>620411.2599999979</v>
      </c>
    </row>
    <row r="36" spans="1:7" ht="42">
      <c r="A36" s="17"/>
      <c r="B36" s="42" t="s">
        <v>27</v>
      </c>
      <c r="C36" s="43" t="s">
        <v>47</v>
      </c>
      <c r="D36" s="18" t="s">
        <v>102</v>
      </c>
      <c r="E36" s="34"/>
      <c r="F36" s="34">
        <v>6900</v>
      </c>
      <c r="G36" s="51">
        <f t="shared" si="0"/>
        <v>613511.2599999979</v>
      </c>
    </row>
    <row r="37" spans="1:7" ht="42">
      <c r="A37" s="17"/>
      <c r="B37" s="42" t="s">
        <v>27</v>
      </c>
      <c r="C37" s="43" t="s">
        <v>48</v>
      </c>
      <c r="D37" s="18" t="s">
        <v>103</v>
      </c>
      <c r="E37" s="34"/>
      <c r="F37" s="34">
        <v>6000</v>
      </c>
      <c r="G37" s="51">
        <f t="shared" si="0"/>
        <v>607511.2599999979</v>
      </c>
    </row>
    <row r="38" spans="1:7" ht="42">
      <c r="A38" s="17"/>
      <c r="B38" s="42" t="s">
        <v>27</v>
      </c>
      <c r="C38" s="43" t="s">
        <v>49</v>
      </c>
      <c r="D38" s="18" t="s">
        <v>104</v>
      </c>
      <c r="E38" s="34"/>
      <c r="F38" s="34">
        <v>18600</v>
      </c>
      <c r="G38" s="51">
        <f t="shared" si="0"/>
        <v>588911.2599999979</v>
      </c>
    </row>
    <row r="39" spans="1:7" ht="42">
      <c r="A39" s="17"/>
      <c r="B39" s="42" t="s">
        <v>27</v>
      </c>
      <c r="C39" s="43" t="s">
        <v>50</v>
      </c>
      <c r="D39" s="18" t="s">
        <v>82</v>
      </c>
      <c r="E39" s="34"/>
      <c r="F39" s="34">
        <v>4600</v>
      </c>
      <c r="G39" s="51">
        <f t="shared" si="0"/>
        <v>584311.2599999979</v>
      </c>
    </row>
    <row r="40" spans="1:7" ht="42">
      <c r="A40" s="17"/>
      <c r="B40" s="42" t="s">
        <v>27</v>
      </c>
      <c r="C40" s="43" t="s">
        <v>51</v>
      </c>
      <c r="D40" s="18" t="s">
        <v>105</v>
      </c>
      <c r="E40" s="34"/>
      <c r="F40" s="34">
        <v>6350</v>
      </c>
      <c r="G40" s="51">
        <f t="shared" si="0"/>
        <v>577961.2599999979</v>
      </c>
    </row>
    <row r="41" spans="1:7" ht="73.5">
      <c r="A41" s="17"/>
      <c r="B41" s="42" t="s">
        <v>27</v>
      </c>
      <c r="C41" s="43" t="s">
        <v>52</v>
      </c>
      <c r="D41" s="18" t="s">
        <v>106</v>
      </c>
      <c r="E41" s="34"/>
      <c r="F41" s="34">
        <v>5100</v>
      </c>
      <c r="G41" s="51">
        <f t="shared" si="0"/>
        <v>572861.2599999979</v>
      </c>
    </row>
    <row r="42" spans="1:7" ht="73.5">
      <c r="A42" s="17"/>
      <c r="B42" s="42" t="s">
        <v>27</v>
      </c>
      <c r="C42" s="43" t="s">
        <v>52</v>
      </c>
      <c r="D42" s="18" t="s">
        <v>107</v>
      </c>
      <c r="E42" s="34"/>
      <c r="F42" s="34">
        <v>7350</v>
      </c>
      <c r="G42" s="51">
        <f t="shared" si="0"/>
        <v>565511.2599999979</v>
      </c>
    </row>
    <row r="43" spans="1:7" ht="63">
      <c r="A43" s="17"/>
      <c r="B43" s="42" t="s">
        <v>27</v>
      </c>
      <c r="C43" s="43" t="s">
        <v>53</v>
      </c>
      <c r="D43" s="18" t="s">
        <v>108</v>
      </c>
      <c r="E43" s="34"/>
      <c r="F43" s="34">
        <v>3570</v>
      </c>
      <c r="G43" s="51">
        <f t="shared" si="0"/>
        <v>561941.2599999979</v>
      </c>
    </row>
    <row r="44" spans="1:7" ht="63">
      <c r="A44" s="17"/>
      <c r="B44" s="42" t="s">
        <v>27</v>
      </c>
      <c r="C44" s="43" t="s">
        <v>54</v>
      </c>
      <c r="D44" s="18" t="s">
        <v>109</v>
      </c>
      <c r="E44" s="34"/>
      <c r="F44" s="34">
        <v>1785</v>
      </c>
      <c r="G44" s="51">
        <f t="shared" si="0"/>
        <v>560156.2599999979</v>
      </c>
    </row>
    <row r="45" spans="1:7" ht="52.5">
      <c r="A45" s="17"/>
      <c r="B45" s="42" t="s">
        <v>27</v>
      </c>
      <c r="C45" s="43" t="s">
        <v>54</v>
      </c>
      <c r="D45" s="18" t="s">
        <v>110</v>
      </c>
      <c r="E45" s="34"/>
      <c r="F45" s="34">
        <v>2572.5</v>
      </c>
      <c r="G45" s="51">
        <f t="shared" si="0"/>
        <v>557583.7599999979</v>
      </c>
    </row>
    <row r="46" spans="1:7" ht="42">
      <c r="A46" s="17"/>
      <c r="B46" s="42" t="s">
        <v>27</v>
      </c>
      <c r="C46" s="43" t="s">
        <v>55</v>
      </c>
      <c r="D46" s="18" t="s">
        <v>111</v>
      </c>
      <c r="E46" s="34"/>
      <c r="F46" s="34">
        <v>13250</v>
      </c>
      <c r="G46" s="51">
        <f t="shared" si="0"/>
        <v>544333.7599999979</v>
      </c>
    </row>
    <row r="47" spans="1:7" ht="52.5">
      <c r="A47" s="17"/>
      <c r="B47" s="42" t="s">
        <v>27</v>
      </c>
      <c r="C47" s="43" t="s">
        <v>56</v>
      </c>
      <c r="D47" s="18" t="s">
        <v>112</v>
      </c>
      <c r="E47" s="34"/>
      <c r="F47" s="34">
        <v>2750</v>
      </c>
      <c r="G47" s="51">
        <f t="shared" si="0"/>
        <v>541583.7599999979</v>
      </c>
    </row>
    <row r="48" spans="1:7" ht="42">
      <c r="A48" s="17"/>
      <c r="B48" s="42" t="s">
        <v>27</v>
      </c>
      <c r="C48" s="43" t="s">
        <v>57</v>
      </c>
      <c r="D48" s="18" t="s">
        <v>113</v>
      </c>
      <c r="E48" s="34"/>
      <c r="F48" s="34">
        <v>2257.5</v>
      </c>
      <c r="G48" s="51">
        <f t="shared" si="0"/>
        <v>539326.2599999979</v>
      </c>
    </row>
    <row r="49" spans="1:7" ht="52.5">
      <c r="A49" s="17"/>
      <c r="B49" s="42" t="s">
        <v>27</v>
      </c>
      <c r="C49" s="43" t="s">
        <v>58</v>
      </c>
      <c r="D49" s="18" t="s">
        <v>114</v>
      </c>
      <c r="E49" s="34"/>
      <c r="F49" s="34">
        <v>2150</v>
      </c>
      <c r="G49" s="51">
        <f t="shared" si="0"/>
        <v>537176.2599999979</v>
      </c>
    </row>
    <row r="50" spans="1:7" ht="31.5">
      <c r="A50" s="17"/>
      <c r="B50" s="42" t="s">
        <v>27</v>
      </c>
      <c r="C50" s="43" t="s">
        <v>59</v>
      </c>
      <c r="D50" s="18" t="s">
        <v>115</v>
      </c>
      <c r="E50" s="34"/>
      <c r="F50" s="34">
        <v>1700</v>
      </c>
      <c r="G50" s="51">
        <f t="shared" si="0"/>
        <v>535476.2599999979</v>
      </c>
    </row>
    <row r="51" spans="1:7" ht="31.5">
      <c r="A51" s="17"/>
      <c r="B51" s="42" t="s">
        <v>27</v>
      </c>
      <c r="C51" s="43" t="s">
        <v>60</v>
      </c>
      <c r="D51" s="18" t="s">
        <v>116</v>
      </c>
      <c r="E51" s="34"/>
      <c r="F51" s="34">
        <v>1700</v>
      </c>
      <c r="G51" s="51">
        <f t="shared" si="0"/>
        <v>533776.2599999979</v>
      </c>
    </row>
    <row r="52" spans="1:7" ht="31.5">
      <c r="A52" s="17"/>
      <c r="B52" s="42" t="s">
        <v>27</v>
      </c>
      <c r="C52" s="43" t="s">
        <v>61</v>
      </c>
      <c r="D52" s="18" t="s">
        <v>134</v>
      </c>
      <c r="E52" s="34"/>
      <c r="F52" s="34">
        <v>1700</v>
      </c>
      <c r="G52" s="51">
        <f t="shared" si="0"/>
        <v>532076.2599999979</v>
      </c>
    </row>
    <row r="53" spans="1:7" ht="31.5">
      <c r="A53" s="17"/>
      <c r="B53" s="42" t="s">
        <v>27</v>
      </c>
      <c r="C53" s="43" t="s">
        <v>62</v>
      </c>
      <c r="D53" s="18" t="s">
        <v>135</v>
      </c>
      <c r="E53" s="34"/>
      <c r="F53" s="34">
        <v>1700</v>
      </c>
      <c r="G53" s="51">
        <f t="shared" si="0"/>
        <v>530376.2599999979</v>
      </c>
    </row>
    <row r="54" spans="1:7" ht="52.5">
      <c r="A54" s="17"/>
      <c r="B54" s="42" t="s">
        <v>27</v>
      </c>
      <c r="C54" s="43" t="s">
        <v>63</v>
      </c>
      <c r="D54" s="18" t="s">
        <v>117</v>
      </c>
      <c r="E54" s="34"/>
      <c r="F54" s="34">
        <v>2750</v>
      </c>
      <c r="G54" s="51">
        <f t="shared" si="0"/>
        <v>527626.2599999979</v>
      </c>
    </row>
    <row r="55" spans="1:7" ht="63">
      <c r="A55" s="17"/>
      <c r="B55" s="42" t="s">
        <v>28</v>
      </c>
      <c r="C55" s="43" t="s">
        <v>64</v>
      </c>
      <c r="D55" s="18" t="s">
        <v>118</v>
      </c>
      <c r="E55" s="34"/>
      <c r="F55" s="34">
        <v>11150</v>
      </c>
      <c r="G55" s="51">
        <f t="shared" si="0"/>
        <v>516476.2599999979</v>
      </c>
    </row>
    <row r="56" spans="1:7" ht="12.75">
      <c r="A56" s="17"/>
      <c r="B56" s="42" t="s">
        <v>28</v>
      </c>
      <c r="C56" s="19" t="s">
        <v>65</v>
      </c>
      <c r="D56" s="18" t="s">
        <v>77</v>
      </c>
      <c r="E56" s="34"/>
      <c r="F56" s="34">
        <v>0</v>
      </c>
      <c r="G56" s="51">
        <f t="shared" si="0"/>
        <v>516476.2599999979</v>
      </c>
    </row>
    <row r="57" spans="1:7" ht="42">
      <c r="A57" s="17"/>
      <c r="B57" s="42" t="s">
        <v>28</v>
      </c>
      <c r="C57" s="19" t="s">
        <v>66</v>
      </c>
      <c r="D57" s="18" t="s">
        <v>119</v>
      </c>
      <c r="E57" s="34"/>
      <c r="F57" s="34">
        <v>25351.03</v>
      </c>
      <c r="G57" s="51">
        <f t="shared" si="0"/>
        <v>491125.2299999979</v>
      </c>
    </row>
    <row r="58" spans="1:7" ht="42">
      <c r="A58" s="17"/>
      <c r="B58" s="42" t="s">
        <v>29</v>
      </c>
      <c r="C58" s="43" t="s">
        <v>32</v>
      </c>
      <c r="D58" s="18" t="s">
        <v>120</v>
      </c>
      <c r="E58" s="34"/>
      <c r="F58" s="34">
        <v>9850</v>
      </c>
      <c r="G58" s="51">
        <f t="shared" si="0"/>
        <v>481275.2299999979</v>
      </c>
    </row>
    <row r="59" spans="1:7" ht="52.5">
      <c r="A59" s="17"/>
      <c r="B59" s="42" t="s">
        <v>29</v>
      </c>
      <c r="C59" s="43" t="s">
        <v>67</v>
      </c>
      <c r="D59" s="18" t="s">
        <v>121</v>
      </c>
      <c r="E59" s="34"/>
      <c r="F59" s="34">
        <v>8075.68</v>
      </c>
      <c r="G59" s="51">
        <f t="shared" si="0"/>
        <v>473199.5499999979</v>
      </c>
    </row>
    <row r="60" spans="1:7" ht="42">
      <c r="A60" s="17"/>
      <c r="B60" s="42" t="s">
        <v>29</v>
      </c>
      <c r="C60" s="43" t="s">
        <v>68</v>
      </c>
      <c r="D60" s="18" t="s">
        <v>122</v>
      </c>
      <c r="E60" s="44"/>
      <c r="F60" s="34">
        <v>8137.61</v>
      </c>
      <c r="G60" s="51">
        <f t="shared" si="0"/>
        <v>465061.9399999979</v>
      </c>
    </row>
    <row r="61" spans="1:7" ht="52.5">
      <c r="A61" s="17"/>
      <c r="B61" s="42" t="s">
        <v>29</v>
      </c>
      <c r="C61" s="43" t="s">
        <v>69</v>
      </c>
      <c r="D61" s="18" t="s">
        <v>123</v>
      </c>
      <c r="E61" s="44"/>
      <c r="F61" s="34">
        <v>9650</v>
      </c>
      <c r="G61" s="51">
        <f t="shared" si="0"/>
        <v>455411.9399999979</v>
      </c>
    </row>
    <row r="62" spans="1:7" ht="52.5">
      <c r="A62" s="17"/>
      <c r="B62" s="42" t="s">
        <v>29</v>
      </c>
      <c r="C62" s="43" t="s">
        <v>70</v>
      </c>
      <c r="D62" s="18" t="s">
        <v>124</v>
      </c>
      <c r="E62" s="44"/>
      <c r="F62" s="34">
        <v>9650</v>
      </c>
      <c r="G62" s="51">
        <f t="shared" si="0"/>
        <v>445761.9399999979</v>
      </c>
    </row>
    <row r="63" spans="1:7" ht="42">
      <c r="A63" s="17"/>
      <c r="B63" s="42" t="s">
        <v>29</v>
      </c>
      <c r="C63" s="43" t="s">
        <v>71</v>
      </c>
      <c r="D63" s="18" t="s">
        <v>125</v>
      </c>
      <c r="E63" s="44"/>
      <c r="F63" s="34">
        <v>7500</v>
      </c>
      <c r="G63" s="51">
        <f t="shared" si="0"/>
        <v>438261.9399999979</v>
      </c>
    </row>
    <row r="64" spans="1:7" ht="42">
      <c r="A64" s="17"/>
      <c r="B64" s="42" t="s">
        <v>29</v>
      </c>
      <c r="C64" s="43" t="s">
        <v>72</v>
      </c>
      <c r="D64" s="18" t="s">
        <v>126</v>
      </c>
      <c r="E64" s="44"/>
      <c r="F64" s="34">
        <v>3200</v>
      </c>
      <c r="G64" s="51">
        <f t="shared" si="0"/>
        <v>435061.9399999979</v>
      </c>
    </row>
    <row r="65" spans="1:7" ht="52.5">
      <c r="A65" s="17"/>
      <c r="B65" s="42" t="s">
        <v>29</v>
      </c>
      <c r="C65" s="43" t="s">
        <v>72</v>
      </c>
      <c r="D65" s="18" t="s">
        <v>127</v>
      </c>
      <c r="E65" s="44"/>
      <c r="F65" s="34">
        <v>1350</v>
      </c>
      <c r="G65" s="51">
        <f t="shared" si="0"/>
        <v>433711.9399999979</v>
      </c>
    </row>
    <row r="66" spans="1:7" ht="31.5">
      <c r="A66" s="17"/>
      <c r="B66" s="42" t="s">
        <v>30</v>
      </c>
      <c r="C66" s="19" t="s">
        <v>34</v>
      </c>
      <c r="D66" s="18" t="s">
        <v>78</v>
      </c>
      <c r="E66" s="52">
        <v>18288513.77</v>
      </c>
      <c r="F66" s="34"/>
      <c r="G66" s="51">
        <f t="shared" si="0"/>
        <v>18722225.709999997</v>
      </c>
    </row>
    <row r="67" spans="1:7" ht="42">
      <c r="A67" s="17"/>
      <c r="B67" s="42" t="s">
        <v>31</v>
      </c>
      <c r="C67" s="43" t="s">
        <v>73</v>
      </c>
      <c r="D67" s="18" t="s">
        <v>129</v>
      </c>
      <c r="E67" s="44"/>
      <c r="F67" s="34">
        <v>11075.22</v>
      </c>
      <c r="G67" s="51">
        <f t="shared" si="0"/>
        <v>18711150.49</v>
      </c>
    </row>
    <row r="68" spans="1:7" ht="52.5">
      <c r="A68" s="17"/>
      <c r="B68" s="42" t="s">
        <v>31</v>
      </c>
      <c r="C68" s="43" t="s">
        <v>73</v>
      </c>
      <c r="D68" s="18" t="s">
        <v>128</v>
      </c>
      <c r="E68" s="44"/>
      <c r="F68" s="34">
        <v>1615.14</v>
      </c>
      <c r="G68" s="51">
        <f t="shared" si="0"/>
        <v>18709535.349999998</v>
      </c>
    </row>
    <row r="69" spans="1:7" ht="84">
      <c r="A69" s="17"/>
      <c r="B69" s="42" t="s">
        <v>31</v>
      </c>
      <c r="C69" s="43" t="s">
        <v>74</v>
      </c>
      <c r="D69" s="18" t="s">
        <v>130</v>
      </c>
      <c r="E69" s="44"/>
      <c r="F69" s="34">
        <v>34500</v>
      </c>
      <c r="G69" s="51">
        <f t="shared" si="0"/>
        <v>18675035.349999998</v>
      </c>
    </row>
    <row r="70" spans="1:7" ht="52.5">
      <c r="A70" s="17"/>
      <c r="B70" s="42" t="s">
        <v>31</v>
      </c>
      <c r="C70" s="43" t="s">
        <v>75</v>
      </c>
      <c r="D70" s="18" t="s">
        <v>131</v>
      </c>
      <c r="E70" s="44"/>
      <c r="F70" s="34">
        <v>8250</v>
      </c>
      <c r="G70" s="51">
        <f t="shared" si="0"/>
        <v>18666785.349999998</v>
      </c>
    </row>
    <row r="71" spans="1:7" ht="63">
      <c r="A71" s="17"/>
      <c r="B71" s="42" t="s">
        <v>31</v>
      </c>
      <c r="C71" s="43" t="s">
        <v>76</v>
      </c>
      <c r="D71" s="18" t="s">
        <v>132</v>
      </c>
      <c r="E71" s="44"/>
      <c r="F71" s="34">
        <v>1615.14</v>
      </c>
      <c r="G71" s="51">
        <f t="shared" si="0"/>
        <v>18665170.209999997</v>
      </c>
    </row>
    <row r="72" spans="1:7" ht="52.5">
      <c r="A72" s="17"/>
      <c r="B72" s="42" t="s">
        <v>31</v>
      </c>
      <c r="C72" s="43" t="s">
        <v>76</v>
      </c>
      <c r="D72" s="18" t="s">
        <v>133</v>
      </c>
      <c r="E72" s="44"/>
      <c r="F72" s="34">
        <v>11075.22</v>
      </c>
      <c r="G72" s="51">
        <f t="shared" si="0"/>
        <v>18654094.99</v>
      </c>
    </row>
    <row r="73" spans="1:7" ht="21">
      <c r="A73" s="17"/>
      <c r="B73" s="42" t="s">
        <v>31</v>
      </c>
      <c r="C73" s="19" t="s">
        <v>25</v>
      </c>
      <c r="D73" s="33" t="s">
        <v>83</v>
      </c>
      <c r="E73" s="34"/>
      <c r="F73" s="34">
        <v>27213.81</v>
      </c>
      <c r="G73" s="51">
        <f t="shared" si="0"/>
        <v>18626881.18</v>
      </c>
    </row>
    <row r="74" spans="1:7" ht="21">
      <c r="A74" s="17"/>
      <c r="B74" s="42" t="s">
        <v>31</v>
      </c>
      <c r="C74" s="19" t="s">
        <v>25</v>
      </c>
      <c r="D74" s="35" t="s">
        <v>84</v>
      </c>
      <c r="E74" s="34"/>
      <c r="F74" s="34">
        <v>175</v>
      </c>
      <c r="G74" s="51">
        <f t="shared" si="0"/>
        <v>18626706.18</v>
      </c>
    </row>
    <row r="75" spans="1:7" ht="13.5" thickBot="1">
      <c r="A75" s="36"/>
      <c r="B75" s="37"/>
      <c r="C75" s="38"/>
      <c r="D75" s="39"/>
      <c r="E75" s="40"/>
      <c r="F75" s="40"/>
      <c r="G75" s="41"/>
    </row>
    <row r="76" spans="1:7" ht="13.5" thickBot="1">
      <c r="A76" s="45"/>
      <c r="B76" s="46"/>
      <c r="C76" s="47"/>
      <c r="D76" s="48" t="s">
        <v>9</v>
      </c>
      <c r="E76" s="47">
        <f>SUM(E16:E75)</f>
        <v>36736846.379999995</v>
      </c>
      <c r="F76" s="47">
        <f>SUM(F16:F75)</f>
        <v>18238378.849999998</v>
      </c>
      <c r="G76" s="49">
        <f>G14+E76-F76</f>
        <v>18626706.179999996</v>
      </c>
    </row>
    <row r="77" spans="1:7" ht="12.75">
      <c r="A77" s="1"/>
      <c r="B77" s="1"/>
      <c r="C77" s="1"/>
      <c r="D77" s="1"/>
      <c r="E77" s="1"/>
      <c r="F77" s="1"/>
      <c r="G77" s="7"/>
    </row>
    <row r="78" spans="1:7" ht="12.75">
      <c r="A78" s="1"/>
      <c r="B78" s="1"/>
      <c r="C78" s="1"/>
      <c r="D78" s="1"/>
      <c r="E78" s="1"/>
      <c r="F78" s="1"/>
      <c r="G78" s="13"/>
    </row>
    <row r="79" spans="1:7" ht="12.75">
      <c r="A79" s="1"/>
      <c r="B79" s="1"/>
      <c r="C79" s="1"/>
      <c r="D79" s="1"/>
      <c r="E79" s="1"/>
      <c r="F79" s="1"/>
      <c r="G79" s="7"/>
    </row>
    <row r="80" spans="1:7" ht="12.75">
      <c r="A80" s="63" t="s">
        <v>16</v>
      </c>
      <c r="B80" s="63"/>
      <c r="C80" s="63"/>
      <c r="D80" s="26"/>
      <c r="E80" s="63" t="s">
        <v>17</v>
      </c>
      <c r="F80" s="63"/>
      <c r="G80" s="63"/>
    </row>
    <row r="81" spans="1:7" ht="12.75">
      <c r="A81" s="55" t="s">
        <v>11</v>
      </c>
      <c r="B81" s="55"/>
      <c r="C81" s="55"/>
      <c r="D81" s="27"/>
      <c r="E81" s="55" t="s">
        <v>12</v>
      </c>
      <c r="F81" s="55"/>
      <c r="G81" s="55"/>
    </row>
    <row r="82" spans="1:7" ht="12.75">
      <c r="A82" s="60" t="s">
        <v>23</v>
      </c>
      <c r="B82" s="60"/>
      <c r="C82" s="60"/>
      <c r="D82" s="28"/>
      <c r="E82" s="60" t="s">
        <v>24</v>
      </c>
      <c r="F82" s="60"/>
      <c r="G82" s="60"/>
    </row>
    <row r="83" spans="1:7" ht="12.75">
      <c r="A83" s="55" t="s">
        <v>20</v>
      </c>
      <c r="B83" s="55"/>
      <c r="C83" s="55"/>
      <c r="D83" s="27"/>
      <c r="E83" s="55" t="s">
        <v>13</v>
      </c>
      <c r="F83" s="55"/>
      <c r="G83" s="55"/>
    </row>
    <row r="84" spans="1:7" ht="12.75">
      <c r="A84" s="27"/>
      <c r="B84" s="27"/>
      <c r="C84" s="27"/>
      <c r="D84" s="27"/>
      <c r="E84" s="27"/>
      <c r="F84" s="27"/>
      <c r="G84" s="29"/>
    </row>
    <row r="85" spans="1:7" ht="12.75">
      <c r="A85" s="30"/>
      <c r="B85" s="30"/>
      <c r="C85" s="30"/>
      <c r="D85" s="30"/>
      <c r="E85" s="30"/>
      <c r="F85" s="30"/>
      <c r="G85" s="31"/>
    </row>
    <row r="86" spans="1:7" ht="12.75">
      <c r="A86" s="30"/>
      <c r="B86" s="30"/>
      <c r="C86" s="30"/>
      <c r="D86" s="30"/>
      <c r="E86" s="30"/>
      <c r="F86" s="30"/>
      <c r="G86" s="31"/>
    </row>
    <row r="87" spans="1:7" ht="12.75">
      <c r="A87" s="56" t="s">
        <v>14</v>
      </c>
      <c r="B87" s="56"/>
      <c r="C87" s="56"/>
      <c r="D87" s="56"/>
      <c r="E87" s="56"/>
      <c r="F87" s="56"/>
      <c r="G87" s="56"/>
    </row>
    <row r="88" spans="1:7" ht="12.75">
      <c r="A88" s="55" t="s">
        <v>15</v>
      </c>
      <c r="B88" s="55"/>
      <c r="C88" s="55"/>
      <c r="D88" s="55"/>
      <c r="E88" s="55"/>
      <c r="F88" s="55"/>
      <c r="G88" s="55"/>
    </row>
    <row r="89" spans="1:7" ht="12.75">
      <c r="A89" s="60" t="s">
        <v>21</v>
      </c>
      <c r="B89" s="60"/>
      <c r="C89" s="60"/>
      <c r="D89" s="60"/>
      <c r="E89" s="60"/>
      <c r="F89" s="60"/>
      <c r="G89" s="60"/>
    </row>
    <row r="90" spans="1:7" ht="12.75">
      <c r="A90" s="55" t="s">
        <v>22</v>
      </c>
      <c r="B90" s="55"/>
      <c r="C90" s="55"/>
      <c r="D90" s="55"/>
      <c r="E90" s="55"/>
      <c r="F90" s="55"/>
      <c r="G90" s="55"/>
    </row>
  </sheetData>
  <sheetProtection/>
  <mergeCells count="20">
    <mergeCell ref="A83:C83"/>
    <mergeCell ref="E83:G83"/>
    <mergeCell ref="A87:G87"/>
    <mergeCell ref="A88:G88"/>
    <mergeCell ref="A89:G89"/>
    <mergeCell ref="A90:G90"/>
    <mergeCell ref="A80:C80"/>
    <mergeCell ref="E80:G80"/>
    <mergeCell ref="A81:C81"/>
    <mergeCell ref="E81:G81"/>
    <mergeCell ref="A82:C82"/>
    <mergeCell ref="E82:G82"/>
    <mergeCell ref="A6:G6"/>
    <mergeCell ref="A9:G9"/>
    <mergeCell ref="A11:G11"/>
    <mergeCell ref="A13:A15"/>
    <mergeCell ref="B13:D13"/>
    <mergeCell ref="E13:G13"/>
    <mergeCell ref="B14:C14"/>
    <mergeCell ref="E14:F14"/>
  </mergeCells>
  <printOptions/>
  <pageMargins left="0.7" right="0.7" top="0.75" bottom="0.75" header="0.3" footer="0.3"/>
  <pageSetup horizontalDpi="600" verticalDpi="600" orientation="portrait"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2024-05-14T20:27:02Z</cp:lastPrinted>
  <dcterms:created xsi:type="dcterms:W3CDTF">2006-07-11T17:39:34Z</dcterms:created>
  <dcterms:modified xsi:type="dcterms:W3CDTF">2024-05-14T20:27:35Z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