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tabRatio="830" activeTab="0"/>
  </bookViews>
  <sheets>
    <sheet name="Cta Operativa MESCyT" sheetId="1" r:id="rId1"/>
  </sheets>
  <definedNames/>
  <calcPr fullCalcOnLoad="1"/>
</workbook>
</file>

<file path=xl/sharedStrings.xml><?xml version="1.0" encoding="utf-8"?>
<sst xmlns="http://schemas.openxmlformats.org/spreadsheetml/2006/main" count="82" uniqueCount="67">
  <si>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</si>
  <si>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</si>
  <si>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</si>
  <si>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</si>
  <si>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</si>
  <si>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</si>
  <si>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</si>
  <si>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</si>
  <si>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</si>
  <si>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</si>
  <si>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</si>
  <si>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Cuenta Operativa MESCyT</t>
  </si>
  <si>
    <t>010-391647-4</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</si>
  <si>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</si>
  <si>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</si>
  <si>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</si>
  <si>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</si>
  <si>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</si>
  <si>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</si>
  <si>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</si>
  <si>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</si>
  <si>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</si>
  <si>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</si>
  <si>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</si>
  <si>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 xml:space="preserve">Lic. Noel Luperón Ramírez </t>
  </si>
  <si>
    <t>TR-10101010</t>
  </si>
  <si>
    <t>N/D</t>
  </si>
  <si>
    <t>Del 1ero al 30 de Abril 2024</t>
  </si>
  <si>
    <r>
      <rPr>
        <b/>
        <sz val="8"/>
        <color indexed="8"/>
        <rFont val="Segoe UI"/>
        <family val="2"/>
      </rPr>
      <t>BANCO DE RESERVAS DE LA REP.DOM.,</t>
    </r>
    <r>
      <rPr>
        <sz val="8"/>
        <color indexed="8"/>
        <rFont val="Segoe UI"/>
        <family val="2"/>
      </rPr>
      <t xml:space="preserve"> TRANSFERENCIA RECIBIDA, CORRESPONDIENTE A LA SEGUNDA CUOTA, POR DEVOLUCIÓN DE FONDOS,DE LA BECARIO EDDI ROBERT POLANCO. </t>
    </r>
  </si>
  <si>
    <r>
      <rPr>
        <b/>
        <sz val="8"/>
        <color indexed="8"/>
        <rFont val="Segoe UI"/>
        <family val="2"/>
      </rPr>
      <t>BANCO DE RESERVAS DE LA REP.DOM.,</t>
    </r>
    <r>
      <rPr>
        <sz val="8"/>
        <color indexed="8"/>
        <rFont val="Segoe UI"/>
        <family val="2"/>
      </rPr>
      <t xml:space="preserve"> PAGO TRANSFERENCIA DESDE LA CUENTA CORRIENTE NO. 010-391647-4 (MESCYT-CUENTA OPERATIVA DE RECURSOS DIRECTOS) A LA CUENTA CORRIENTE NO. 010-252210-3 (CUENTA COLECTORA DE RECURSOS DIRECTOS, POR CONCEPTO DE PAGOS DE SERVICIOS DIVERSOS QUE OFRECIERON DICHAS INSTITUCIONES DURANTE 2023.  </t>
    </r>
  </si>
  <si>
    <r>
      <rPr>
        <b/>
        <sz val="8"/>
        <color indexed="8"/>
        <rFont val="Segoe UI"/>
        <family val="2"/>
      </rPr>
      <t>BANCO DE RESERVAS DE LA REP.DOM.,</t>
    </r>
    <r>
      <rPr>
        <sz val="8"/>
        <color indexed="8"/>
        <rFont val="Segoe UI"/>
        <family val="2"/>
      </rPr>
      <t xml:space="preserve"> TRANSFERENCIA RECIBIDA, POR CONCEPTO AL PLAN DE ESTUDIOS DEL PROYECTO Y EVALUACION DE LA MAESTRIA MBA EN LOGISTICA INTERNACIONAL, (UCNE).  </t>
    </r>
  </si>
  <si>
    <r>
      <rPr>
        <b/>
        <sz val="8"/>
        <color indexed="8"/>
        <rFont val="Segoe UI"/>
        <family val="2"/>
      </rPr>
      <t>EDENORTE DOMINICANA, SA.</t>
    </r>
    <r>
      <rPr>
        <sz val="8"/>
        <color indexed="8"/>
        <rFont val="Segoe UI"/>
        <family val="2"/>
      </rPr>
      <t>, PAGO FACTURA NO. 202402491905 (NCF B1500419044), D/F 06/03/2024, POR ENERGIA ELECTRICA CONSUMIDA DURANTE EL PERIODO DEL 01/02/2024 AL 01/03/2024, EN EL CENTRO DE INGLES (MONTECRISTI) OFICINA REGIONAL NORTE DE LA PROVINCIA DE MONTECRISTI, DE ESTE MINISTERIO, CONTRATO NO.: 6991950.</t>
    </r>
  </si>
  <si>
    <r>
      <rPr>
        <b/>
        <sz val="8"/>
        <color indexed="8"/>
        <rFont val="Segoe UI"/>
        <family val="2"/>
      </rPr>
      <t>EDENORTE DOMINICANA, SA.</t>
    </r>
    <r>
      <rPr>
        <sz val="8"/>
        <color indexed="8"/>
        <rFont val="Segoe UI"/>
        <family val="2"/>
      </rPr>
      <t>, PAGO FACTURA NO. 202402488773 (NCF B1500415948), D/F 06/03/2024, POR ENERGIA ELECTRICA CONSUMIDA DURANTE EL PERIODO DEL 01/02/2024 AL 01/03/2024, EN EL CENTRO DE INGLES (CEFORMA) OFICINA REGIONAL NORTE DE LA CIUDAD DE SANTIAGO, DE ESTE MINISTERIO, CONTRATO NO.: 8203396.</t>
    </r>
  </si>
  <si>
    <r>
      <rPr>
        <b/>
        <sz val="8"/>
        <color indexed="8"/>
        <rFont val="Segoe UI"/>
        <family val="2"/>
      </rPr>
      <t>BANCO DE RESERVAS DE LA REP.DOM.,</t>
    </r>
    <r>
      <rPr>
        <sz val="8"/>
        <color indexed="8"/>
        <rFont val="Segoe UI"/>
        <family val="2"/>
      </rPr>
      <t xml:space="preserve"> TRANSFERENCIA REALIZADA, ACREDITADA POR EL BANCO CENTRAL DE LA REP. DOM.  A LA CUENTA NO. 2262-28-0100-00-01, PARA CUBRIR DESEMBOLSO DEL PROGRAMA DE BECAS. US$18,826.06 </t>
    </r>
  </si>
  <si>
    <r>
      <rPr>
        <b/>
        <sz val="8"/>
        <color indexed="8"/>
        <rFont val="Segoe UI"/>
        <family val="2"/>
      </rPr>
      <t>BANCO DE RESERVAS DE LA REP.DOM.,</t>
    </r>
    <r>
      <rPr>
        <sz val="8"/>
        <color indexed="8"/>
        <rFont val="Segoe UI"/>
        <family val="2"/>
      </rPr>
      <t xml:space="preserve"> TRANSFERENCIA RECIBIDA, POR CONCEPTO AL PLAN DE ESTUDIOS DEL PROYECTO Y EVALUACION DE LA ESPECIALIDAD EN BIOTECNICA, (INTEC).  </t>
    </r>
  </si>
  <si>
    <r>
      <rPr>
        <b/>
        <sz val="8"/>
        <color indexed="8"/>
        <rFont val="Segoe UI"/>
        <family val="2"/>
      </rPr>
      <t>BANCO DE RESERVAS DE LA REP.DOM.,</t>
    </r>
    <r>
      <rPr>
        <sz val="8"/>
        <color indexed="8"/>
        <rFont val="Segoe UI"/>
        <family val="2"/>
      </rPr>
      <t xml:space="preserve"> TRANSFERENCIA RECIBIDA POR DEVOLUCION DEL PROYECTO "OBTENCION DE CUATRO PRODUCTOS MULTINACIONALES Y NUTRACEUTICOS...." (UASD).  </t>
    </r>
  </si>
  <si>
    <r>
      <rPr>
        <b/>
        <sz val="8"/>
        <color indexed="8"/>
        <rFont val="Segoe UI"/>
        <family val="2"/>
      </rPr>
      <t>BANCO DE RESERVAS DE LA REP.DOM.,</t>
    </r>
    <r>
      <rPr>
        <sz val="8"/>
        <color indexed="8"/>
        <rFont val="Segoe UI"/>
        <family val="2"/>
      </rPr>
      <t xml:space="preserve"> TRANSFERENCIA RECIBIDA POR DEVOLUCION DEL PROYECTO "INVESTIGACION QUIMICA Y FARMACEUTICA DE EXTRACTOS...." (UASD).  </t>
    </r>
  </si>
  <si>
    <r>
      <rPr>
        <b/>
        <sz val="8"/>
        <color indexed="8"/>
        <rFont val="Segoe UI"/>
        <family val="2"/>
      </rPr>
      <t>NATIONAL STUDENT CLEARINGHOUSE</t>
    </r>
    <r>
      <rPr>
        <sz val="8"/>
        <color indexed="8"/>
        <rFont val="Segoe UI"/>
        <family val="2"/>
      </rPr>
      <t>, PAGO FACTURA NO. IN24020334, D/F 29/02/2024, POR SERVICIOS PRESTADOS EN EL PROCESO DE VERIFICACIÓN DE ESTUDIOS, REALIZADOS A LOS ESTUDIANTES EN LOS EE.UU. CORRESPONDIENTE AL MES DE FEBRERO DEL 2024.</t>
    </r>
  </si>
  <si>
    <r>
      <rPr>
        <b/>
        <sz val="8"/>
        <color indexed="8"/>
        <rFont val="Segoe UI"/>
        <family val="2"/>
      </rPr>
      <t>BANCO DE RESERVAS DE LA REP.DOM.,</t>
    </r>
    <r>
      <rPr>
        <sz val="8"/>
        <color indexed="8"/>
        <rFont val="Segoe UI"/>
        <family val="2"/>
      </rPr>
      <t xml:space="preserve"> TRANSFERENCIA RECIBIDA, CORRESPONDIENTE AL MES ABRIL 2024  POR DEVOLUCIÓN DEL BECARIO LUDY ARMANDO GONZALEZ. </t>
    </r>
  </si>
  <si>
    <r>
      <rPr>
        <b/>
        <sz val="8"/>
        <color indexed="8"/>
        <rFont val="Segoe UI"/>
        <family val="2"/>
      </rPr>
      <t>BANCO DE RESERVAS DE LA REP.DOM.,</t>
    </r>
    <r>
      <rPr>
        <sz val="8"/>
        <color indexed="8"/>
        <rFont val="Segoe UI"/>
        <family val="2"/>
      </rPr>
      <t xml:space="preserve"> TRANSFERENCIA RECIBIDA, CORRESPONDIENTE A DEVOLUCION DE PAGO DE NOMINA DEL SEÑOR ANGEL IGNACIO. </t>
    </r>
  </si>
  <si>
    <r>
      <rPr>
        <b/>
        <sz val="8"/>
        <color indexed="8"/>
        <rFont val="Segoe UI"/>
        <family val="2"/>
      </rPr>
      <t>CAASD,</t>
    </r>
    <r>
      <rPr>
        <sz val="8"/>
        <color indexed="8"/>
        <rFont val="Segoe UI"/>
        <family val="2"/>
      </rPr>
      <t xml:space="preserve"> PAGO DE LAS FACTURAS. NCF. B1500139135 Y B1500139155,  D/F 01/04/2024, POR CONCEPTO DE CONSUMO DE AGUA DE POZO POR PARTE DE ESTE MINISTERIO, CORRESPONDIENTE AL MES DE ABRIL 2024.</t>
    </r>
  </si>
  <si>
    <r>
      <rPr>
        <b/>
        <sz val="8"/>
        <color indexed="8"/>
        <rFont val="Segoe UI"/>
        <family val="2"/>
      </rPr>
      <t>BANCO DE RESERVAS DE LA REP.DOM.,</t>
    </r>
    <r>
      <rPr>
        <sz val="8"/>
        <color indexed="8"/>
        <rFont val="Segoe UI"/>
        <family val="2"/>
      </rPr>
      <t xml:space="preserve"> TRANSFERENCIA RECIBIDA, D/F 18/4/2024</t>
    </r>
  </si>
  <si>
    <r>
      <rPr>
        <b/>
        <sz val="8"/>
        <color indexed="8"/>
        <rFont val="Segoe UI"/>
        <family val="2"/>
      </rPr>
      <t>FAPROUASD</t>
    </r>
    <r>
      <rPr>
        <sz val="8"/>
        <color indexed="8"/>
        <rFont val="Segoe UI"/>
        <family val="2"/>
      </rPr>
      <t>, PAGO FACTURA NCF B1500001948, D/F 12/04/2024, POR CONCEPTO DE SERVICIOS ALMUERZO A FUNCIONARIOS, EMPLEADOS Y SEGURIDAD DE ESTE MINISTERIO, CORRESPONDIENTE AL CONSUMO QUE QUEDARON PENDIENTE DEL AÑO 2023.</t>
    </r>
  </si>
  <si>
    <r>
      <rPr>
        <b/>
        <sz val="8"/>
        <color indexed="8"/>
        <rFont val="Segoe UI"/>
        <family val="2"/>
      </rPr>
      <t>BANCO DE RESERVAS DE LA REP.DOM.,</t>
    </r>
    <r>
      <rPr>
        <sz val="8"/>
        <color indexed="8"/>
        <rFont val="Segoe UI"/>
        <family val="2"/>
      </rPr>
      <t xml:space="preserve"> TRANSFERENCIA RECIBIDA, CORRESPONDIENTE A LA PRIMERA CUOTA, POR DEVOLUCIÓN DE FONDOS,DE LA BECARIA PAMELA CLARK CID. </t>
    </r>
  </si>
  <si>
    <r>
      <rPr>
        <b/>
        <sz val="8"/>
        <color indexed="8"/>
        <rFont val="Segoe UI"/>
        <family val="2"/>
      </rPr>
      <t>COLECTOR CONTRIBUCIONES A LA TESORERIA SEGURIDAD SOCIAL</t>
    </r>
    <r>
      <rPr>
        <sz val="8"/>
        <color indexed="8"/>
        <rFont val="Segoe UI"/>
        <family val="2"/>
      </rPr>
      <t>, COLECTOR CONTRIBUCIONES A LA TESORERIA SEGURIDAD SOCIALPAGO POR RECARGOS GENERADOS DE LOS APORTES A LA SEGURIDAD SOCIAL Y RIESGO LABORAL, POR CONCEPTO DE PAGO A LAS   NÓMINA COMPLEMENTARIA DEL PERSONAL TEMPORAL , CORRESPONDIENTE A LOS DOCENTES DEL PROGRAMA INGLES, PERIODO  DEL MES DE MARZO  2024, SEGÚN DOCUMENTOS ANEXOS.</t>
    </r>
  </si>
  <si>
    <r>
      <rPr>
        <b/>
        <sz val="8"/>
        <color indexed="8"/>
        <rFont val="Segoe UI"/>
        <family val="2"/>
      </rPr>
      <t>BANCO DE RESERVAS DE LA REP.DOM.,</t>
    </r>
    <r>
      <rPr>
        <sz val="8"/>
        <color indexed="8"/>
        <rFont val="Segoe UI"/>
        <family val="2"/>
      </rPr>
      <t xml:space="preserve"> PAGO TRANSFERENCIA DESDE LA CUENTA CORRIENTE NO. 010-391647-4 (MESCYT-CUENTA OPERATIVA DE RECURSOS DIRECTOS) A LA CUENTA CORRIENTE NO. 010-252210-3 (CUENTA COLECTORA DE RECURSOS DIRECTOS, POR CONCEPTO DE PAGOS DE SERVICIOS DIVERSOS QUE OFRECIERON DICHAS INSTITUCIONES DURANTE EL MES DE FEBRERO 2024. OFIC. 0557  </t>
    </r>
  </si>
  <si>
    <r>
      <rPr>
        <b/>
        <sz val="8"/>
        <color indexed="8"/>
        <rFont val="Segoe UI"/>
        <family val="2"/>
      </rPr>
      <t>FRANCISCO ALBERTO BATISTA ESTRELLA</t>
    </r>
    <r>
      <rPr>
        <sz val="8"/>
        <color indexed="8"/>
        <rFont val="Segoe UI"/>
        <family val="2"/>
      </rPr>
      <t>, PAGO REEMBOLSO EN GASTOS INCURRIDOS POR CONCEPTO DE COMPRA DE DISCO DURO, PARA EL ALMACENAMIENTO DE DATOS DE ESTE MINISTERIO, EL CUAL FUE ADQUIRIDO POR VIA INTERNET, EN LA COMPAÑIA "AMAZON.COM".
NOTA: US$254.79 * RD$59.20 =15,083.57</t>
    </r>
  </si>
  <si>
    <r>
      <rPr>
        <b/>
        <sz val="8"/>
        <color indexed="8"/>
        <rFont val="Segoe UI"/>
        <family val="2"/>
      </rPr>
      <t>AYUNTAMIENTO MUNICIPIO DE SANTIAGO</t>
    </r>
    <r>
      <rPr>
        <sz val="8"/>
        <color indexed="8"/>
        <rFont val="Segoe UI"/>
        <family val="2"/>
      </rPr>
      <t>, PAGO FACTURA NCF B1500006369 D/F 01/04/2024, POR CONCEPTO DE SERVICIOS DE RECOLECCION DE BASURA DE LA OFICINA REGIONAL DE SANTIAGO DE ESTE MINISTERIO, CORREPONDIENTE AL MES DE ABRIL 2024, SEGÚN CONTRATO NO. 003037</t>
    </r>
  </si>
  <si>
    <r>
      <rPr>
        <b/>
        <sz val="8"/>
        <color indexed="8"/>
        <rFont val="Segoe UI"/>
        <family val="2"/>
      </rPr>
      <t>BANCO DE RESERVAS DE LA REP.DOM.,</t>
    </r>
    <r>
      <rPr>
        <sz val="8"/>
        <color indexed="8"/>
        <rFont val="Segoe UI"/>
        <family val="2"/>
      </rPr>
      <t xml:space="preserve"> TRANSFERENCIA RECIBIDA, CORRESPONDIENTE A LA TERCERA CUOTA, POR DEVOLUCIÓN DE FONDOS,DE LA BECARIO EDDI ROBERT POLANCO. </t>
    </r>
  </si>
  <si>
    <r>
      <rPr>
        <b/>
        <sz val="8"/>
        <color indexed="8"/>
        <rFont val="Segoe UI"/>
        <family val="2"/>
      </rPr>
      <t>EDENORTE DOMINICANA, S.A.,</t>
    </r>
    <r>
      <rPr>
        <sz val="8"/>
        <color indexed="8"/>
        <rFont val="Segoe UI"/>
        <family val="2"/>
      </rPr>
      <t xml:space="preserve"> PAGO DE LAS FACTURAS NCF B1500421316 Y B1500421302, D/F 01/04/2024, POR CONCEPTO DE  ENERGÍA ELÉCTRICA CONSUMIDA DEL 01/03/2024 AL 01/04/2024, EN LA OFICINA REGIONAL DE SANTIAGO DE ESTE MINISTERIO, SEGUN CONTRATOS NOS. 6065983 - 6842518, Y DOCUMENTOS ANEXOS.</t>
    </r>
  </si>
  <si>
    <r>
      <rPr>
        <b/>
        <sz val="8"/>
        <color indexed="8"/>
        <rFont val="Segoe UI"/>
        <family val="2"/>
      </rPr>
      <t>CORPORACION DEL ACUEDUCTO Y ALCANTARILLADO DE SANTIAGO,</t>
    </r>
    <r>
      <rPr>
        <sz val="8"/>
        <color indexed="8"/>
        <rFont val="Segoe UI"/>
        <family val="2"/>
      </rPr>
      <t xml:space="preserve"> PAGO FACTURA NO. 07031006, NCF B1500031917, D/F 05/04/2024, POR CONCEPTO DE  CONSUMO DE AGUA POTABLE, EN LA  OFICINA REGIONAL DE SANTIAGO DE ESTE MINISTERIO, CORRESPONDIENTE AL MES DE ABRIL 2024, SEGUN CONTRATO 01057630, Y DOCUMENTOS ANEXOS.</t>
    </r>
  </si>
  <si>
    <r>
      <rPr>
        <b/>
        <sz val="8"/>
        <color indexed="8"/>
        <rFont val="Segoe UI"/>
        <family val="2"/>
      </rPr>
      <t xml:space="preserve">EDENORTE DOMINICANA, S.A., </t>
    </r>
    <r>
      <rPr>
        <sz val="8"/>
        <color indexed="8"/>
        <rFont val="Segoe UI"/>
        <family val="2"/>
      </rPr>
      <t>PAGO FACTURA NO. 202403373783 (NCF B1500421728), D/F 01/04/2024, POR ENERGIA ELECTRICA CONSUMIDA DURANTE EL PERIODO DEL 01/03/2024 AL 01/04/2024, EN EL CENTRO DE INGLES CEFORMA (SANTIAGO), CONTRATO NO.: 8203396 SEGÚN DOCUMENTOS ANEXOS.</t>
    </r>
  </si>
  <si>
    <r>
      <rPr>
        <b/>
        <sz val="8"/>
        <color indexed="8"/>
        <rFont val="Segoe UI"/>
        <family val="2"/>
      </rPr>
      <t>BANCO DE RESERVAS DE LA REP. DOM,</t>
    </r>
    <r>
      <rPr>
        <sz val="8"/>
        <color indexed="8"/>
        <rFont val="Segoe UI"/>
        <family val="2"/>
      </rPr>
      <t xml:space="preserve"> TRANSFERNCIA ENVIADA AL EXTERIOR. </t>
    </r>
  </si>
  <si>
    <r>
      <rPr>
        <b/>
        <sz val="8"/>
        <color indexed="8"/>
        <rFont val="Segoe UI"/>
        <family val="2"/>
      </rPr>
      <t>BANCO DE RESERVAS DE LA REP. DOM,</t>
    </r>
    <r>
      <rPr>
        <sz val="8"/>
        <color indexed="8"/>
        <rFont val="Segoe UI"/>
        <family val="2"/>
      </rPr>
      <t xml:space="preserve"> COMISIÓN MANEJO DE CUENTA. </t>
    </r>
  </si>
  <si>
    <r>
      <rPr>
        <b/>
        <sz val="8"/>
        <color indexed="8"/>
        <rFont val="Segoe UI"/>
        <family val="2"/>
      </rPr>
      <t xml:space="preserve">BANCO DE RESERVAS DE LA REP. DOM, </t>
    </r>
    <r>
      <rPr>
        <sz val="8"/>
        <color indexed="8"/>
        <rFont val="Segoe UI"/>
        <family val="2"/>
      </rPr>
      <t>COMISIÓN SOBRE 0.15% SOBRE PAGOS EMITIDOS.</t>
    </r>
  </si>
  <si>
    <t>CI-01659</t>
  </si>
  <si>
    <t>CI-01660</t>
  </si>
  <si>
    <t>CI-01658</t>
  </si>
  <si>
    <t>CK.-25470</t>
  </si>
  <si>
    <t>CK.-25471</t>
  </si>
  <si>
    <t>CI-01671</t>
  </si>
  <si>
    <t>CI-01661</t>
  </si>
  <si>
    <t>CI-01663</t>
  </si>
  <si>
    <t>CI-01665</t>
  </si>
  <si>
    <t>CI-01667</t>
  </si>
  <si>
    <t>CI-01669</t>
  </si>
  <si>
    <t>16/04/2024</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</si>
</sst>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55">
    <font>
      <sz val="10"/>
      <name val="Arial"/>
      <family val="0"/>
    </font>
    <font>
      <b/>
      <sz val="10"/>
      <name val="Arial"/>
      <family val="2"/>
    </font>
    <font>
      <u val="single"/>
      <sz val="10"/>
      <color indexed="12"/>
      <name val="Arial"/>
      <family val="2"/>
    </font>
    <font>
      <u val="single"/>
      <sz val="10"/>
      <color indexed="36"/>
      <name val="Arial"/>
      <family val="2"/>
    </font>
    <font>
      <sz val="13"/>
      <name val="Arial"/>
      <family val="2"/>
    </font>
    <font>
      <sz val="12"/>
      <name val="Arial"/>
      <family val="2"/>
    </font>
    <font>
      <i/>
      <sz val="10"/>
      <name val="Arial"/>
      <family val="2"/>
    </font>
    <font>
      <b/>
      <i/>
      <sz val="10"/>
      <name val="Arial"/>
      <family val="2"/>
    </font>
    <font>
      <sz val="8"/>
      <color indexed="8"/>
      <name val="Segoe UI"/>
      <family val="2"/>
    </font>
    <font>
      <sz val="8"/>
      <name val="Segoe UI"/>
      <family val="2"/>
    </font>
    <font>
      <i/>
      <sz val="15"/>
      <name val="Arial"/>
      <family val="2"/>
    </font>
    <font>
      <i/>
      <sz val="16"/>
      <name val="Arial"/>
      <family val="2"/>
    </font>
    <font>
      <b/>
      <i/>
      <sz val="15"/>
      <name val="Arial"/>
      <family val="2"/>
    </font>
    <font>
      <b/>
      <i/>
      <sz val="16"/>
      <name val="Arial"/>
      <family val="2"/>
    </font>
    <font>
      <b/>
      <sz val="8"/>
      <name val="Segoe UI"/>
      <family val="2"/>
    </font>
    <font>
      <b/>
      <sz val="8"/>
      <color indexed="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sz val="8"/>
      <color indexed="8"/>
      <name val="Times New Roman"/>
      <family val="1"/>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Times New Roman"/>
      <family val="1"/>
    </font>
    <font>
      <sz val="8"/>
      <color theme="1"/>
      <name val="Calibri"/>
      <family val="2"/>
    </font>
    <font>
      <sz val="8"/>
      <color theme="1"/>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style="thin"/>
    </border>
    <border>
      <left style="thin"/>
      <right style="medium"/>
      <top>
        <color indexed="63"/>
      </top>
      <bottom style="thin"/>
    </border>
    <border>
      <left style="medium"/>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thin"/>
      <top style="thin"/>
      <bottom/>
    </border>
    <border>
      <left style="medium"/>
      <right style="thin"/>
      <top style="thin"/>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61">
    <xf numFmtId="0" fontId="0" fillId="0" borderId="0" xfId="0" applyAlignment="1">
      <alignment/>
    </xf>
    <xf numFmtId="0" fontId="0" fillId="0" borderId="0" xfId="0" applyAlignment="1">
      <alignment vertical="center"/>
    </xf>
    <xf numFmtId="0" fontId="4" fillId="0" borderId="0" xfId="0" applyFont="1" applyAlignment="1">
      <alignment vertical="center"/>
    </xf>
    <xf numFmtId="0" fontId="4" fillId="33" borderId="0" xfId="0" applyFont="1" applyFill="1" applyAlignment="1">
      <alignment vertical="center"/>
    </xf>
    <xf numFmtId="0" fontId="1" fillId="0" borderId="0" xfId="0" applyFont="1" applyAlignment="1">
      <alignment vertical="center"/>
    </xf>
    <xf numFmtId="0" fontId="0" fillId="0" borderId="0" xfId="0" applyBorder="1" applyAlignment="1">
      <alignment vertical="center"/>
    </xf>
    <xf numFmtId="0" fontId="0" fillId="33" borderId="0" xfId="0" applyFill="1" applyAlignment="1">
      <alignment vertical="center"/>
    </xf>
    <xf numFmtId="0" fontId="1" fillId="33" borderId="0" xfId="0" applyFont="1" applyFill="1" applyAlignment="1">
      <alignment horizontal="center" vertical="center"/>
    </xf>
    <xf numFmtId="0" fontId="0" fillId="33" borderId="0" xfId="0" applyFill="1" applyBorder="1" applyAlignment="1">
      <alignment vertical="center"/>
    </xf>
    <xf numFmtId="0" fontId="1" fillId="33" borderId="0" xfId="0" applyFont="1" applyFill="1" applyAlignment="1">
      <alignment horizontal="right" vertical="center"/>
    </xf>
    <xf numFmtId="0" fontId="0" fillId="0" borderId="0" xfId="0" applyAlignment="1">
      <alignment horizontal="right" vertical="center"/>
    </xf>
    <xf numFmtId="0" fontId="5"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right" vertical="center"/>
    </xf>
    <xf numFmtId="43" fontId="52" fillId="33" borderId="0" xfId="51" applyFont="1" applyFill="1" applyBorder="1" applyAlignment="1">
      <alignment vertical="center" wrapText="1"/>
    </xf>
    <xf numFmtId="0" fontId="0" fillId="33" borderId="0" xfId="0" applyFont="1" applyFill="1" applyAlignment="1">
      <alignment vertical="center"/>
    </xf>
    <xf numFmtId="0" fontId="0" fillId="33" borderId="0" xfId="0" applyFont="1" applyFill="1" applyAlignment="1">
      <alignment horizontal="right" vertical="center"/>
    </xf>
    <xf numFmtId="0" fontId="1" fillId="33" borderId="0" xfId="0" applyFont="1" applyFill="1" applyAlignment="1">
      <alignment vertical="center"/>
    </xf>
    <xf numFmtId="0" fontId="1" fillId="34" borderId="10" xfId="0" applyFont="1" applyFill="1" applyBorder="1" applyAlignment="1">
      <alignment horizontal="center" vertical="center" wrapText="1"/>
    </xf>
    <xf numFmtId="4" fontId="1" fillId="34" borderId="11" xfId="0" applyNumberFormat="1" applyFont="1" applyFill="1" applyBorder="1" applyAlignment="1">
      <alignment horizontal="right" vertical="center"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xf>
    <xf numFmtId="4" fontId="1" fillId="33" borderId="14" xfId="0" applyNumberFormat="1" applyFont="1" applyFill="1" applyBorder="1" applyAlignment="1">
      <alignment horizontal="right" vertical="center"/>
    </xf>
    <xf numFmtId="4" fontId="1" fillId="33" borderId="15" xfId="0" applyNumberFormat="1" applyFont="1" applyFill="1" applyBorder="1" applyAlignment="1">
      <alignment horizontal="left" vertical="center"/>
    </xf>
    <xf numFmtId="0" fontId="1" fillId="33" borderId="0" xfId="0" applyFont="1" applyFill="1" applyBorder="1" applyAlignment="1">
      <alignment horizontal="center" vertical="center"/>
    </xf>
    <xf numFmtId="4" fontId="1" fillId="33" borderId="0" xfId="0" applyNumberFormat="1" applyFont="1" applyFill="1" applyBorder="1" applyAlignment="1">
      <alignment horizontal="right" vertical="center"/>
    </xf>
    <xf numFmtId="4" fontId="1" fillId="33" borderId="0" xfId="0" applyNumberFormat="1" applyFont="1" applyFill="1" applyBorder="1" applyAlignment="1">
      <alignment horizontal="left" vertical="center"/>
    </xf>
    <xf numFmtId="0" fontId="8" fillId="33" borderId="16" xfId="0" applyFont="1" applyFill="1" applyBorder="1" applyAlignment="1">
      <alignment horizontal="center" vertical="center" wrapText="1" readingOrder="1"/>
    </xf>
    <xf numFmtId="0" fontId="11" fillId="0" borderId="0" xfId="0" applyFont="1" applyAlignment="1">
      <alignment vertical="center"/>
    </xf>
    <xf numFmtId="0" fontId="1" fillId="34" borderId="17"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8" fillId="33" borderId="16" xfId="0" applyFont="1" applyFill="1" applyBorder="1" applyAlignment="1">
      <alignment horizontal="justify" vertical="center" wrapText="1" readingOrder="1"/>
    </xf>
    <xf numFmtId="43" fontId="9" fillId="33" borderId="16" xfId="0" applyNumberFormat="1" applyFont="1" applyFill="1" applyBorder="1" applyAlignment="1">
      <alignment horizontal="right" vertical="center"/>
    </xf>
    <xf numFmtId="4" fontId="14" fillId="33" borderId="20" xfId="0" applyNumberFormat="1" applyFont="1" applyFill="1" applyBorder="1" applyAlignment="1">
      <alignment horizontal="right" vertical="center"/>
    </xf>
    <xf numFmtId="43" fontId="9" fillId="0" borderId="11" xfId="49" applyNumberFormat="1" applyFont="1" applyBorder="1" applyAlignment="1">
      <alignment vertical="center" wrapText="1"/>
    </xf>
    <xf numFmtId="14" fontId="9" fillId="0" borderId="16" xfId="0" applyNumberFormat="1" applyFont="1" applyBorder="1" applyAlignment="1">
      <alignment horizontal="center" vertical="center"/>
    </xf>
    <xf numFmtId="0" fontId="9" fillId="0" borderId="16" xfId="0" applyFont="1" applyBorder="1" applyAlignment="1">
      <alignment horizontal="center" vertical="center" wrapText="1"/>
    </xf>
    <xf numFmtId="43" fontId="53" fillId="33" borderId="21" xfId="0" applyNumberFormat="1" applyFont="1" applyFill="1" applyBorder="1" applyAlignment="1">
      <alignment horizontal="right" vertical="center"/>
    </xf>
    <xf numFmtId="0" fontId="8" fillId="33" borderId="16" xfId="0" applyFont="1" applyFill="1" applyBorder="1" applyAlignment="1">
      <alignment horizontal="left" vertical="center" wrapText="1"/>
    </xf>
    <xf numFmtId="14" fontId="54" fillId="0" borderId="22" xfId="0" applyNumberFormat="1" applyFont="1" applyBorder="1" applyAlignment="1">
      <alignment horizontal="center" vertical="center"/>
    </xf>
    <xf numFmtId="0" fontId="1" fillId="33" borderId="0" xfId="0" applyFont="1" applyFill="1" applyAlignment="1">
      <alignment horizontal="center" vertical="center"/>
    </xf>
    <xf numFmtId="0" fontId="1" fillId="34" borderId="23"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xf>
    <xf numFmtId="0" fontId="1" fillId="34" borderId="27" xfId="0" applyFont="1" applyFill="1" applyBorder="1" applyAlignment="1">
      <alignment horizontal="center" vertical="center"/>
    </xf>
    <xf numFmtId="0" fontId="1" fillId="34" borderId="28" xfId="0" applyFont="1" applyFill="1" applyBorder="1" applyAlignment="1">
      <alignment horizontal="center" vertical="center"/>
    </xf>
    <xf numFmtId="0" fontId="1" fillId="34" borderId="12"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vertical="center"/>
    </xf>
    <xf numFmtId="43" fontId="53" fillId="0" borderId="21" xfId="49" applyFont="1" applyBorder="1" applyAlignment="1">
      <alignment/>
    </xf>
    <xf numFmtId="0" fontId="53" fillId="0" borderId="21" xfId="0" applyFont="1" applyBorder="1" applyAlignment="1">
      <alignmen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6</xdr:col>
      <xdr:colOff>381000</xdr:colOff>
      <xdr:row>7</xdr:row>
      <xdr:rowOff>123825</xdr:rowOff>
    </xdr:to>
    <xdr:pic>
      <xdr:nvPicPr>
        <xdr:cNvPr id="1" name="Picture 1" descr="1498218028734_logo.jpg"/>
        <xdr:cNvPicPr preferRelativeResize="1">
          <a:picLocks noChangeAspect="1"/>
        </xdr:cNvPicPr>
      </xdr:nvPicPr>
      <xdr:blipFill>
        <a:blip r:link="rId1"/>
        <a:stretch>
          <a:fillRect/>
        </a:stretch>
      </xdr:blipFill>
      <xdr:spPr>
        <a:xfrm>
          <a:off x="2600325" y="352425"/>
          <a:ext cx="7400925" cy="1057275"/>
        </a:xfrm>
        <a:prstGeom prst="rect">
          <a:avLst/>
        </a:prstGeom>
        <a:noFill/>
        <a:ln w="9525" cmpd="sng">
          <a:noFill/>
        </a:ln>
      </xdr:spPr>
    </xdr:pic>
    <xdr:clientData/>
  </xdr:twoCellAnchor>
  <xdr:twoCellAnchor>
    <xdr:from>
      <xdr:col>3</xdr:col>
      <xdr:colOff>9525</xdr:colOff>
      <xdr:row>2</xdr:row>
      <xdr:rowOff>0</xdr:rowOff>
    </xdr:from>
    <xdr:to>
      <xdr:col>6</xdr:col>
      <xdr:colOff>314325</xdr:colOff>
      <xdr:row>6</xdr:row>
      <xdr:rowOff>133350</xdr:rowOff>
    </xdr:to>
    <xdr:pic>
      <xdr:nvPicPr>
        <xdr:cNvPr id="2" name="Picture 1" descr="1498218028734_logo.jpg"/>
        <xdr:cNvPicPr preferRelativeResize="1">
          <a:picLocks noChangeAspect="1"/>
        </xdr:cNvPicPr>
      </xdr:nvPicPr>
      <xdr:blipFill>
        <a:blip r:link="rId1"/>
        <a:stretch>
          <a:fillRect/>
        </a:stretch>
      </xdr:blipFill>
      <xdr:spPr>
        <a:xfrm>
          <a:off x="2609850" y="352425"/>
          <a:ext cx="73247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7999799847602844"/>
  </sheetPr>
  <dimension ref="A1:CN62"/>
  <sheetViews>
    <sheetView tabSelected="1" zoomScale="82" zoomScaleNormal="82" zoomScalePageLayoutView="0" workbookViewId="0" topLeftCell="A1">
      <selection activeCell="B1" sqref="B1:H59"/>
    </sheetView>
  </sheetViews>
  <sheetFormatPr defaultColWidth="9.140625" defaultRowHeight="12.75"/>
  <cols>
    <col min="1" max="1" width="4.421875" style="6" customWidth="1"/>
    <col min="2" max="2" width="10.00390625" style="1" customWidth="1"/>
    <col min="3" max="3" width="24.57421875" style="1" customWidth="1"/>
    <col min="4" max="4" width="28.8515625" style="1" customWidth="1"/>
    <col min="5" max="5" width="57.28125" style="1" customWidth="1"/>
    <col min="6" max="6" width="19.140625" style="10" bestFit="1" customWidth="1"/>
    <col min="7" max="7" width="21.7109375" style="10" customWidth="1"/>
    <col min="8" max="8" width="22.7109375" style="10" customWidth="1"/>
    <col min="9" max="9" width="11.421875" style="6" customWidth="1"/>
    <col min="10" max="11" width="19.140625" style="6" bestFit="1" customWidth="1"/>
    <col min="12" max="12" width="11.421875" style="6" customWidth="1"/>
    <col min="13" max="16384" width="9.140625" style="1" customWidth="1"/>
  </cols>
  <sheetData>
    <row r="1" spans="1:8" s="6" customFormat="1" ht="15" customHeight="1">
      <c r="A1" s="16"/>
      <c r="B1" s="16"/>
      <c r="C1" s="16"/>
      <c r="D1" s="16"/>
      <c r="E1" s="16"/>
      <c r="F1" s="17"/>
      <c r="G1" s="17"/>
      <c r="H1" s="17"/>
    </row>
    <row r="2" spans="1:8" s="6" customFormat="1" ht="12.75">
      <c r="A2" s="16"/>
      <c r="B2" s="16"/>
      <c r="C2" s="16"/>
      <c r="D2" s="16"/>
      <c r="E2" s="16"/>
      <c r="F2" s="17"/>
      <c r="G2" s="17"/>
      <c r="H2" s="17"/>
    </row>
    <row r="3" spans="1:8" s="6" customFormat="1" ht="12.75">
      <c r="A3" s="16"/>
      <c r="B3" s="16"/>
      <c r="C3" s="16"/>
      <c r="D3" s="18"/>
      <c r="E3" s="18"/>
      <c r="F3" s="17"/>
      <c r="G3" s="17"/>
      <c r="H3" s="17"/>
    </row>
    <row r="4" spans="1:8" s="6" customFormat="1" ht="12.75">
      <c r="A4" s="16"/>
      <c r="B4" s="16"/>
      <c r="C4" s="16"/>
      <c r="D4" s="16"/>
      <c r="E4" s="16"/>
      <c r="F4" s="17"/>
      <c r="G4" s="17"/>
      <c r="H4" s="17"/>
    </row>
    <row r="5" spans="1:8" s="6" customFormat="1" ht="22.5" customHeight="1">
      <c r="A5" s="16"/>
      <c r="B5" s="16"/>
      <c r="C5" s="16"/>
      <c r="D5" s="16"/>
      <c r="E5" s="16"/>
      <c r="F5" s="17"/>
      <c r="G5" s="17"/>
      <c r="H5" s="17"/>
    </row>
    <row r="6" spans="1:8" s="6" customFormat="1" ht="12.75">
      <c r="A6" s="16"/>
      <c r="B6" s="43"/>
      <c r="C6" s="43"/>
      <c r="D6" s="43"/>
      <c r="E6" s="43"/>
      <c r="F6" s="43"/>
      <c r="G6" s="43"/>
      <c r="H6" s="43"/>
    </row>
    <row r="7" spans="1:8" s="6" customFormat="1" ht="12.75">
      <c r="A7" s="16"/>
      <c r="B7" s="7"/>
      <c r="C7" s="7"/>
      <c r="D7" s="7"/>
      <c r="E7" s="7"/>
      <c r="F7" s="9"/>
      <c r="G7" s="9"/>
      <c r="H7" s="9"/>
    </row>
    <row r="8" spans="1:8" s="6" customFormat="1" ht="12.75">
      <c r="A8" s="16"/>
      <c r="B8" s="7"/>
      <c r="C8" s="7"/>
      <c r="D8" s="7"/>
      <c r="E8" s="7"/>
      <c r="F8" s="9"/>
      <c r="G8" s="9"/>
      <c r="H8" s="9"/>
    </row>
    <row r="9" spans="1:8" s="6" customFormat="1" ht="12.75">
      <c r="A9" s="16"/>
      <c r="B9" s="43"/>
      <c r="C9" s="43"/>
      <c r="D9" s="43"/>
      <c r="E9" s="43"/>
      <c r="F9" s="43"/>
      <c r="G9" s="43"/>
      <c r="H9" s="43"/>
    </row>
    <row r="10" spans="1:8" s="6" customFormat="1" ht="12.75">
      <c r="A10" s="16"/>
      <c r="B10" s="7"/>
      <c r="C10" s="7"/>
      <c r="D10" s="7"/>
      <c r="E10" s="7"/>
      <c r="F10" s="9"/>
      <c r="G10" s="9"/>
      <c r="H10" s="9"/>
    </row>
    <row r="11" spans="1:8" s="6" customFormat="1" ht="12.75">
      <c r="A11" s="16"/>
      <c r="B11" s="43" t="s">
        <v>3</v>
      </c>
      <c r="C11" s="43"/>
      <c r="D11" s="43"/>
      <c r="E11" s="43"/>
      <c r="F11" s="43"/>
      <c r="G11" s="43"/>
      <c r="H11" s="43"/>
    </row>
    <row r="12" spans="1:8" s="6" customFormat="1" ht="12.75">
      <c r="A12" s="16"/>
      <c r="B12" s="7"/>
      <c r="C12" s="7"/>
      <c r="D12" s="7"/>
      <c r="E12" s="7" t="s">
        <v>10</v>
      </c>
      <c r="F12" s="9"/>
      <c r="G12" s="9"/>
      <c r="H12" s="9"/>
    </row>
    <row r="13" spans="1:8" s="6" customFormat="1" ht="12.75">
      <c r="A13" s="16"/>
      <c r="B13" s="43" t="s">
        <v>27</v>
      </c>
      <c r="C13" s="43"/>
      <c r="D13" s="43"/>
      <c r="E13" s="43"/>
      <c r="F13" s="43"/>
      <c r="G13" s="43"/>
      <c r="H13" s="43"/>
    </row>
    <row r="14" spans="1:8" s="6" customFormat="1" ht="19.5" customHeight="1" thickBot="1">
      <c r="A14" s="16"/>
      <c r="B14" s="16"/>
      <c r="C14" s="16"/>
      <c r="D14" s="16"/>
      <c r="E14" s="16"/>
      <c r="F14" s="17"/>
      <c r="G14" s="17"/>
      <c r="H14" s="17"/>
    </row>
    <row r="15" spans="1:12" s="2" customFormat="1" ht="36.75" customHeight="1">
      <c r="A15" s="16"/>
      <c r="B15" s="44"/>
      <c r="C15" s="47" t="s">
        <v>4</v>
      </c>
      <c r="D15" s="48"/>
      <c r="E15" s="48"/>
      <c r="F15" s="48" t="s">
        <v>12</v>
      </c>
      <c r="G15" s="48"/>
      <c r="H15" s="49"/>
      <c r="I15" s="3"/>
      <c r="J15" s="3"/>
      <c r="K15" s="3"/>
      <c r="L15" s="3"/>
    </row>
    <row r="16" spans="1:12" s="2" customFormat="1" ht="37.5" customHeight="1">
      <c r="A16" s="16"/>
      <c r="B16" s="45"/>
      <c r="C16" s="50" t="s">
        <v>11</v>
      </c>
      <c r="D16" s="51"/>
      <c r="E16" s="19"/>
      <c r="F16" s="51" t="s">
        <v>8</v>
      </c>
      <c r="G16" s="51"/>
      <c r="H16" s="20">
        <v>9147713.39</v>
      </c>
      <c r="I16" s="3"/>
      <c r="J16" s="3"/>
      <c r="K16" s="3"/>
      <c r="L16" s="3"/>
    </row>
    <row r="17" spans="1:12" s="2" customFormat="1" ht="45.75" customHeight="1" thickBot="1">
      <c r="A17" s="16"/>
      <c r="B17" s="46"/>
      <c r="C17" s="30" t="s">
        <v>5</v>
      </c>
      <c r="D17" s="31" t="s">
        <v>6</v>
      </c>
      <c r="E17" s="31" t="s">
        <v>7</v>
      </c>
      <c r="F17" s="31" t="s">
        <v>0</v>
      </c>
      <c r="G17" s="31" t="s">
        <v>1</v>
      </c>
      <c r="H17" s="32" t="s">
        <v>2</v>
      </c>
      <c r="I17" s="3"/>
      <c r="J17" s="3"/>
      <c r="K17" s="3"/>
      <c r="L17" s="3"/>
    </row>
    <row r="18" spans="1:9" s="3" customFormat="1" ht="55.5" customHeight="1">
      <c r="A18" s="16"/>
      <c r="B18" s="21"/>
      <c r="C18" s="42">
        <v>45295</v>
      </c>
      <c r="D18" s="28" t="s">
        <v>25</v>
      </c>
      <c r="E18" s="34" t="s">
        <v>28</v>
      </c>
      <c r="F18" s="59">
        <v>17760</v>
      </c>
      <c r="G18" s="40"/>
      <c r="H18" s="37">
        <f>H16+F18-G18</f>
        <v>9165473.39</v>
      </c>
      <c r="I18" s="15"/>
    </row>
    <row r="19" spans="1:9" s="3" customFormat="1" ht="60.75" customHeight="1">
      <c r="A19" s="16"/>
      <c r="B19" s="21"/>
      <c r="C19" s="42">
        <v>45326</v>
      </c>
      <c r="D19" s="28" t="s">
        <v>25</v>
      </c>
      <c r="E19" s="34" t="s">
        <v>29</v>
      </c>
      <c r="F19" s="60"/>
      <c r="G19" s="40">
        <v>7137500</v>
      </c>
      <c r="H19" s="37">
        <f>H18+F19-G19</f>
        <v>2027973.3900000006</v>
      </c>
      <c r="I19" s="15"/>
    </row>
    <row r="20" spans="1:9" s="3" customFormat="1" ht="41.25" customHeight="1">
      <c r="A20" s="16"/>
      <c r="B20" s="21"/>
      <c r="C20" s="42">
        <v>45326</v>
      </c>
      <c r="D20" s="28" t="s">
        <v>25</v>
      </c>
      <c r="E20" s="34" t="s">
        <v>30</v>
      </c>
      <c r="F20" s="59">
        <v>125000</v>
      </c>
      <c r="G20" s="40"/>
      <c r="H20" s="37">
        <f aca="true" t="shared" si="0" ref="H20:H44">H19+F20-G20</f>
        <v>2152973.3900000006</v>
      </c>
      <c r="I20" s="15"/>
    </row>
    <row r="21" spans="1:9" s="3" customFormat="1" ht="59.25" customHeight="1">
      <c r="A21" s="16"/>
      <c r="B21" s="21"/>
      <c r="C21" s="42">
        <v>45326</v>
      </c>
      <c r="D21" s="28" t="s">
        <v>55</v>
      </c>
      <c r="E21" s="34" t="s">
        <v>31</v>
      </c>
      <c r="F21" s="40"/>
      <c r="G21" s="40">
        <v>2467.45</v>
      </c>
      <c r="H21" s="37">
        <f t="shared" si="0"/>
        <v>2150505.9400000004</v>
      </c>
      <c r="I21" s="15"/>
    </row>
    <row r="22" spans="1:9" s="3" customFormat="1" ht="72.75" customHeight="1">
      <c r="A22" s="16"/>
      <c r="B22" s="21"/>
      <c r="C22" s="42">
        <v>45355</v>
      </c>
      <c r="D22" s="28" t="s">
        <v>56</v>
      </c>
      <c r="E22" s="34" t="s">
        <v>32</v>
      </c>
      <c r="F22" s="40"/>
      <c r="G22" s="40">
        <v>19115.29</v>
      </c>
      <c r="H22" s="37">
        <f t="shared" si="0"/>
        <v>2131390.6500000004</v>
      </c>
      <c r="I22" s="15"/>
    </row>
    <row r="23" spans="1:9" s="3" customFormat="1" ht="52.5" customHeight="1">
      <c r="A23" s="16"/>
      <c r="B23" s="21"/>
      <c r="C23" s="42">
        <v>45355</v>
      </c>
      <c r="D23" s="28" t="s">
        <v>25</v>
      </c>
      <c r="E23" s="34" t="s">
        <v>33</v>
      </c>
      <c r="F23" s="40"/>
      <c r="G23" s="40">
        <v>1138976.63</v>
      </c>
      <c r="H23" s="37">
        <f t="shared" si="0"/>
        <v>992414.0200000005</v>
      </c>
      <c r="I23" s="15"/>
    </row>
    <row r="24" spans="1:9" s="3" customFormat="1" ht="42" customHeight="1">
      <c r="A24" s="16"/>
      <c r="B24" s="21"/>
      <c r="C24" s="42">
        <v>45508</v>
      </c>
      <c r="D24" s="28" t="s">
        <v>25</v>
      </c>
      <c r="E24" s="34" t="s">
        <v>34</v>
      </c>
      <c r="F24" s="40">
        <v>100000</v>
      </c>
      <c r="G24" s="40"/>
      <c r="H24" s="37">
        <f t="shared" si="0"/>
        <v>1092414.0200000005</v>
      </c>
      <c r="I24" s="15"/>
    </row>
    <row r="25" spans="1:9" s="3" customFormat="1" ht="31.5">
      <c r="A25" s="16"/>
      <c r="B25" s="21"/>
      <c r="C25" s="42">
        <v>45539</v>
      </c>
      <c r="D25" s="28" t="s">
        <v>25</v>
      </c>
      <c r="E25" s="34" t="s">
        <v>35</v>
      </c>
      <c r="F25" s="40">
        <v>68661.48</v>
      </c>
      <c r="G25" s="40"/>
      <c r="H25" s="37">
        <f t="shared" si="0"/>
        <v>1161075.5000000005</v>
      </c>
      <c r="I25" s="15"/>
    </row>
    <row r="26" spans="1:9" s="3" customFormat="1" ht="48.75" customHeight="1">
      <c r="A26" s="16"/>
      <c r="B26" s="21"/>
      <c r="C26" s="42">
        <v>45539</v>
      </c>
      <c r="D26" s="28" t="s">
        <v>25</v>
      </c>
      <c r="E26" s="34" t="s">
        <v>36</v>
      </c>
      <c r="F26" s="40">
        <v>2523.4</v>
      </c>
      <c r="G26" s="40"/>
      <c r="H26" s="37">
        <f t="shared" si="0"/>
        <v>1163598.9000000004</v>
      </c>
      <c r="I26" s="15"/>
    </row>
    <row r="27" spans="1:9" s="3" customFormat="1" ht="65.25" customHeight="1">
      <c r="A27" s="16"/>
      <c r="B27" s="21"/>
      <c r="C27" s="42">
        <v>45539</v>
      </c>
      <c r="D27" s="28" t="s">
        <v>57</v>
      </c>
      <c r="E27" s="34" t="s">
        <v>37</v>
      </c>
      <c r="F27" s="40"/>
      <c r="G27" s="40">
        <v>6452.8</v>
      </c>
      <c r="H27" s="37">
        <f t="shared" si="0"/>
        <v>1157146.1000000003</v>
      </c>
      <c r="I27" s="15"/>
    </row>
    <row r="28" spans="1:9" s="3" customFormat="1" ht="31.5">
      <c r="A28" s="16"/>
      <c r="B28" s="21"/>
      <c r="C28" s="42">
        <v>45397</v>
      </c>
      <c r="D28" s="28" t="s">
        <v>25</v>
      </c>
      <c r="E28" s="34" t="s">
        <v>38</v>
      </c>
      <c r="F28" s="40">
        <v>41392.87</v>
      </c>
      <c r="G28" s="40"/>
      <c r="H28" s="37">
        <f t="shared" si="0"/>
        <v>1198538.9700000004</v>
      </c>
      <c r="I28" s="15"/>
    </row>
    <row r="29" spans="1:9" s="3" customFormat="1" ht="40.5" customHeight="1">
      <c r="A29" s="16"/>
      <c r="B29" s="21"/>
      <c r="C29" s="42" t="s">
        <v>66</v>
      </c>
      <c r="D29" s="28" t="s">
        <v>25</v>
      </c>
      <c r="E29" s="34" t="s">
        <v>39</v>
      </c>
      <c r="F29" s="40">
        <v>23497.5</v>
      </c>
      <c r="G29" s="40"/>
      <c r="H29" s="37">
        <f t="shared" si="0"/>
        <v>1222036.4700000004</v>
      </c>
      <c r="I29" s="15"/>
    </row>
    <row r="30" spans="1:9" s="3" customFormat="1" ht="51.75" customHeight="1">
      <c r="A30" s="16"/>
      <c r="B30" s="21"/>
      <c r="C30" s="42" t="s">
        <v>66</v>
      </c>
      <c r="D30" s="28" t="s">
        <v>58</v>
      </c>
      <c r="E30" s="34" t="s">
        <v>40</v>
      </c>
      <c r="F30" s="40"/>
      <c r="G30" s="40">
        <v>4852</v>
      </c>
      <c r="H30" s="37">
        <f t="shared" si="0"/>
        <v>1217184.4700000004</v>
      </c>
      <c r="I30" s="15"/>
    </row>
    <row r="31" spans="1:9" s="3" customFormat="1" ht="54" customHeight="1">
      <c r="A31" s="16"/>
      <c r="B31" s="21"/>
      <c r="C31" s="42">
        <v>45400</v>
      </c>
      <c r="D31" s="28" t="s">
        <v>25</v>
      </c>
      <c r="E31" s="34" t="s">
        <v>41</v>
      </c>
      <c r="F31" s="40">
        <v>237933.96</v>
      </c>
      <c r="G31" s="40"/>
      <c r="H31" s="37">
        <f t="shared" si="0"/>
        <v>1455118.4300000004</v>
      </c>
      <c r="I31" s="15"/>
    </row>
    <row r="32" spans="1:9" s="3" customFormat="1" ht="42">
      <c r="A32" s="16"/>
      <c r="B32" s="21"/>
      <c r="C32" s="42">
        <v>45405</v>
      </c>
      <c r="D32" s="28" t="s">
        <v>59</v>
      </c>
      <c r="E32" s="34" t="s">
        <v>42</v>
      </c>
      <c r="F32" s="40"/>
      <c r="G32" s="40">
        <v>243793.94</v>
      </c>
      <c r="H32" s="37">
        <f t="shared" si="0"/>
        <v>1211324.4900000005</v>
      </c>
      <c r="I32" s="15"/>
    </row>
    <row r="33" spans="1:9" s="3" customFormat="1" ht="64.5" customHeight="1">
      <c r="A33" s="16"/>
      <c r="B33" s="21"/>
      <c r="C33" s="42">
        <v>45406</v>
      </c>
      <c r="D33" s="28" t="s">
        <v>25</v>
      </c>
      <c r="E33" s="34" t="s">
        <v>43</v>
      </c>
      <c r="F33" s="40">
        <v>57937.27</v>
      </c>
      <c r="G33" s="40"/>
      <c r="H33" s="37">
        <f t="shared" si="0"/>
        <v>1269261.7600000005</v>
      </c>
      <c r="I33" s="15"/>
    </row>
    <row r="34" spans="1:9" s="3" customFormat="1" ht="84" customHeight="1">
      <c r="A34" s="16"/>
      <c r="B34" s="21"/>
      <c r="C34" s="42">
        <v>45408</v>
      </c>
      <c r="D34" s="28" t="s">
        <v>60</v>
      </c>
      <c r="E34" s="34" t="s">
        <v>44</v>
      </c>
      <c r="F34" s="40"/>
      <c r="G34" s="40">
        <v>1891.26</v>
      </c>
      <c r="H34" s="37">
        <f t="shared" si="0"/>
        <v>1267370.5000000005</v>
      </c>
      <c r="I34" s="15"/>
    </row>
    <row r="35" spans="1:9" s="3" customFormat="1" ht="87" customHeight="1">
      <c r="A35" s="16"/>
      <c r="B35" s="21"/>
      <c r="C35" s="42">
        <v>45412</v>
      </c>
      <c r="D35" s="28" t="s">
        <v>25</v>
      </c>
      <c r="E35" s="34" t="s">
        <v>45</v>
      </c>
      <c r="F35" s="40"/>
      <c r="G35" s="40">
        <v>150920</v>
      </c>
      <c r="H35" s="37">
        <f t="shared" si="0"/>
        <v>1116450.5000000005</v>
      </c>
      <c r="I35" s="15"/>
    </row>
    <row r="36" spans="1:9" s="3" customFormat="1" ht="84" customHeight="1">
      <c r="A36" s="16"/>
      <c r="B36" s="21"/>
      <c r="C36" s="42">
        <v>45412</v>
      </c>
      <c r="D36" s="28" t="s">
        <v>61</v>
      </c>
      <c r="E36" s="34" t="s">
        <v>46</v>
      </c>
      <c r="F36" s="40"/>
      <c r="G36" s="40">
        <v>15083.57</v>
      </c>
      <c r="H36" s="37">
        <f t="shared" si="0"/>
        <v>1101366.9300000004</v>
      </c>
      <c r="I36" s="15"/>
    </row>
    <row r="37" spans="1:9" s="3" customFormat="1" ht="70.5" customHeight="1">
      <c r="A37" s="16"/>
      <c r="B37" s="21"/>
      <c r="C37" s="42">
        <v>45412</v>
      </c>
      <c r="D37" s="28" t="s">
        <v>62</v>
      </c>
      <c r="E37" s="34" t="s">
        <v>47</v>
      </c>
      <c r="F37" s="40"/>
      <c r="G37" s="40">
        <v>1880</v>
      </c>
      <c r="H37" s="37">
        <f t="shared" si="0"/>
        <v>1099486.9300000004</v>
      </c>
      <c r="I37" s="15"/>
    </row>
    <row r="38" spans="1:9" s="3" customFormat="1" ht="49.5" customHeight="1">
      <c r="A38" s="16"/>
      <c r="B38" s="21"/>
      <c r="C38" s="42">
        <v>45412</v>
      </c>
      <c r="D38" s="28" t="s">
        <v>25</v>
      </c>
      <c r="E38" s="34" t="s">
        <v>48</v>
      </c>
      <c r="F38" s="40">
        <v>17760</v>
      </c>
      <c r="G38" s="40"/>
      <c r="H38" s="37">
        <f t="shared" si="0"/>
        <v>1117246.9300000004</v>
      </c>
      <c r="I38" s="15"/>
    </row>
    <row r="39" spans="1:9" s="3" customFormat="1" ht="73.5" customHeight="1">
      <c r="A39" s="16"/>
      <c r="B39" s="21"/>
      <c r="C39" s="42">
        <v>45412</v>
      </c>
      <c r="D39" s="28" t="s">
        <v>63</v>
      </c>
      <c r="E39" s="34" t="s">
        <v>49</v>
      </c>
      <c r="F39" s="40"/>
      <c r="G39" s="40">
        <v>46101.62</v>
      </c>
      <c r="H39" s="37">
        <f t="shared" si="0"/>
        <v>1071145.3100000003</v>
      </c>
      <c r="I39" s="15"/>
    </row>
    <row r="40" spans="1:9" s="3" customFormat="1" ht="64.5" customHeight="1">
      <c r="A40" s="16"/>
      <c r="B40" s="21"/>
      <c r="C40" s="42">
        <v>45412</v>
      </c>
      <c r="D40" s="28" t="s">
        <v>64</v>
      </c>
      <c r="E40" s="34" t="s">
        <v>50</v>
      </c>
      <c r="F40" s="40"/>
      <c r="G40" s="40">
        <v>6444</v>
      </c>
      <c r="H40" s="37">
        <f t="shared" si="0"/>
        <v>1064701.3100000003</v>
      </c>
      <c r="I40" s="15"/>
    </row>
    <row r="41" spans="1:9" s="3" customFormat="1" ht="69.75" customHeight="1">
      <c r="A41" s="16"/>
      <c r="B41" s="21"/>
      <c r="C41" s="42">
        <v>45412</v>
      </c>
      <c r="D41" s="28" t="s">
        <v>65</v>
      </c>
      <c r="E41" s="34" t="s">
        <v>51</v>
      </c>
      <c r="F41" s="40"/>
      <c r="G41" s="40">
        <v>16738.23</v>
      </c>
      <c r="H41" s="37">
        <f t="shared" si="0"/>
        <v>1047963.0800000003</v>
      </c>
      <c r="I41" s="15"/>
    </row>
    <row r="42" spans="1:9" s="3" customFormat="1" ht="36.75" customHeight="1">
      <c r="A42" s="16"/>
      <c r="B42" s="21"/>
      <c r="C42" s="42">
        <v>45412</v>
      </c>
      <c r="D42" s="39" t="s">
        <v>26</v>
      </c>
      <c r="E42" s="41" t="s">
        <v>52</v>
      </c>
      <c r="F42" s="40"/>
      <c r="G42" s="40">
        <v>4801</v>
      </c>
      <c r="H42" s="37">
        <f t="shared" si="0"/>
        <v>1043162.0800000003</v>
      </c>
      <c r="I42" s="15"/>
    </row>
    <row r="43" spans="1:9" s="3" customFormat="1" ht="47.25" customHeight="1">
      <c r="A43" s="16"/>
      <c r="B43" s="21"/>
      <c r="C43" s="42">
        <v>45412</v>
      </c>
      <c r="D43" s="39" t="s">
        <v>26</v>
      </c>
      <c r="E43" s="41" t="s">
        <v>53</v>
      </c>
      <c r="F43" s="40"/>
      <c r="G43" s="40">
        <v>175</v>
      </c>
      <c r="H43" s="37">
        <f t="shared" si="0"/>
        <v>1042987.0800000003</v>
      </c>
      <c r="I43" s="15"/>
    </row>
    <row r="44" spans="1:9" s="3" customFormat="1" ht="36" customHeight="1">
      <c r="A44" s="16"/>
      <c r="B44" s="21"/>
      <c r="C44" s="42">
        <v>45412</v>
      </c>
      <c r="D44" s="39" t="s">
        <v>26</v>
      </c>
      <c r="E44" s="41" t="s">
        <v>54</v>
      </c>
      <c r="F44" s="40"/>
      <c r="G44" s="40">
        <v>12836.52</v>
      </c>
      <c r="H44" s="37">
        <f t="shared" si="0"/>
        <v>1030150.5600000003</v>
      </c>
      <c r="I44" s="15"/>
    </row>
    <row r="45" spans="1:9" s="3" customFormat="1" ht="8.25" customHeight="1" thickBot="1">
      <c r="A45" s="16"/>
      <c r="B45" s="21"/>
      <c r="C45" s="38"/>
      <c r="D45" s="33"/>
      <c r="E45" s="34"/>
      <c r="F45" s="35"/>
      <c r="G45" s="35"/>
      <c r="H45" s="37"/>
      <c r="I45" s="15"/>
    </row>
    <row r="46" spans="1:8" s="3" customFormat="1" ht="24" customHeight="1" thickBot="1">
      <c r="A46" s="16"/>
      <c r="B46" s="22"/>
      <c r="C46" s="23"/>
      <c r="D46" s="23"/>
      <c r="E46" s="24" t="s">
        <v>9</v>
      </c>
      <c r="F46" s="36">
        <f>SUM(F18:F45)</f>
        <v>692466.48</v>
      </c>
      <c r="G46" s="36">
        <f>SUM(G18:G45)</f>
        <v>8810029.309999999</v>
      </c>
      <c r="H46" s="36">
        <f>H16+F46-G46</f>
        <v>1030150.5600000024</v>
      </c>
    </row>
    <row r="47" spans="1:8" s="3" customFormat="1" ht="24" customHeight="1">
      <c r="A47" s="16"/>
      <c r="B47" s="25"/>
      <c r="C47" s="26"/>
      <c r="D47" s="26"/>
      <c r="E47" s="27"/>
      <c r="F47" s="26"/>
      <c r="G47" s="26"/>
      <c r="H47" s="26"/>
    </row>
    <row r="48" spans="1:8" s="3" customFormat="1" ht="24" customHeight="1">
      <c r="A48" s="16"/>
      <c r="B48" s="25"/>
      <c r="C48" s="26"/>
      <c r="D48" s="26"/>
      <c r="E48" s="27"/>
      <c r="F48" s="26"/>
      <c r="G48" s="26"/>
      <c r="H48" s="26"/>
    </row>
    <row r="49" spans="1:8" s="3" customFormat="1" ht="24" customHeight="1">
      <c r="A49" s="16"/>
      <c r="B49" s="57" t="s">
        <v>18</v>
      </c>
      <c r="C49" s="57"/>
      <c r="D49" s="57"/>
      <c r="E49" s="4"/>
      <c r="F49" s="57" t="s">
        <v>19</v>
      </c>
      <c r="G49" s="57"/>
      <c r="H49" s="57"/>
    </row>
    <row r="50" spans="1:8" s="3" customFormat="1" ht="24" customHeight="1">
      <c r="A50" s="16"/>
      <c r="B50" s="56" t="s">
        <v>13</v>
      </c>
      <c r="C50" s="56"/>
      <c r="D50" s="56"/>
      <c r="E50" s="12"/>
      <c r="F50" s="54" t="s">
        <v>14</v>
      </c>
      <c r="G50" s="54"/>
      <c r="H50" s="54"/>
    </row>
    <row r="51" spans="1:92" ht="24" customHeight="1">
      <c r="A51" s="16"/>
      <c r="B51" s="58" t="s">
        <v>23</v>
      </c>
      <c r="C51" s="58"/>
      <c r="D51" s="58"/>
      <c r="E51" s="13"/>
      <c r="F51" s="55" t="s">
        <v>24</v>
      </c>
      <c r="G51" s="55"/>
      <c r="H51" s="55"/>
      <c r="I51" s="8"/>
      <c r="J51" s="8"/>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row>
    <row r="52" spans="2:8" ht="20.25">
      <c r="B52" s="56" t="s">
        <v>20</v>
      </c>
      <c r="C52" s="56"/>
      <c r="D52" s="56"/>
      <c r="E52" s="12"/>
      <c r="F52" s="54" t="s">
        <v>15</v>
      </c>
      <c r="G52" s="54"/>
      <c r="H52" s="54"/>
    </row>
    <row r="53" spans="2:8" ht="20.25">
      <c r="B53" s="29"/>
      <c r="C53" s="29"/>
      <c r="D53" s="29"/>
      <c r="E53" s="12"/>
      <c r="F53" s="12"/>
      <c r="G53" s="12"/>
      <c r="H53" s="14"/>
    </row>
    <row r="54" spans="6:7" ht="12.75">
      <c r="F54" s="1"/>
      <c r="G54" s="1"/>
    </row>
    <row r="55" spans="6:7" ht="12.75">
      <c r="F55" s="1"/>
      <c r="G55" s="1"/>
    </row>
    <row r="56" spans="2:8" ht="12.75">
      <c r="B56" s="52" t="s">
        <v>16</v>
      </c>
      <c r="C56" s="53"/>
      <c r="D56" s="53"/>
      <c r="E56" s="53"/>
      <c r="F56" s="53"/>
      <c r="G56" s="53"/>
      <c r="H56" s="53"/>
    </row>
    <row r="57" spans="2:8" ht="20.25">
      <c r="B57" s="54" t="s">
        <v>17</v>
      </c>
      <c r="C57" s="54"/>
      <c r="D57" s="54"/>
      <c r="E57" s="54"/>
      <c r="F57" s="54"/>
      <c r="G57" s="54"/>
      <c r="H57" s="54"/>
    </row>
    <row r="58" spans="2:8" ht="20.25">
      <c r="B58" s="55" t="s">
        <v>21</v>
      </c>
      <c r="C58" s="55"/>
      <c r="D58" s="55"/>
      <c r="E58" s="55"/>
      <c r="F58" s="55"/>
      <c r="G58" s="55"/>
      <c r="H58" s="55"/>
    </row>
    <row r="59" spans="2:8" ht="20.25">
      <c r="B59" s="54" t="s">
        <v>22</v>
      </c>
      <c r="C59" s="54"/>
      <c r="D59" s="54"/>
      <c r="E59" s="54"/>
      <c r="F59" s="54"/>
      <c r="G59" s="54"/>
      <c r="H59" s="54"/>
    </row>
    <row r="60" spans="6:12" ht="12.75">
      <c r="F60" s="1"/>
      <c r="G60" s="1"/>
      <c r="H60" s="1"/>
      <c r="I60" s="1"/>
      <c r="J60" s="1"/>
      <c r="K60" s="1"/>
      <c r="L60" s="1"/>
    </row>
    <row r="61" spans="1:12" ht="15">
      <c r="A61" s="1"/>
      <c r="B61" s="11"/>
      <c r="F61" s="1"/>
      <c r="G61" s="1"/>
      <c r="H61" s="1"/>
      <c r="I61" s="1"/>
      <c r="J61" s="1"/>
      <c r="K61" s="1"/>
      <c r="L61" s="1"/>
    </row>
    <row r="62" ht="12.75">
      <c r="A62" s="1"/>
    </row>
  </sheetData>
  <sheetProtection/>
  <mergeCells count="21">
    <mergeCell ref="B49:D49"/>
    <mergeCell ref="F49:H49"/>
    <mergeCell ref="B50:D50"/>
    <mergeCell ref="F50:H50"/>
    <mergeCell ref="B51:D51"/>
    <mergeCell ref="F51:H51"/>
    <mergeCell ref="B56:H56"/>
    <mergeCell ref="B57:H57"/>
    <mergeCell ref="B58:H58"/>
    <mergeCell ref="B59:H59"/>
    <mergeCell ref="B52:D52"/>
    <mergeCell ref="F52:H52"/>
    <mergeCell ref="B6:H6"/>
    <mergeCell ref="B9:H9"/>
    <mergeCell ref="B11:H11"/>
    <mergeCell ref="B13:H13"/>
    <mergeCell ref="B15:B17"/>
    <mergeCell ref="C15:E15"/>
    <mergeCell ref="F15:H15"/>
    <mergeCell ref="C16:D16"/>
    <mergeCell ref="F16:G16"/>
  </mergeCells>
  <printOptions horizontalCentered="1"/>
  <pageMargins left="0.24" right="0.31" top="0.35433070866141736" bottom="0" header="0.25" footer="0.18"/>
  <pageSetup horizontalDpi="600" verticalDpi="600" orientation="portrait" scale="46" r:id="rId2"/>
  <rowBreaks count="2" manualBreakCount="2">
    <brk id="40" max="91" man="1"/>
    <brk id="59" max="255"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2024-05-14T20:15:55Z</cp:lastPrinted>
  <dcterms:created xsi:type="dcterms:W3CDTF">2006-07-11T17:39:34Z</dcterms:created>
  <dcterms:modified xsi:type="dcterms:W3CDTF">2024-05-14T20:15:59Z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