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<sst xmlns="http://schemas.openxmlformats.org/spreadsheetml/2006/main" count="203" uniqueCount="169">
  <si>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</si>
  <si>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</si>
  <si>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</si>
  <si>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</si>
  <si>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</si>
  <si>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</si>
  <si>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</si>
  <si>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</si>
  <si>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</si>
  <si>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</si>
  <si>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</si>
  <si>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</si>
  <si>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</si>
  <si>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</si>
  <si>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</si>
  <si>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</si>
  <si>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</si>
  <si>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</si>
  <si>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</si>
  <si>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</si>
  <si>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</si>
  <si>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</si>
  <si>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</si>
  <si>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</si>
  <si>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</si>
  <si>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</si>
  <si>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</si>
  <si>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TR-10101010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</si>
  <si>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</si>
  <si>
    <t>MESCYT-DESP-0389</t>
  </si>
  <si>
    <t>BN-04293</t>
  </si>
  <si>
    <t>BN-04374</t>
  </si>
  <si>
    <t>BN-04382</t>
  </si>
  <si>
    <t>BN-04514</t>
  </si>
  <si>
    <t>BN-04514*</t>
  </si>
  <si>
    <t>Del 1ero al 31 de Mayo  2024</t>
  </si>
  <si>
    <t>14/05/2024</t>
  </si>
  <si>
    <t>15/05/2024</t>
  </si>
  <si>
    <t>16/05/2024</t>
  </si>
  <si>
    <t>21/05/2024</t>
  </si>
  <si>
    <t>22/05/2024</t>
  </si>
  <si>
    <t>23/05/2024</t>
  </si>
  <si>
    <t>24/05/2024</t>
  </si>
  <si>
    <t>27/05/2024</t>
  </si>
  <si>
    <t>31/05/2024</t>
  </si>
  <si>
    <t>MESCYT-DESP-0656</t>
  </si>
  <si>
    <t>MESCYT-DESP-0667</t>
  </si>
  <si>
    <t>MESCYT-DESP-0742</t>
  </si>
  <si>
    <t>MESCYT-DESP-0749</t>
  </si>
  <si>
    <t>MESCYT-DESP-0750</t>
  </si>
  <si>
    <t>MESCYT-DESP-0873</t>
  </si>
  <si>
    <t>MESCYT-DESP-0876</t>
  </si>
  <si>
    <t>MESCYT-DESP-0751</t>
  </si>
  <si>
    <t>MESCYT-DESP-0752</t>
  </si>
  <si>
    <t>BN-04213</t>
  </si>
  <si>
    <t>BN-04309</t>
  </si>
  <si>
    <t>BN-04310</t>
  </si>
  <si>
    <t>BN-04449</t>
  </si>
  <si>
    <t>BN-04536</t>
  </si>
  <si>
    <t>BN-04575</t>
  </si>
  <si>
    <t>BN-04607</t>
  </si>
  <si>
    <t>BN-04627</t>
  </si>
  <si>
    <t>BN-04666</t>
  </si>
  <si>
    <t>BN-04688</t>
  </si>
  <si>
    <t>BN-04726</t>
  </si>
  <si>
    <t>BN-04730</t>
  </si>
  <si>
    <t>BN-04743</t>
  </si>
  <si>
    <t>BN-04724</t>
  </si>
  <si>
    <t>BN-04732</t>
  </si>
  <si>
    <t>BN-04773</t>
  </si>
  <si>
    <t>BN-04549</t>
  </si>
  <si>
    <t>BN-04596</t>
  </si>
  <si>
    <t>BN-04750</t>
  </si>
  <si>
    <t>BN-04757</t>
  </si>
  <si>
    <t>BN-04770</t>
  </si>
  <si>
    <t>BN-04796</t>
  </si>
  <si>
    <t>BN-04797</t>
  </si>
  <si>
    <t>BN-04798</t>
  </si>
  <si>
    <t>BN-04774</t>
  </si>
  <si>
    <t>BN-04776</t>
  </si>
  <si>
    <t>BN-04775</t>
  </si>
  <si>
    <t>BN-04364</t>
  </si>
  <si>
    <t>BN-04365</t>
  </si>
  <si>
    <t>BN-04380</t>
  </si>
  <si>
    <t>BN-04406</t>
  </si>
  <si>
    <t>BN-04543</t>
  </si>
  <si>
    <t>BN-04544</t>
  </si>
  <si>
    <t>BN-04545</t>
  </si>
  <si>
    <t>BN-04546</t>
  </si>
  <si>
    <t>BN-04547</t>
  </si>
  <si>
    <t>BN-04608</t>
  </si>
  <si>
    <t>BN-04755</t>
  </si>
  <si>
    <t>BN-04808</t>
  </si>
  <si>
    <t>BN-04814</t>
  </si>
  <si>
    <t>BN-04816</t>
  </si>
  <si>
    <t>BN-04817</t>
  </si>
  <si>
    <t>CK-20341</t>
  </si>
  <si>
    <t>CK-20342</t>
  </si>
  <si>
    <t>MESCYT-DESP-1135</t>
  </si>
  <si>
    <t>BN-04782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</si>
  <si>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US$ 620,451.52  OFICIO MESCYT  1108 D/F 30/04/2024 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</si>
  <si>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 xml:space="preserve">, TRANSFERENCIA REALIZADA DESDE LA CUENTA DE BECAS Y VIAJES DE ESTUDIOS A LA CUENTA DE BANCO CENTRAL EU$, CON LA FINALIDAD DE CUBRIR DESEMBOLSOS DEL PROGRAMA DE BECAS INTERNACIONALES. EUS$ 893,007.15/OFICIO MESCYT/1109/2024 D/F 30/04/2024. 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</si>
  <si>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 1 A LA 7/33, CORRESPONDIENTE A MANUTENCIÓN MES DE NOVIEMBRE 2023/MAYO 2024, A FAVOR DEL  BECADO ALBERTO GAMALIER CASADO CEDANO POR ESTE MINISTERIO.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</si>
  <si>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19 A LA 20/24, CORRESPONDIENTE A MANUTENCIÓN MES DE ABRIL/MAYO 2024, A FAVOR DEL  BECADO JUAN FRANCISCO RAMOS MORILLO POR ESTE MINISTERIO. (ESPAÑA)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</si>
  <si>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PAGO CUOTA 19 A LA 20/24, CORRESPONDIENTE A MANUTENCIÓN MES DE ABRIL/MAYO 2024, A FAVOR DE LA  BECADA ELIZA ALTAGRACIA CUEVAS CAMACHO  POR ESTE MINISTERIO. (ESPAÑA)</t>
    </r>
  </si>
  <si>
    <r>
      <rPr>
        <b/>
        <sz val="8"/>
        <color indexed="8"/>
        <rFont val="Segoe UI"/>
        <family val="2"/>
      </rPr>
      <t>BERLIN SCHOOL BUSINESS,</t>
    </r>
    <r>
      <rPr>
        <sz val="8"/>
        <color indexed="8"/>
        <rFont val="Segoe UI"/>
        <family val="2"/>
      </rPr>
      <t xml:space="preserve"> PAGO CUOTA 1 A LA 6/18, CORRESPONDIENTE A MANUTENCIÓN 2024, A FAVOR DE NUEVE (09) ESTUDIANTES, BECADOS POR ESTE MINISTERIO.</t>
    </r>
  </si>
  <si>
    <r>
      <rPr>
        <b/>
        <sz val="8"/>
        <color indexed="8"/>
        <rFont val="Segoe UI"/>
        <family val="2"/>
      </rPr>
      <t>BERLIN SCHOOL BUSINESS,</t>
    </r>
    <r>
      <rPr>
        <sz val="8"/>
        <color indexed="8"/>
        <rFont val="Segoe UI"/>
        <family val="2"/>
      </rPr>
      <t xml:space="preserve"> PAGO CUOTA 1 A LA 5/18, CORRESPONDIENTE A MANUTENCIÓN 2024, A FAVOR DE SEIS (06) ESTUDIANTES, BECADOS POR ESTE MINISTERIO.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</si>
  <si>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US$ 150,000.00  OFICIO MESCYT  1196 D/F 13/05/2024 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</si>
  <si>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EMITIDOS.</t>
    </r>
  </si>
  <si>
    <r>
      <rPr>
        <b/>
        <sz val="8"/>
        <color indexed="8"/>
        <rFont val="Segoe UI"/>
        <family val="2"/>
      </rPr>
      <t xml:space="preserve">INDEPENDIENTE 1-2024, </t>
    </r>
    <r>
      <rPr>
        <sz val="8"/>
        <color indexed="8"/>
        <rFont val="Segoe UI"/>
        <family val="2"/>
      </rPr>
      <t>PAGO CUOTAS DE LA 1 A LA 3/33, CORRESPONDIENTE A MANUTENCIÓN MES DE MARZO/MAYO- 2024, A FAVOR DE FRANCIA JUDITH ROSA MARTE BECADA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</si>
  <si>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 A LA 7/18 CORRESPONDIENTE A MANUTENCIÓN  2024, A FAVOR DE DARLIN E. GARCIA ROSO BECADA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</si>
  <si>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 A LA 7/18 CORRESPONDIENTE A MANUTENCIÓN  2024, A FAVOR DE ALESSANDRO ANTONIO STEFAN BECADO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</si>
  <si>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1/18 CORRESPONDIENTE A MANUTENCIÓN  2024, A FAVOR DE WELDIN GUZMAN BRITO BECADA POR ESTE MINISTERIO.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</si>
  <si>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 A LA 4/18 CORRESPONDIENTE A MANUTENCIÓN  2024, A FAVOR DE LUCCIANA RUPP LOPEZ BECADA POR ESTE MINISTERIO.</t>
    </r>
  </si>
  <si>
    <r>
      <rPr>
        <b/>
        <sz val="8"/>
        <color indexed="8"/>
        <rFont val="Segoe UI"/>
        <family val="2"/>
      </rPr>
      <t xml:space="preserve">INDEPENDIENTE 1-2023, </t>
    </r>
    <r>
      <rPr>
        <sz val="8"/>
        <color indexed="8"/>
        <rFont val="Segoe UI"/>
        <family val="2"/>
      </rPr>
      <t>PAGO CUOTA DE LA 7 A LA 8/10, CORRESPONDIENTE A MANUTENCIÓN MES DE ABRIL/MAYO 2024, A FAVOR DE LA ESTUDIANTE GENOVEVA MARGARITA VILLANUEVA TONCOSO BECADA POR ESTE MINISTERIO.</t>
    </r>
  </si>
  <si>
    <r>
      <t xml:space="preserve">RUSIA (ADOPEREACU) 2022, </t>
    </r>
    <r>
      <rPr>
        <sz val="8"/>
        <color indexed="8"/>
        <rFont val="Segoe UI"/>
        <family val="2"/>
      </rPr>
      <t>PAGO CUOTA DE LA 19 A LA 20/47, CORRESPONDIENTE A MANUTENCIÓN MES DE ABRIL/MAYO 2024, A FAVOR DEL ESTUDIANTE CARLOS MANUEL CRUZ CARDENAS, BECADO EN EL EXTRANJERO POR ESTE MINISTERIO. (RUSIA).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</si>
  <si>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 A LA 5/18 CORRESPONDIENTE A MANUTENCIÓN  2024, A FAVOR DEL BECADO OSVALDO MANUEL LITHGOW POR ESTE MINISTERIO.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</si>
  <si>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FACTURA NFC: B1500001680 D/F 15/05/2023 , POR CONCEPTO DE  MATRICULACIÓN DE LA MAESTRIA EN ADMINISTRACÓN DE LA CONTRUCIÓN A FAVOR DE TRES (03) ESTUDIANTES BECADOS POR ESTE MINISTERIO.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</si>
  <si>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NUMERO NFC: B1500003219 D/F 30/03/2023, POR CONCEPTO DE INSCRIPCION Y MATRICULACION DE VEINTISEIS (26) ESTUDIANTES BECADOS POR ESTE MINISTERIO, CORRESPONDIENTE AL PERIODO MAYO-AGOSTO 2022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</si>
  <si>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NCF B1500003774 D/F 07/11/2023, POR CONCEPTO DE INSCRIPCION Y MATRICULACION DE CUARENTA Y SEIS (46) ESTUDIANTES BECADOS POR ESTE MINISTERIO, CORRESPONDIENTE AL PERIODO SEPTIEMBRE-DICIEMBRE 2023.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</si>
  <si>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NFC: B1500003778 D/F 7/11/2023 , POR CONCEPTO DE INSCRIPCION Y MATRICULACION DE TREINTA Y OCHO (38) ESTUDIANTES BECADOS POR ESTE MINISTERIO, CORRESPONDIENTE A LOS CUATRIMESTRE SEPTIEMBRE 2023-DICIEMBRE 2023</t>
    </r>
  </si>
  <si>
    <r>
      <rPr>
        <b/>
        <sz val="8"/>
        <color indexed="8"/>
        <rFont val="Segoe UI"/>
        <family val="2"/>
      </rPr>
      <t xml:space="preserve">UNIVERSIDAD APEC, </t>
    </r>
    <r>
      <rPr>
        <sz val="8"/>
        <color indexed="8"/>
        <rFont val="Segoe UI"/>
        <family val="2"/>
      </rPr>
      <t>PAGO FACTURA NCF B1500003876 D/F 18/12/2023, POR CONCEPTO DE INSCRIPCION Y MATRICULACION DE CINCUENTA Y SEIS (56) ESTUDIANTES BECADOS POR ESTE MINISTERIO, CORRESPONDIENTE AL PERIODO SEPTIEMBRE-DICIEMBRE 2023, SEGUN DOCUMENTOS ANEXOS.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</si>
  <si>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NFC: B1500003988 D/F 04/03/2024, POR CONCEPTO DE INSCRIPCION Y MATRICULACION DE TREINTA Y SEIS (36) ESTUDIANTES BECADOS POR ESTE MINISTERIO, CORRESPONDIENTE A LOS PERIODO ENERO-ABRIL 2024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</si>
  <si>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B1500001956 D/F 12/10/2023 POR CONCEPTO DE PAGO FINAL DEL 50% EN LA MAESTRIA EN ORIENTACION EDUCATIVA E INTERVENCION PEDAGOGICA CURSADA POR ARACELY MATEO TORRES, BECADA DE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</si>
  <si>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DE FACTURA B1500001955 D/F 12/10/2023, CORESPONDIENTE A PAGO TOTAL DE LA MAESTRIA EN GESTION DE CENTROS EDUCATIVOS, CURSADA POR VICTORIA ROSSO MARTINEZ, BECADA DE ESTE MINISTERIO, SEGUN DOCUMENTOS ANEXOS.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</si>
  <si>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PAGO FACTURAS NOS. NCF B1500002590, B1500002591, B1500002592, D/F 11/01/2023, B1500002841, D/F 14/03/2023, B1500003249, Y B1500003250, D/F 19/10/2023, POR CONCEPTO DE INSCRIPCION Y MATRICULACION DE ESTUDIANTES BECADOS POR ESTE MINISTERIO, CORRESPONDIENTE AL PERIODO ACADEMICO MAYO-JULIO 2022, AGOSTO-OCTUBRE 2023.</t>
    </r>
  </si>
  <si>
    <r>
      <rPr>
        <b/>
        <sz val="8"/>
        <color indexed="8"/>
        <rFont val="Segoe UI"/>
        <family val="2"/>
      </rPr>
      <t>UNIVERSIDAD CATOLICA TECNOLOGICA DE BARAHONA, (UCATEBA),</t>
    </r>
    <r>
      <rPr>
        <sz val="8"/>
        <color indexed="8"/>
        <rFont val="Segoe UI"/>
        <family val="2"/>
      </rPr>
      <t xml:space="preserve"> PAGO FACTURAS NCF B1500000500, B1500000501,  B1500000502, B1500000503, B1500000504, B1500000597, B1500000598 Y B1500000599 D/F15/03/2023, POR CONCEPTO DE INSCRIPCION Y MATRICULACION A FAVOR DE ESTUDIANTES BECADOS POR ESTE MINISTERIO, CORRESPONDIENTE AL PERIODO ENERO-MARZO 2022, ABRIL-JUNIO 2022, JULIO-SEPTIEMBRE 2022, OCTUBRE-DICIEMBRE 2022 Y ENERO-MARZO 2023.</t>
    </r>
  </si>
  <si>
    <r>
      <rPr>
        <b/>
        <sz val="8"/>
        <color indexed="8"/>
        <rFont val="Segoe UI"/>
        <family val="2"/>
      </rPr>
      <t xml:space="preserve">PONTIFICIA UNIVERSIDAD CATOLICA MADRE Y MAESTRA (PUCMM), </t>
    </r>
    <r>
      <rPr>
        <sz val="8"/>
        <color indexed="8"/>
        <rFont val="Segoe UI"/>
        <family val="2"/>
      </rPr>
      <t>PAGO FACTURA NFC: B1500007407 D/F 23/11/2023, MENOS LA NOTA DE CREDITO B0400006934 24/01/2024, POR CONCEPTO DE INSCRIPCION Y MATRICULACION DE CIENTO CUARENTA Y CUATRO (144) ESTUDIANTES BECADOS POR ESTE MINISTERIO, CORRESPONDIENTE AL PERIODO SEPTIEMBRE-DICIEMBRE 2023.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</si>
  <si>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NCF: B1500001154 D/F 17/01/2023, POR INSCRIPCION Y MATRICULACION A FAVOR DE VICTORIA ISABEL DE LA MOTA CABRERA Y LUZ MILAGRO ALMONTE CORREA ESTUDIANTES BECADOS POR CONCEPTO DE MATRICULACION DEL PERIODO ENERO-ABRIL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</si>
  <si>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B1500000614  D/FECHA 08/02/2024, POR CONCEPTO DE PAGO MATRICULACION  A FAVOR DE   (19) ESTUDIANTES CORRESPONDIENTE AL PERIODO ENERO-MAYO 2024 , BECADOS POR ESTE MINISTERIO.</t>
    </r>
  </si>
  <si>
    <r>
      <rPr>
        <b/>
        <sz val="8"/>
        <color indexed="8"/>
        <rFont val="Segoe UI"/>
        <family val="2"/>
      </rPr>
      <t>UNIVERSIDAD ISA (UNISA),</t>
    </r>
    <r>
      <rPr>
        <sz val="8"/>
        <color indexed="8"/>
        <rFont val="Segoe UI"/>
        <family val="2"/>
      </rPr>
      <t xml:space="preserve"> PAGO FACTURA NFC: B1500000956 D/F 04/03/2024, POR CONCEPTO DE INSCRIPCION Y MATRICULACION A FAVOR DE VEINTICUATRO (24) ESTUDIANTES BECADOS POR ESTE MINISTERIO, CORRESPONDIENTE A LOS PERIODO ENERO-ABRIL 2024.</t>
    </r>
  </si>
  <si>
    <r>
      <rPr>
        <b/>
        <sz val="8"/>
        <color indexed="8"/>
        <rFont val="Segoe UI"/>
        <family val="2"/>
      </rPr>
      <t xml:space="preserve">UNIVERSIDAD TECNOLOGICA DEL CIBAO ORIENTAL (UTECO), </t>
    </r>
    <r>
      <rPr>
        <sz val="8"/>
        <color indexed="8"/>
        <rFont val="Segoe UI"/>
        <family val="2"/>
      </rPr>
      <t>PAGO FACTURA NFC: B1500000365 D/F 01/02/2023, B1500000390 D/F 13/05/2023, B1500000432 D/F 23/10/2023, B1500000436 D/F 23/10/2023, B1500000457 D/F 28/11/2023, PAGO INSCRIPCION Y MATRICULACION A FAVOR DE  ESTUDIANTES BECADOS POR ESTE MINISTERIO, CORRESPONDIENTE A LOS PERIODOS JULIO-SEPTIEMBRE 2022 HASTA JULIO-SEPTIEMBRE 2023.</t>
    </r>
  </si>
  <si>
    <r>
      <rPr>
        <b/>
        <sz val="8"/>
        <color indexed="8"/>
        <rFont val="Segoe UI"/>
        <family val="2"/>
      </rPr>
      <t xml:space="preserve">UNIVERSIDAD ADVENTISTA DOMINICANA (UNAD), </t>
    </r>
    <r>
      <rPr>
        <sz val="8"/>
        <color indexed="8"/>
        <rFont val="Segoe UI"/>
        <family val="2"/>
      </rPr>
      <t>PAGO FACTURA NCF B1500000616 D/F 08/02/2024, POR CONCEPTO DE INSCRIPCION Y MATRICULACION A FAVOR DE, WILMIN RAMON CORDERO MESA, ESTUDIANTE  BECADO POR ESTE MINISTERIO, CORRESPONDIENTE PAGO UNICO VIGENCIA DE LA BECA EN EL PERIODO DICIEMBRE 2023-ABRIL 2024.</t>
    </r>
  </si>
  <si>
    <r>
      <rPr>
        <b/>
        <sz val="8"/>
        <color indexed="8"/>
        <rFont val="Segoe UI"/>
        <family val="2"/>
      </rPr>
      <t xml:space="preserve">UNIVERSIDAD IBEROAMERICANA (UNIBE), </t>
    </r>
    <r>
      <rPr>
        <sz val="8"/>
        <color indexed="8"/>
        <rFont val="Segoe UI"/>
        <family val="2"/>
      </rPr>
      <t>PAGO FACTURA NCF B1500001773, D/F 22/01/2024, POR CONCEPTO DE INSCRIPCION Y MATRICULACION A FAVOR DE DAVID ANTONIO ROJAS GONZALEZ ESTUDIANTE BECADO POR ESTE MINISTERIO, CORRESPONDIENTE AL CUATRIMESTRE ENERO- ABRIL 2024, BECADO POR ESTE MINISTERIO.</t>
    </r>
  </si>
  <si>
    <r>
      <t>PONTIFICIA UNIVERSIDAD CATOLICA MADRE Y MAESTRA (PUCMM),</t>
    </r>
    <r>
      <rPr>
        <sz val="8"/>
        <color indexed="8"/>
        <rFont val="Segoe UI"/>
        <family val="2"/>
      </rPr>
      <t xml:space="preserve"> PAGO DE LA FACTURA NCF B1500007479, D/F 23/11/2023, POR CONCEPTO DE REGISTRO MATRICULACION A FAVOR DE ESTUDIANTES BECADOS POR ESTE MINISTERIO, CORRESPONDIENTE AL PERIODO ACADEMICO SEPTIEMBRE-DICIEMBRE 2023.</t>
    </r>
  </si>
  <si>
    <r>
      <t xml:space="preserve">UNIVERSIDAD AUTONOMA DE SANTO DOMINGO (UASD), </t>
    </r>
    <r>
      <rPr>
        <sz val="8"/>
        <color indexed="8"/>
        <rFont val="Segoe UI"/>
        <family val="2"/>
      </rPr>
      <t xml:space="preserve">PAGO FACTURA NCF B1500002166 D/F 12/02/2024, MENOS NOTA DE CREDITO B0400000138, POR CONCEPTO DE INSCRIPCION Y MATRICULACION A FAVOR DE VEINTICUATRO (23) ESTUDIANTES BECADOS POR ESTE MINISTERIO, CORRESPONDIENTE AL PAGO PRIMERA PARTIDA DOCTORADO EN CIENCIAS DE LA SALUD PROMOCION 2023-2026. </t>
    </r>
  </si>
  <si>
    <r>
      <rPr>
        <b/>
        <sz val="8"/>
        <color indexed="8"/>
        <rFont val="Segoe UI"/>
        <family val="2"/>
      </rPr>
      <t xml:space="preserve">SEGUROS RESERVAS, </t>
    </r>
    <r>
      <rPr>
        <sz val="8"/>
        <color indexed="8"/>
        <rFont val="Segoe UI"/>
        <family val="2"/>
      </rPr>
      <t>PAGO DE LA FACTURA 003053720 (B1500047835) D/F 15/03/2024, CORRESPONDIENTE  A LA POLIZA 2-2-134-0003072  DE SEGUROS INTERNACIONALES A FAVOR DE OCHO (05) ESTUDIANTES BECADOS DE LA MAESTRIAS EN EL CENTRO AGRONOMICO TROPICAL DE INVESTIGACION Y ENSEÑANZA (CATIE),CON VIGENCIA DE 01/03/2024 AL 01/03/2025).
NOTA: US2,907 X $59.20=RD$172,094.40</t>
    </r>
  </si>
  <si>
    <r>
      <t xml:space="preserve">NANCY LUCIA CHACON ARTEAGA, </t>
    </r>
    <r>
      <rPr>
        <sz val="8"/>
        <color indexed="8"/>
        <rFont val="Segoe UI"/>
        <family val="2"/>
      </rPr>
      <t>PAGO FACTURA NCF B17000000144, D/F 19/04/2024, DE LAS CUOTAS 1/2, POR CONCEPTO DE SERVICIOS PROFESIONALES COMO TECNICO Y TUTORIAL, EN EL CONVENIO DE BECAS, QUE CUBRIRA EL DOCTORADO EN EDUCACION, QUE SE LLEVA A CABO CON  LA UNIVERSIDAD DE CIENCIAS PEDAGOGICAS "ENRIQUE JOSE  VARONA", DE LA HABANA REPUBLICA DE CUBA, SEGUN REGISTRO CONTRATO BS-0014635-2023.
NOTA: TASA EUROS$62.8101</t>
    </r>
  </si>
  <si>
    <r>
      <rPr>
        <b/>
        <sz val="8"/>
        <color indexed="8"/>
        <rFont val="Segoe UI"/>
        <family val="2"/>
      </rPr>
      <t xml:space="preserve">UNIVERSIDAD CATOLICA TECNOLOGICA DE CIBAO (UCATECI), </t>
    </r>
    <r>
      <rPr>
        <sz val="8"/>
        <color indexed="8"/>
        <rFont val="Segoe UI"/>
        <family val="2"/>
      </rPr>
      <t xml:space="preserve">PAGO FACTURA NCF B1500000400 D/F 19/10/2022, POR CONCEPTO  INSCRIPCION Y MATRICULACION DE NUEVE (09) ESTUDIANTES BECADOS POR ESTE MINISTERIO. </t>
    </r>
  </si>
  <si>
    <r>
      <t xml:space="preserve">UNIVERSIDAD CATOLICA TECNOLOGICA DE CIBAO (UCATECI), </t>
    </r>
    <r>
      <rPr>
        <sz val="8"/>
        <color indexed="8"/>
        <rFont val="Segoe UI"/>
        <family val="2"/>
      </rPr>
      <t>PAGO FACTURA NFC: B1500000601 D/F 27/03/2023, POR CONCEPTO DE INSCRIPCION Y MATRICULACION DE DOS (02) ESTUDIANTES BECADOS POR ESTE MINISTERIO, CORRESPONDIENTE AL CUATRIMESTRE SEPTIEMBRE-DICIEMBRE 2022.</t>
    </r>
  </si>
  <si>
    <r>
      <rPr>
        <b/>
        <sz val="8"/>
        <color indexed="8"/>
        <rFont val="Segoe UI"/>
        <family val="2"/>
      </rPr>
      <t xml:space="preserve">UNIVERSIDAD FEDERICO HENRIQUEZ Y CARVAJAL, </t>
    </r>
    <r>
      <rPr>
        <sz val="8"/>
        <color indexed="8"/>
        <rFont val="Segoe UI"/>
        <family val="2"/>
      </rPr>
      <t>PAGO DE LAS FACTURAS: NFC B1500000544 Y B1500000545, AMBOS D/F 31/01/2024, POR CONCEPTO DE INSCRIPCION Y MATRICULACION DE ESTUDIANTES BECADOS POR ESTE MINISTERIO, CORRESPONDIENTE A LOS PERIODOS MAYO-AGOSTO 2023 Y SEPTIEMBRE-DICIEMBRE 2023.</t>
    </r>
  </si>
  <si>
    <r>
      <rPr>
        <b/>
        <sz val="8"/>
        <color indexed="8"/>
        <rFont val="Segoe UI"/>
        <family val="2"/>
      </rPr>
      <t xml:space="preserve">UNIVERSIDAD FEDERICO HENRIQUEZ Y CARVAJAL, </t>
    </r>
    <r>
      <rPr>
        <sz val="8"/>
        <color indexed="8"/>
        <rFont val="Segoe UI"/>
        <family val="2"/>
      </rPr>
      <t>PAGO FACTURAS: NFC B1500000550  Y NCF B1500000551, AMBOS  D/F 31/01/2024, POR CONCEPTO DE INSCRIPCION Y MATRICULACION DE ESTUDIANTES BECADOS POR ESTE MINISTERIO, CORRESPONDIENTE A LOS PERIODOS MAYO-AGOSTO 2023 Y SEPTIEMBRE-DICIEMBRE 2023.</t>
    </r>
  </si>
  <si>
    <r>
      <t xml:space="preserve">UNIVERSIDAD AUTONOMA DE SANTO DOMINGO (UASD), </t>
    </r>
    <r>
      <rPr>
        <sz val="8"/>
        <color indexed="8"/>
        <rFont val="Segoe UI"/>
        <family val="2"/>
      </rPr>
      <t>PAGO FACTURA NFC: B1500002258 D/F 02/04/2024, POR CONCEPTO DE PAGO DEL 50% FINAL DE MAESTRIA EN GESTION DE CENTROS EDUCATIVOS A ROSA ESTHER PICHARDO, ESTUDIANTES BECADOS POR ESTE MINISTERIO.</t>
    </r>
  </si>
  <si>
    <r>
      <t xml:space="preserve">NÓMINA ESTUDIANTES DE LA UASD, </t>
    </r>
    <r>
      <rPr>
        <sz val="8"/>
        <color indexed="8"/>
        <rFont val="Segoe UI"/>
        <family val="2"/>
      </rPr>
      <t>PAGO NÓMINAS A ESTUDIANTES CON BECAS OTORGADAS EN LA UNIVERSIDAD AUTONOMA DE SANTO DOMINGO (UASD), CORRESPONDIENTE AL MES DE MAYO 2024, CONVOCATORIAS  2017-1, 2018-1, 2019-1, 2019-1-HE, 2019-1 SPM, 2020-1, 2020-2, 2021-1, 2021-2, 2021-3, 2022, 2022 BONAO, 2023-1, 2023-2 Y 2023 HATO MAYOR.</t>
    </r>
  </si>
  <si>
    <r>
      <t xml:space="preserve">NÓMINA INSTITUTO  TECNICO SUPERIOR COMUNITARIO (ITSC), </t>
    </r>
    <r>
      <rPr>
        <sz val="8"/>
        <color indexed="8"/>
        <rFont val="Segoe UI"/>
        <family val="2"/>
      </rPr>
      <t>PAGO NOMINA  A FAVOR DE ESTUDIANTES  CON BECAS OTORGADAS EN EL INSTITUTO TECNICO SUPERIOR COMUNITARIO (ITSC), CORRESPONDIENTE AL MES DE MAYO 2024, CONVOCATORIAS 2021, 2022 Y  2023.</t>
    </r>
  </si>
  <si>
    <r>
      <rPr>
        <b/>
        <sz val="8"/>
        <color indexed="8"/>
        <rFont val="Segoe UI"/>
        <family val="2"/>
      </rPr>
      <t>NÓMINA DEL INSTITUTO TECNICO SUPERIOR OSCUS SAN VALERO,</t>
    </r>
    <r>
      <rPr>
        <sz val="8"/>
        <color indexed="8"/>
        <rFont val="Segoe UI"/>
        <family val="2"/>
      </rPr>
      <t xml:space="preserve"> PAGO DE NOMINA A ESTUDIANTES CON BECAS OTORGADAS EN EL INSTITUTO TECNICO SUPERIOR OSCUS SAN VALERO, CORRESPONDIENTE AL MES DE MAYO 2024, CONVOCATORIA 2022 Y 2023.</t>
    </r>
  </si>
  <si>
    <r>
      <rPr>
        <b/>
        <sz val="8"/>
        <color indexed="8"/>
        <rFont val="Segoe UI"/>
        <family val="2"/>
      </rPr>
      <t>BERLIN SCHOOL OF BUSINESS,</t>
    </r>
    <r>
      <rPr>
        <sz val="8"/>
        <color indexed="8"/>
        <rFont val="Segoe UI"/>
        <family val="2"/>
      </rPr>
      <t xml:space="preserve"> PAGO CUOTA DE LA 1 A LA 7/18 CORRESPONDIENTE A MANUTENCIÓN  2024, A FAVOR DE SCARLET VOLQUEZ DIAZ  BECADA POR ESTE MINISTERIO.</t>
    </r>
  </si>
  <si>
    <r>
      <rPr>
        <b/>
        <sz val="8"/>
        <color indexed="8"/>
        <rFont val="Segoe UI"/>
        <family val="2"/>
      </rPr>
      <t xml:space="preserve">UNIVERSIDAD PSICOLOGIA INDUSTRIAL DOMINICANA (UPID), </t>
    </r>
    <r>
      <rPr>
        <sz val="8"/>
        <color indexed="8"/>
        <rFont val="Segoe UI"/>
        <family val="2"/>
      </rPr>
      <t>ABONO A LA  FACTURA NFC: B1500000185 D/F 21/02/2024, A FAVOR DE DOSCIENTO UN (201) ESTUDIANTES BECADOS POR ESTE MINISTERIO, CORRESPONDIENTE A LA MAESTRIA EN GESTION DE RECURSOS HUMANOS, Y MAESTRIA EN NEUROEDUCACION Y NEUROAPRENDISAJE ENERO-ABRIL 2024.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</si>
  <si>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ABONO A LA  FACTURA NFC: B1500003574 D/F 04/03/2024, PAGO INSCRIPCION Y MATRICULACION A FAVOR DE CIENTO SESENTA Y CUATRO (164) ESTUDIANTES, CORRESPONDIENTE A LOS PERIODOD NOVIEMBRE 2023 A ENERO 2024.</t>
    </r>
  </si>
  <si>
    <r>
      <rPr>
        <b/>
        <sz val="8"/>
        <color indexed="8"/>
        <rFont val="Segoe UI"/>
        <family val="2"/>
      </rPr>
      <t>UNIVERSIDAD IBEROAMERICANA (UNIBE),</t>
    </r>
    <r>
      <rPr>
        <sz val="8"/>
        <color indexed="8"/>
        <rFont val="Segoe UI"/>
        <family val="2"/>
      </rPr>
      <t xml:space="preserve"> PAGO FACTURAS NFC: B1500001149 Y  ABONO A LA B1500001150 (DR$ 523, 566.77) D/F 17/01/2023, POR CONCEPTO DE  INSCRIPCION Y MATRICULACION DE (53) ESTUDIANTES BECADOS POR ESTE MINISTERIO, CORRESPONDIENTE AL PERIODO SEPTIEMBRE-2022-ABRIL-2023.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</si>
  <si>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NFC: B1500001018 D/F 19/10/2023 , POR CONCEPTO DE INSCRIPCION Y MATRICULACION DE VEINTIDOS (22) ESTUDIANTES BECADOS POR ESTE MINISTERIO, CORRESPONDIENTE A LOS PERIODO SEPTIEMBRE-DICIEMBRE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</si>
  <si>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NFC: B1500001024 D/F 19/10/2023 , POR CONCEPTO DE INSCRIPCION Y MATRICULACION DE TREINTA Y TRES (33) ESTUDIANTES BECADOS POR ESTE MINISTERIO, CORRESPONDIENTE A LOS PERIODO SEPTIEMBRE-DICIEMBRE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</si>
  <si>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B1500001017  D/F 19/10/2023, POR CONCEPTO DE MATRICULACION DE LOS ESTUDIANTES  FREILYN DELGADO Y HECTOR A. PEREZ  BECADO POR ESTE MINISTERIO, CORRESPONDIENTE AL CUATRIMESTRE SEPTIEMBRE-DICIEMBRE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</si>
  <si>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NFC: B1500001023 D/F 19/10/2023 , POR CONCEPTO DE INSCRIPCION Y MATRICULACION DE DOS (02) ESTUDIANTES BECADOS POR ESTE MINISTERIO, CORRESPONDIENTE A LOS PERIODO SEPTIEMBRE-DICIEMBRE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</si>
  <si>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 B1500001022 D/F 19/10/2023, POR CONCEPTO DE INSCRIPCION Y MATRICULACION A FAVOR DE PERLA SANCHEZ MONTERO, BECADO POR ESTE MINISTERIO, CORRESPONDIENTE AL PERIODO SEPTIEMBRE-DICIEMBRE 2023.</t>
    </r>
  </si>
  <si>
    <r>
      <t>UNIVERSIDAD CATOLICA SANTO DOMINGO (UCSD),</t>
    </r>
    <r>
      <rPr>
        <sz val="8"/>
        <color indexed="8"/>
        <rFont val="Segoe UI"/>
        <family val="2"/>
      </rPr>
      <t xml:space="preserve"> PAGO FACTURA NCF B1500001020 D/F 19/10/2023, POR CONCEPTO DE INSCRIPCION Y MATRICULACION A FAVOR DE EDNIL ALEXANDER FERNANDEZ, BECADO POR ESTE MINISTERIO, CORRESPONDIENTE AL PERIODO SEPTIEMBRE-DICIEMBRE 2023.</t>
    </r>
  </si>
  <si>
    <r>
      <t>UNIVERSIDAD CATOLICA SANTO DOMINGO (UCSD),</t>
    </r>
    <r>
      <rPr>
        <sz val="8"/>
        <color indexed="8"/>
        <rFont val="Segoe UI"/>
        <family val="2"/>
      </rPr>
      <t xml:space="preserve"> PAGO FACTURA NCF B1500001055  D/F 21/11/2023, POR CONCEPTO DE INSCRIPCION Y MATRICULACION A FAVOR DE LISETTE ROMERO DE LA CRUZ , ESTUDIANTES BECADOS POR ESTE MINISTERIO, CORRESPONDIENTE AL PERIODO SEPTIEMBRE-DICIEMBRE 2023.</t>
    </r>
  </si>
  <si>
    <r>
      <t>UNIVERSIDAD CATOLICA SANTO DOMINGO (UCSD),</t>
    </r>
    <r>
      <rPr>
        <sz val="8"/>
        <color indexed="8"/>
        <rFont val="Segoe UI"/>
        <family val="2"/>
      </rPr>
      <t xml:space="preserve"> PAGO FACTURA NCF B1500001054  D/F 21/11/2023, POR CONCEPTO DE INSCRIPCION Y MATRICULACION A FAVOR DE DILENIA LIZARDO BARRERA , ESTUDIANTE  BECADO POR ESTE MINISTERIO, CORRESPONDIENTE AL PERIODO SEPTIEMBRE-DICIEMBRE 2023.</t>
    </r>
  </si>
  <si>
    <r>
      <t>UNIVERSIDAD CATOLICA SANTO DOMINGO (UCSD),</t>
    </r>
    <r>
      <rPr>
        <sz val="8"/>
        <color indexed="8"/>
        <rFont val="Segoe UI"/>
        <family val="2"/>
      </rPr>
      <t xml:space="preserve"> PAGO FACTURA NCF B1500001014  D/F 19/10/2023, POR CONCEPTO DE INSCRIPCION Y MATRICULACION A FAVOR DE FELIX DANIEL HERNANDEZ DE PAULA , ESTUDIANTE  BECADO POR ESTE MINISTERIO, CORRESPONDIENTE AL PERIODO SEPTIEMBRE-DICIEMBRE 2023.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</si>
  <si>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NCF: B1500001056 D/F 21/11/2023, POR INSCRIPCION Y MATRICULACION A FAVOR DE JAE DOLORES ARIAS CUELLO ESTUDIANTE BECADO POR CONCEPTO DE MATRICULACION DEL PERIODO SEPTIEMBRE 2023-ABRIL 2024. (DUPLICADO).</t>
    </r>
  </si>
  <si>
    <r>
      <t xml:space="preserve">UNIVERSIDAD AUTONOMA DE SANTO DOMINGO (UASD), </t>
    </r>
    <r>
      <rPr>
        <sz val="8"/>
        <color indexed="8"/>
        <rFont val="Segoe UI"/>
        <family val="2"/>
      </rPr>
      <t>PAGO DE LA FACTURA NCF B1500002160 D/F 08/02/2024, POR CONCEPTO DE PAGO 50% INICIAL DEL DOCTORADO EN CIENCIAS AGROALIMENTARIAS, A FAVOR DE ESTUDIANTES BECADOS POR ESTE MINISTERIO.</t>
    </r>
  </si>
  <si>
    <r>
      <t xml:space="preserve">UNIVERSIDAD FEDERICO HENRIQUEZ Y CARVAJAL (UFHE), </t>
    </r>
    <r>
      <rPr>
        <sz val="8"/>
        <color indexed="8"/>
        <rFont val="Segoe UI"/>
        <family val="2"/>
      </rPr>
      <t>PAGO FACTURAS NCF B1500000547 D/F 31/01/2024, B1500000546 D/F 31/01/2024, B1500000548 D/F 31/01/2024, POR CONCEPTO  DE MAESTRIA GESTION Y LIDERAZGO PEDAGOGICO  DE DOCE (12) ESTUDIANTES BECADOS POR ESTE MINISTERIO, CORRESPONDIENTE A LOS CUATRIMESTRES ENERO-ABRIL 2023, MAYO-AGOSTO 2023, SEPTIEMBRE-DICIEMBRE 2023.</t>
    </r>
  </si>
  <si>
    <r>
      <t xml:space="preserve">UNIVERSIDAD PSICOLOGIA INDUSTRIAL DOMINICANA (UPID), </t>
    </r>
    <r>
      <rPr>
        <sz val="8"/>
        <color indexed="8"/>
        <rFont val="Segoe UI"/>
        <family val="2"/>
      </rPr>
      <t>ABONO A LA FACTURA NFC: B1500000185 D/F 21/02/2024, A FAVOR DE DOSCIENTOS UN (201) ESTUDIANTES  BECADOS  POR ESTE MINISTERIO, CORRESPONDIENTE A LA MAESTRIA  DE GESTION DE RECURSOS HUMANOS, Y MAESTRIA DE NEUROEDUCACION Y  NEUROAPRENDISAJE  ENERO-ABRIL 2024.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</si>
  <si>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ABONO A LA  FACTURA NCF B1500002159 D/F 08/02/2024, POR CONCEPTO DE INSCRIPCION Y MATRICULACION A FAVOR DE VEINTICUATRO (24) ESTUDIANTES BECADOS POR ESTE MINISTERIO, CORRESPONDIENTE AL PAGO 50% INICIAL DEL DOCTORADO EN MEDIO AMBIENTE Y SOSTENIBLE.</t>
    </r>
  </si>
  <si>
    <r>
      <rPr>
        <b/>
        <sz val="8"/>
        <color indexed="8"/>
        <rFont val="Segoe UI"/>
        <family val="2"/>
      </rPr>
      <t xml:space="preserve">INSTITUTO TECNOLOGICO DE SANTO DOMINGO (INTEC), </t>
    </r>
    <r>
      <rPr>
        <sz val="8"/>
        <color indexed="8"/>
        <rFont val="Segoe UI"/>
        <family val="2"/>
      </rPr>
      <t>SALDO FINAL A LA  FACTURA NFC: B1500003574 D/F 04/03/2024, INSCRIPCION Y MATRICULACION A FAVOR DE CIENTO SESENTA Y CUATRO (164) ESTUDIANTES, CORRESPONDIENTE A LOS PERIODOS NOVIEMBRE 2023 A ENERO 2024.</t>
    </r>
  </si>
  <si>
    <r>
      <rPr>
        <b/>
        <sz val="8"/>
        <color indexed="8"/>
        <rFont val="Segoe UI"/>
        <family val="2"/>
      </rPr>
      <t>COLECTOR IMPUESTOS INTERNOS,</t>
    </r>
    <r>
      <rPr>
        <sz val="8"/>
        <color indexed="8"/>
        <rFont val="Segoe UI"/>
        <family val="2"/>
      </rPr>
      <t xml:space="preserve"> PAGO RETENCIONES IR-17 A PROVEEDORES Y PERSONAS FISICAS CTA.2417857, BECAS NACIONALES, CORRESPONDIENTE AL MES DE FEBRERO 2024.</t>
    </r>
  </si>
  <si>
    <r>
      <rPr>
        <b/>
        <sz val="8"/>
        <color indexed="8"/>
        <rFont val="Segoe UI"/>
        <family val="2"/>
      </rPr>
      <t>COLECTOR IMPUESTOS INTERNOS,</t>
    </r>
    <r>
      <rPr>
        <sz val="8"/>
        <color indexed="8"/>
        <rFont val="Segoe UI"/>
        <family val="2"/>
      </rPr>
      <t xml:space="preserve"> PAGO RETENCIONES IR-17 A PROVEEDORES Y PERSONAS FISICAS CTA. 010-241785-7, BECAS NACIONALES CORRESPONDIENTE AL MES DE ENERO  2024.</t>
    </r>
  </si>
  <si>
    <r>
      <rPr>
        <b/>
        <sz val="8"/>
        <color indexed="8"/>
        <rFont val="Segoe UI"/>
        <family val="2"/>
      </rPr>
      <t xml:space="preserve">UNIVERSITA DEGLI STUDI DEL SANNIO 2022 EXTENSIÓN, </t>
    </r>
    <r>
      <rPr>
        <sz val="8"/>
        <color indexed="8"/>
        <rFont val="Segoe UI"/>
        <family val="2"/>
      </rPr>
      <t>PAGO CUOTA 1, 2 Y 3/3 CORRESPONDIENTE A LA MANUTENCIÓN DEL MES FEBRERO/ABRIL 2024, A FAVOR DE FILDANIS LEANDRA DE LA CRUZ PERDOMO BECADA POR ESTE MINISTERIO.</t>
    </r>
  </si>
  <si>
    <r>
      <rPr>
        <b/>
        <sz val="8"/>
        <color indexed="8"/>
        <rFont val="Segoe UI"/>
        <family val="2"/>
      </rPr>
      <t>UNIVERSIDAD ADVENTISTA DOMINICANA (UNAD),</t>
    </r>
    <r>
      <rPr>
        <sz val="8"/>
        <color indexed="8"/>
        <rFont val="Segoe UI"/>
        <family val="2"/>
      </rPr>
      <t xml:space="preserve"> PAGO DE LA FACTURA NCF B1500000634 D/F 11/04/2024, POR CONCEPTO DE MATRICULACION A FAVOR DE ESTUDIANTES BECADOS POR ESTE MINISTERIO, CORRESPONDIENTE AL PERIODO ACADEMICO ABRIL-JUNIO 2024.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</si>
</sst>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color indexed="8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i/>
      <sz val="8"/>
      <name val="Segoe UI"/>
      <family val="2"/>
    </font>
    <font>
      <b/>
      <i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5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4" fillId="33" borderId="13" xfId="0" applyFont="1" applyFill="1" applyBorder="1" applyAlignment="1">
      <alignment horizontal="justify" vertical="center" wrapText="1"/>
    </xf>
    <xf numFmtId="0" fontId="14" fillId="33" borderId="13" xfId="0" applyFont="1" applyFill="1" applyBorder="1" applyAlignment="1">
      <alignment horizontal="center" vertical="center" wrapText="1" readingOrder="1"/>
    </xf>
    <xf numFmtId="0" fontId="8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3" fontId="15" fillId="0" borderId="16" xfId="49" applyNumberFormat="1" applyFont="1" applyBorder="1" applyAlignment="1">
      <alignment vertical="center" wrapText="1"/>
    </xf>
    <xf numFmtId="14" fontId="6" fillId="34" borderId="15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39" fontId="6" fillId="34" borderId="2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14" fontId="14" fillId="33" borderId="28" xfId="0" applyNumberFormat="1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justify" vertical="justify" wrapText="1"/>
    </xf>
    <xf numFmtId="43" fontId="15" fillId="0" borderId="30" xfId="49" applyNumberFormat="1" applyFont="1" applyBorder="1" applyAlignment="1">
      <alignment vertical="center" wrapText="1"/>
    </xf>
    <xf numFmtId="0" fontId="56" fillId="33" borderId="13" xfId="0" applyFont="1" applyFill="1" applyBorder="1" applyAlignment="1">
      <alignment horizontal="justify" wrapText="1"/>
    </xf>
    <xf numFmtId="14" fontId="14" fillId="33" borderId="31" xfId="0" applyNumberFormat="1" applyFont="1" applyFill="1" applyBorder="1" applyAlignment="1">
      <alignment horizontal="center" vertical="center" wrapText="1"/>
    </xf>
    <xf numFmtId="43" fontId="15" fillId="0" borderId="12" xfId="49" applyNumberFormat="1" applyFont="1" applyBorder="1" applyAlignment="1">
      <alignment vertical="center" wrapText="1"/>
    </xf>
    <xf numFmtId="14" fontId="14" fillId="33" borderId="32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 readingOrder="1"/>
    </xf>
    <xf numFmtId="0" fontId="56" fillId="33" borderId="18" xfId="0" applyFont="1" applyFill="1" applyBorder="1" applyAlignment="1">
      <alignment horizontal="justify" vertical="center" wrapText="1"/>
    </xf>
    <xf numFmtId="43" fontId="15" fillId="0" borderId="20" xfId="49" applyNumberFormat="1" applyFont="1" applyBorder="1" applyAlignment="1">
      <alignment vertical="center" wrapText="1"/>
    </xf>
    <xf numFmtId="43" fontId="15" fillId="33" borderId="13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center" vertical="center" wrapText="1"/>
    </xf>
    <xf numFmtId="43" fontId="15" fillId="33" borderId="18" xfId="0" applyNumberFormat="1" applyFont="1" applyFill="1" applyBorder="1" applyAlignment="1">
      <alignment horizontal="right" vertical="center"/>
    </xf>
    <xf numFmtId="0" fontId="15" fillId="33" borderId="29" xfId="0" applyFont="1" applyFill="1" applyBorder="1" applyAlignment="1">
      <alignment horizontal="center" vertical="center" wrapText="1"/>
    </xf>
    <xf numFmtId="43" fontId="15" fillId="33" borderId="29" xfId="0" applyNumberFormat="1" applyFont="1" applyFill="1" applyBorder="1" applyAlignment="1">
      <alignment horizontal="right" vertical="center"/>
    </xf>
    <xf numFmtId="14" fontId="37" fillId="33" borderId="28" xfId="0" applyNumberFormat="1" applyFont="1" applyFill="1" applyBorder="1" applyAlignment="1">
      <alignment horizontal="right" vertical="center"/>
    </xf>
    <xf numFmtId="4" fontId="37" fillId="33" borderId="29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horizontal="left" vertical="top" wrapText="1" readingOrder="1"/>
    </xf>
    <xf numFmtId="39" fontId="37" fillId="33" borderId="30" xfId="0" applyNumberFormat="1" applyFont="1" applyFill="1" applyBorder="1" applyAlignment="1">
      <alignment horizontal="right" vertical="center"/>
    </xf>
    <xf numFmtId="14" fontId="14" fillId="33" borderId="33" xfId="0" applyNumberFormat="1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justify" vertical="center" wrapText="1"/>
    </xf>
    <xf numFmtId="43" fontId="15" fillId="33" borderId="34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40"/>
  <sheetViews>
    <sheetView tabSelected="1" zoomScaleSheetLayoutView="70" workbookViewId="0" topLeftCell="A85">
      <selection activeCell="A1" sqref="A1:H105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3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5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6"/>
      <c r="H1" s="18"/>
    </row>
    <row r="2" spans="3:8" s="12" customFormat="1" ht="12.75">
      <c r="C2" s="26"/>
      <c r="H2" s="18"/>
    </row>
    <row r="3" spans="3:8" s="12" customFormat="1" ht="18">
      <c r="C3" s="26"/>
      <c r="D3" s="15"/>
      <c r="E3" s="15"/>
      <c r="F3" s="16"/>
      <c r="H3" s="18"/>
    </row>
    <row r="4" spans="3:8" s="12" customFormat="1" ht="12.75">
      <c r="C4" s="26"/>
      <c r="H4" s="18"/>
    </row>
    <row r="5" spans="3:8" s="12" customFormat="1" ht="22.5" customHeight="1">
      <c r="C5" s="26"/>
      <c r="H5" s="18"/>
    </row>
    <row r="6" spans="2:8" s="12" customFormat="1" ht="19.5">
      <c r="B6" s="62"/>
      <c r="C6" s="62"/>
      <c r="D6" s="62"/>
      <c r="E6" s="62"/>
      <c r="F6" s="62"/>
      <c r="G6" s="62"/>
      <c r="H6" s="62"/>
    </row>
    <row r="7" spans="2:8" s="12" customFormat="1" ht="19.5">
      <c r="B7" s="17"/>
      <c r="C7" s="27"/>
      <c r="D7" s="17"/>
      <c r="E7" s="17"/>
      <c r="F7" s="17"/>
      <c r="G7" s="17"/>
      <c r="H7" s="19"/>
    </row>
    <row r="8" spans="2:8" s="12" customFormat="1" ht="19.5">
      <c r="B8" s="17"/>
      <c r="C8" s="27"/>
      <c r="D8" s="17"/>
      <c r="E8" s="17"/>
      <c r="F8" s="17"/>
      <c r="G8" s="17"/>
      <c r="H8" s="19"/>
    </row>
    <row r="9" spans="2:9" s="12" customFormat="1" ht="19.5">
      <c r="B9" s="62"/>
      <c r="C9" s="62"/>
      <c r="D9" s="62"/>
      <c r="E9" s="62"/>
      <c r="F9" s="62"/>
      <c r="G9" s="62"/>
      <c r="H9" s="62"/>
      <c r="I9" s="35"/>
    </row>
    <row r="10" spans="2:8" s="12" customFormat="1" ht="12.75">
      <c r="B10" s="37"/>
      <c r="C10" s="28"/>
      <c r="D10" s="37"/>
      <c r="E10" s="37"/>
      <c r="F10" s="37"/>
      <c r="G10" s="37"/>
      <c r="H10" s="20"/>
    </row>
    <row r="11" spans="2:8" s="12" customFormat="1" ht="18">
      <c r="B11" s="67" t="s">
        <v>3</v>
      </c>
      <c r="C11" s="67"/>
      <c r="D11" s="67"/>
      <c r="E11" s="67"/>
      <c r="F11" s="67"/>
      <c r="G11" s="67"/>
      <c r="H11" s="67"/>
    </row>
    <row r="12" spans="2:8" s="12" customFormat="1" ht="18">
      <c r="B12" s="36"/>
      <c r="C12" s="29"/>
      <c r="D12" s="36"/>
      <c r="E12" s="13" t="s">
        <v>10</v>
      </c>
      <c r="F12" s="36"/>
      <c r="G12" s="36"/>
      <c r="H12" s="21"/>
    </row>
    <row r="13" spans="2:8" s="12" customFormat="1" ht="15.75">
      <c r="B13" s="69" t="s">
        <v>35</v>
      </c>
      <c r="C13" s="69"/>
      <c r="D13" s="69"/>
      <c r="E13" s="69"/>
      <c r="F13" s="69"/>
      <c r="G13" s="69"/>
      <c r="H13" s="69"/>
    </row>
    <row r="14" spans="3:8" s="12" customFormat="1" ht="19.5" customHeight="1" thickBot="1">
      <c r="C14" s="26"/>
      <c r="H14" s="18"/>
    </row>
    <row r="15" spans="1:12" s="3" customFormat="1" ht="36.75" customHeight="1">
      <c r="A15" s="6"/>
      <c r="B15" s="63"/>
      <c r="C15" s="70" t="s">
        <v>4</v>
      </c>
      <c r="D15" s="65"/>
      <c r="E15" s="65"/>
      <c r="F15" s="65" t="s">
        <v>11</v>
      </c>
      <c r="G15" s="65"/>
      <c r="H15" s="66"/>
      <c r="I15" s="6"/>
      <c r="J15" s="6"/>
      <c r="K15" s="6"/>
      <c r="L15" s="6"/>
    </row>
    <row r="16" spans="1:12" s="3" customFormat="1" ht="37.5" customHeight="1">
      <c r="A16" s="6"/>
      <c r="B16" s="64"/>
      <c r="C16" s="57" t="s">
        <v>12</v>
      </c>
      <c r="D16" s="58"/>
      <c r="E16" s="11"/>
      <c r="F16" s="58" t="s">
        <v>8</v>
      </c>
      <c r="G16" s="58"/>
      <c r="H16" s="34">
        <v>189444404.15</v>
      </c>
      <c r="I16" s="6"/>
      <c r="J16" s="6"/>
      <c r="K16" s="6"/>
      <c r="L16" s="6"/>
    </row>
    <row r="17" spans="1:12" s="3" customFormat="1" ht="45.75" customHeight="1" thickBot="1">
      <c r="A17" s="6"/>
      <c r="B17" s="64"/>
      <c r="C17" s="43" t="s">
        <v>5</v>
      </c>
      <c r="D17" s="44" t="s">
        <v>6</v>
      </c>
      <c r="E17" s="45" t="s">
        <v>7</v>
      </c>
      <c r="F17" s="46" t="s">
        <v>0</v>
      </c>
      <c r="G17" s="44" t="s">
        <v>1</v>
      </c>
      <c r="H17" s="47" t="s">
        <v>2</v>
      </c>
      <c r="I17" s="6"/>
      <c r="J17" s="6"/>
      <c r="K17" s="6"/>
      <c r="L17" s="6"/>
    </row>
    <row r="18" spans="2:8" s="9" customFormat="1" ht="52.5">
      <c r="B18" s="40"/>
      <c r="C18" s="91">
        <v>45296</v>
      </c>
      <c r="D18" s="92" t="s">
        <v>27</v>
      </c>
      <c r="E18" s="93" t="s">
        <v>100</v>
      </c>
      <c r="F18" s="94"/>
      <c r="G18" s="94">
        <v>37816520.14</v>
      </c>
      <c r="H18" s="42">
        <f>H16+F18-G18</f>
        <v>151627884.01</v>
      </c>
    </row>
    <row r="19" spans="2:8" s="9" customFormat="1" ht="52.5">
      <c r="B19" s="40"/>
      <c r="C19" s="76">
        <v>45296</v>
      </c>
      <c r="D19" s="39" t="s">
        <v>27</v>
      </c>
      <c r="E19" s="38" t="s">
        <v>101</v>
      </c>
      <c r="F19" s="82"/>
      <c r="G19" s="82">
        <v>62510500.5</v>
      </c>
      <c r="H19" s="77">
        <f>H18+F19-G19</f>
        <v>89117383.50999999</v>
      </c>
    </row>
    <row r="20" spans="2:8" s="9" customFormat="1" ht="42">
      <c r="B20" s="40"/>
      <c r="C20" s="76">
        <v>45296</v>
      </c>
      <c r="D20" s="83" t="s">
        <v>45</v>
      </c>
      <c r="E20" s="75" t="s">
        <v>109</v>
      </c>
      <c r="F20" s="82"/>
      <c r="G20" s="82">
        <v>70882.68</v>
      </c>
      <c r="H20" s="77">
        <f>H19+F20-G20</f>
        <v>89046500.82999998</v>
      </c>
    </row>
    <row r="21" spans="2:8" s="9" customFormat="1" ht="49.5" customHeight="1">
      <c r="B21" s="40"/>
      <c r="C21" s="76">
        <v>45296</v>
      </c>
      <c r="D21" s="83" t="s">
        <v>46</v>
      </c>
      <c r="E21" s="38" t="s">
        <v>102</v>
      </c>
      <c r="F21" s="82"/>
      <c r="G21" s="82">
        <v>313010.04</v>
      </c>
      <c r="H21" s="77">
        <f aca="true" t="shared" si="0" ref="H21:H84">H20+F21-G21</f>
        <v>88733490.78999998</v>
      </c>
    </row>
    <row r="22" spans="2:8" s="9" customFormat="1" ht="36.75" customHeight="1">
      <c r="B22" s="40"/>
      <c r="C22" s="76">
        <v>45296</v>
      </c>
      <c r="D22" s="83" t="s">
        <v>47</v>
      </c>
      <c r="E22" s="75" t="s">
        <v>110</v>
      </c>
      <c r="F22" s="82"/>
      <c r="G22" s="82">
        <v>312980.64</v>
      </c>
      <c r="H22" s="77">
        <f t="shared" si="0"/>
        <v>88420510.14999998</v>
      </c>
    </row>
    <row r="23" spans="2:8" s="9" customFormat="1" ht="36" customHeight="1">
      <c r="B23" s="40"/>
      <c r="C23" s="76">
        <v>45296</v>
      </c>
      <c r="D23" s="83" t="s">
        <v>47</v>
      </c>
      <c r="E23" s="75" t="s">
        <v>111</v>
      </c>
      <c r="F23" s="82"/>
      <c r="G23" s="82">
        <v>312980.64</v>
      </c>
      <c r="H23" s="77">
        <f t="shared" si="0"/>
        <v>88107529.50999998</v>
      </c>
    </row>
    <row r="24" spans="2:8" s="9" customFormat="1" ht="41.25" customHeight="1">
      <c r="B24" s="40"/>
      <c r="C24" s="76">
        <v>45296</v>
      </c>
      <c r="D24" s="83" t="s">
        <v>48</v>
      </c>
      <c r="E24" s="75" t="s">
        <v>112</v>
      </c>
      <c r="F24" s="82"/>
      <c r="G24" s="82">
        <v>44658.39</v>
      </c>
      <c r="H24" s="77">
        <f t="shared" si="0"/>
        <v>88062871.11999997</v>
      </c>
    </row>
    <row r="25" spans="2:8" s="9" customFormat="1" ht="36.75" customHeight="1">
      <c r="B25" s="40"/>
      <c r="C25" s="76">
        <v>45296</v>
      </c>
      <c r="D25" s="83" t="s">
        <v>49</v>
      </c>
      <c r="E25" s="75" t="s">
        <v>113</v>
      </c>
      <c r="F25" s="82"/>
      <c r="G25" s="82">
        <v>178633.56</v>
      </c>
      <c r="H25" s="77">
        <f t="shared" si="0"/>
        <v>87884237.55999997</v>
      </c>
    </row>
    <row r="26" spans="2:8" s="9" customFormat="1" ht="42">
      <c r="B26" s="40"/>
      <c r="C26" s="76">
        <v>45296</v>
      </c>
      <c r="D26" s="83" t="s">
        <v>50</v>
      </c>
      <c r="E26" s="38" t="s">
        <v>103</v>
      </c>
      <c r="F26" s="82"/>
      <c r="G26" s="82">
        <v>51068.56</v>
      </c>
      <c r="H26" s="77">
        <f t="shared" si="0"/>
        <v>87833168.99999997</v>
      </c>
    </row>
    <row r="27" spans="2:8" s="9" customFormat="1" ht="47.25" customHeight="1">
      <c r="B27" s="40"/>
      <c r="C27" s="76">
        <v>45296</v>
      </c>
      <c r="D27" s="83" t="s">
        <v>50</v>
      </c>
      <c r="E27" s="38" t="s">
        <v>104</v>
      </c>
      <c r="F27" s="82"/>
      <c r="G27" s="82">
        <v>51068.56</v>
      </c>
      <c r="H27" s="77">
        <f t="shared" si="0"/>
        <v>87782100.43999997</v>
      </c>
    </row>
    <row r="28" spans="2:8" s="9" customFormat="1" ht="51.75" customHeight="1">
      <c r="B28" s="40"/>
      <c r="C28" s="76">
        <v>45296</v>
      </c>
      <c r="D28" s="83" t="s">
        <v>51</v>
      </c>
      <c r="E28" s="50" t="s">
        <v>114</v>
      </c>
      <c r="F28" s="82"/>
      <c r="G28" s="82">
        <v>50138.16</v>
      </c>
      <c r="H28" s="77">
        <f t="shared" si="0"/>
        <v>87731962.27999997</v>
      </c>
    </row>
    <row r="29" spans="2:8" s="9" customFormat="1" ht="59.25" customHeight="1">
      <c r="B29" s="40"/>
      <c r="C29" s="76">
        <v>45327</v>
      </c>
      <c r="D29" s="83" t="s">
        <v>29</v>
      </c>
      <c r="E29" s="51" t="s">
        <v>115</v>
      </c>
      <c r="F29" s="82"/>
      <c r="G29" s="82">
        <v>46858.8</v>
      </c>
      <c r="H29" s="77">
        <f t="shared" si="0"/>
        <v>87685103.47999997</v>
      </c>
    </row>
    <row r="30" spans="2:8" s="9" customFormat="1" ht="44.25" customHeight="1">
      <c r="B30" s="40"/>
      <c r="C30" s="76">
        <v>45327</v>
      </c>
      <c r="D30" s="83" t="s">
        <v>52</v>
      </c>
      <c r="E30" s="38" t="s">
        <v>105</v>
      </c>
      <c r="F30" s="82"/>
      <c r="G30" s="82">
        <v>2421709.92</v>
      </c>
      <c r="H30" s="77">
        <f t="shared" si="0"/>
        <v>85263393.55999997</v>
      </c>
    </row>
    <row r="31" spans="2:8" s="9" customFormat="1" ht="43.5" customHeight="1">
      <c r="B31" s="40"/>
      <c r="C31" s="76">
        <v>45327</v>
      </c>
      <c r="D31" s="83" t="s">
        <v>53</v>
      </c>
      <c r="E31" s="38" t="s">
        <v>106</v>
      </c>
      <c r="F31" s="82"/>
      <c r="G31" s="82">
        <v>1336654.2</v>
      </c>
      <c r="H31" s="77">
        <f t="shared" si="0"/>
        <v>83926739.35999997</v>
      </c>
    </row>
    <row r="32" spans="2:8" s="9" customFormat="1" ht="31.5">
      <c r="B32" s="40"/>
      <c r="C32" s="76">
        <v>45327</v>
      </c>
      <c r="D32" s="83" t="s">
        <v>53</v>
      </c>
      <c r="E32" s="75" t="s">
        <v>116</v>
      </c>
      <c r="F32" s="82"/>
      <c r="G32" s="82">
        <v>222775.7</v>
      </c>
      <c r="H32" s="77">
        <f t="shared" si="0"/>
        <v>83703963.65999997</v>
      </c>
    </row>
    <row r="33" spans="2:8" s="9" customFormat="1" ht="52.5">
      <c r="B33" s="40"/>
      <c r="C33" s="76">
        <v>45356</v>
      </c>
      <c r="D33" s="83" t="s">
        <v>54</v>
      </c>
      <c r="E33" s="50" t="s">
        <v>117</v>
      </c>
      <c r="F33" s="82"/>
      <c r="G33" s="82">
        <v>325500</v>
      </c>
      <c r="H33" s="77">
        <f t="shared" si="0"/>
        <v>83378463.65999997</v>
      </c>
    </row>
    <row r="34" spans="2:8" s="9" customFormat="1" ht="42">
      <c r="B34" s="40"/>
      <c r="C34" s="76">
        <v>45356</v>
      </c>
      <c r="D34" s="83" t="s">
        <v>30</v>
      </c>
      <c r="E34" s="50" t="s">
        <v>118</v>
      </c>
      <c r="F34" s="82"/>
      <c r="G34" s="82">
        <v>416158.05</v>
      </c>
      <c r="H34" s="77">
        <f t="shared" si="0"/>
        <v>82962305.60999997</v>
      </c>
    </row>
    <row r="35" spans="2:8" s="9" customFormat="1" ht="42">
      <c r="B35" s="40"/>
      <c r="C35" s="76">
        <v>45356</v>
      </c>
      <c r="D35" s="83" t="s">
        <v>31</v>
      </c>
      <c r="E35" s="50" t="s">
        <v>119</v>
      </c>
      <c r="F35" s="82"/>
      <c r="G35" s="82">
        <v>835416.85</v>
      </c>
      <c r="H35" s="77">
        <f t="shared" si="0"/>
        <v>82126888.75999998</v>
      </c>
    </row>
    <row r="36" spans="2:8" s="9" customFormat="1" ht="52.5">
      <c r="B36" s="40"/>
      <c r="C36" s="76">
        <v>45356</v>
      </c>
      <c r="D36" s="83" t="s">
        <v>32</v>
      </c>
      <c r="E36" s="50" t="s">
        <v>120</v>
      </c>
      <c r="F36" s="82"/>
      <c r="G36" s="82">
        <v>660650.53</v>
      </c>
      <c r="H36" s="77">
        <f t="shared" si="0"/>
        <v>81466238.22999997</v>
      </c>
    </row>
    <row r="37" spans="2:8" s="9" customFormat="1" ht="52.5">
      <c r="B37" s="40"/>
      <c r="C37" s="76">
        <v>45356</v>
      </c>
      <c r="D37" s="83" t="s">
        <v>34</v>
      </c>
      <c r="E37" s="50" t="s">
        <v>121</v>
      </c>
      <c r="F37" s="82"/>
      <c r="G37" s="82">
        <v>1217333.88</v>
      </c>
      <c r="H37" s="77">
        <f t="shared" si="0"/>
        <v>80248904.34999998</v>
      </c>
    </row>
    <row r="38" spans="2:8" s="9" customFormat="1" ht="48.75" customHeight="1">
      <c r="B38" s="40"/>
      <c r="C38" s="76">
        <v>45356</v>
      </c>
      <c r="D38" s="83" t="s">
        <v>33</v>
      </c>
      <c r="E38" s="50" t="s">
        <v>122</v>
      </c>
      <c r="F38" s="82"/>
      <c r="G38" s="82">
        <v>685180.72</v>
      </c>
      <c r="H38" s="77">
        <f t="shared" si="0"/>
        <v>79563723.62999998</v>
      </c>
    </row>
    <row r="39" spans="2:8" s="9" customFormat="1" ht="52.5">
      <c r="B39" s="40"/>
      <c r="C39" s="76">
        <v>45356</v>
      </c>
      <c r="D39" s="83" t="s">
        <v>55</v>
      </c>
      <c r="E39" s="50" t="s">
        <v>123</v>
      </c>
      <c r="F39" s="82"/>
      <c r="G39" s="82">
        <v>68250</v>
      </c>
      <c r="H39" s="77">
        <f t="shared" si="0"/>
        <v>79495473.62999998</v>
      </c>
    </row>
    <row r="40" spans="2:8" s="9" customFormat="1" ht="70.5" customHeight="1">
      <c r="B40" s="40"/>
      <c r="C40" s="76">
        <v>45356</v>
      </c>
      <c r="D40" s="83" t="s">
        <v>56</v>
      </c>
      <c r="E40" s="50" t="s">
        <v>124</v>
      </c>
      <c r="F40" s="82"/>
      <c r="G40" s="82">
        <v>192000</v>
      </c>
      <c r="H40" s="77">
        <f t="shared" si="0"/>
        <v>79303473.62999998</v>
      </c>
    </row>
    <row r="41" spans="2:8" s="9" customFormat="1" ht="70.5" customHeight="1">
      <c r="B41" s="40"/>
      <c r="C41" s="76">
        <v>45356</v>
      </c>
      <c r="D41" s="83" t="s">
        <v>57</v>
      </c>
      <c r="E41" s="50" t="s">
        <v>125</v>
      </c>
      <c r="F41" s="82"/>
      <c r="G41" s="82">
        <v>361559.37</v>
      </c>
      <c r="H41" s="77">
        <f t="shared" si="0"/>
        <v>78941914.25999998</v>
      </c>
    </row>
    <row r="42" spans="2:8" s="9" customFormat="1" ht="88.5" customHeight="1">
      <c r="B42" s="40"/>
      <c r="C42" s="76">
        <v>45356</v>
      </c>
      <c r="D42" s="83" t="s">
        <v>58</v>
      </c>
      <c r="E42" s="50" t="s">
        <v>126</v>
      </c>
      <c r="F42" s="82"/>
      <c r="G42" s="82">
        <v>2096000</v>
      </c>
      <c r="H42" s="77">
        <f t="shared" si="0"/>
        <v>76845914.25999998</v>
      </c>
    </row>
    <row r="43" spans="2:8" s="9" customFormat="1" ht="70.5" customHeight="1">
      <c r="B43" s="40"/>
      <c r="C43" s="76">
        <v>45356</v>
      </c>
      <c r="D43" s="83" t="s">
        <v>59</v>
      </c>
      <c r="E43" s="50" t="s">
        <v>127</v>
      </c>
      <c r="F43" s="82"/>
      <c r="G43" s="82">
        <v>4612346.4</v>
      </c>
      <c r="H43" s="77">
        <f t="shared" si="0"/>
        <v>72233567.85999997</v>
      </c>
    </row>
    <row r="44" spans="2:8" s="9" customFormat="1" ht="70.5" customHeight="1">
      <c r="B44" s="40"/>
      <c r="C44" s="76">
        <v>45356</v>
      </c>
      <c r="D44" s="83" t="s">
        <v>60</v>
      </c>
      <c r="E44" s="50" t="s">
        <v>128</v>
      </c>
      <c r="F44" s="82"/>
      <c r="G44" s="82">
        <v>91750</v>
      </c>
      <c r="H44" s="77">
        <f t="shared" si="0"/>
        <v>72141817.85999997</v>
      </c>
    </row>
    <row r="45" spans="2:8" s="9" customFormat="1" ht="57" customHeight="1">
      <c r="B45" s="40"/>
      <c r="C45" s="76">
        <v>45356</v>
      </c>
      <c r="D45" s="83" t="s">
        <v>61</v>
      </c>
      <c r="E45" s="50" t="s">
        <v>129</v>
      </c>
      <c r="F45" s="82"/>
      <c r="G45" s="82">
        <v>304000</v>
      </c>
      <c r="H45" s="77">
        <f t="shared" si="0"/>
        <v>71837817.85999997</v>
      </c>
    </row>
    <row r="46" spans="2:8" s="9" customFormat="1" ht="55.5" customHeight="1">
      <c r="B46" s="40"/>
      <c r="C46" s="76">
        <v>45356</v>
      </c>
      <c r="D46" s="83" t="s">
        <v>62</v>
      </c>
      <c r="E46" s="38" t="s">
        <v>130</v>
      </c>
      <c r="F46" s="82"/>
      <c r="G46" s="82">
        <v>1062560</v>
      </c>
      <c r="H46" s="77">
        <f t="shared" si="0"/>
        <v>70775257.85999997</v>
      </c>
    </row>
    <row r="47" spans="2:8" s="9" customFormat="1" ht="84" customHeight="1">
      <c r="B47" s="40"/>
      <c r="C47" s="76">
        <v>45356</v>
      </c>
      <c r="D47" s="83" t="s">
        <v>63</v>
      </c>
      <c r="E47" s="50" t="s">
        <v>131</v>
      </c>
      <c r="F47" s="82"/>
      <c r="G47" s="82">
        <v>6106500</v>
      </c>
      <c r="H47" s="77">
        <f t="shared" si="0"/>
        <v>64668757.85999997</v>
      </c>
    </row>
    <row r="48" spans="2:8" s="9" customFormat="1" ht="70.5" customHeight="1">
      <c r="B48" s="40"/>
      <c r="C48" s="76">
        <v>45356</v>
      </c>
      <c r="D48" s="83" t="s">
        <v>64</v>
      </c>
      <c r="E48" s="50" t="s">
        <v>132</v>
      </c>
      <c r="F48" s="82"/>
      <c r="G48" s="82">
        <v>31500</v>
      </c>
      <c r="H48" s="77">
        <f t="shared" si="0"/>
        <v>64637257.85999997</v>
      </c>
    </row>
    <row r="49" spans="2:8" s="9" customFormat="1" ht="70.5" customHeight="1">
      <c r="B49" s="40"/>
      <c r="C49" s="76">
        <v>45356</v>
      </c>
      <c r="D49" s="83" t="s">
        <v>65</v>
      </c>
      <c r="E49" s="50" t="s">
        <v>133</v>
      </c>
      <c r="F49" s="82"/>
      <c r="G49" s="82">
        <v>108375</v>
      </c>
      <c r="H49" s="77">
        <f t="shared" si="0"/>
        <v>64528882.85999997</v>
      </c>
    </row>
    <row r="50" spans="2:8" s="9" customFormat="1" ht="70.5" customHeight="1">
      <c r="B50" s="40"/>
      <c r="C50" s="76">
        <v>45356</v>
      </c>
      <c r="D50" s="83" t="s">
        <v>66</v>
      </c>
      <c r="E50" s="51" t="s">
        <v>134</v>
      </c>
      <c r="F50" s="82"/>
      <c r="G50" s="82">
        <v>633333.37</v>
      </c>
      <c r="H50" s="77">
        <f t="shared" si="0"/>
        <v>63895549.48999997</v>
      </c>
    </row>
    <row r="51" spans="2:8" s="9" customFormat="1" ht="70.5" customHeight="1">
      <c r="B51" s="40"/>
      <c r="C51" s="76">
        <v>45448</v>
      </c>
      <c r="D51" s="83" t="s">
        <v>67</v>
      </c>
      <c r="E51" s="51" t="s">
        <v>135</v>
      </c>
      <c r="F51" s="82"/>
      <c r="G51" s="82">
        <v>3588000</v>
      </c>
      <c r="H51" s="77">
        <f t="shared" si="0"/>
        <v>60307549.48999997</v>
      </c>
    </row>
    <row r="52" spans="2:8" s="9" customFormat="1" ht="84" customHeight="1">
      <c r="B52" s="40"/>
      <c r="C52" s="76">
        <v>45540</v>
      </c>
      <c r="D52" s="83" t="s">
        <v>68</v>
      </c>
      <c r="E52" s="75" t="s">
        <v>136</v>
      </c>
      <c r="F52" s="82"/>
      <c r="G52" s="82">
        <v>172966.5</v>
      </c>
      <c r="H52" s="77">
        <f t="shared" si="0"/>
        <v>60134582.98999997</v>
      </c>
    </row>
    <row r="53" spans="2:8" s="9" customFormat="1" ht="84" customHeight="1">
      <c r="B53" s="40"/>
      <c r="C53" s="76">
        <v>45540</v>
      </c>
      <c r="D53" s="83" t="s">
        <v>69</v>
      </c>
      <c r="E53" s="51" t="s">
        <v>137</v>
      </c>
      <c r="F53" s="82"/>
      <c r="G53" s="82">
        <v>112244.16</v>
      </c>
      <c r="H53" s="77">
        <f t="shared" si="0"/>
        <v>60022338.829999976</v>
      </c>
    </row>
    <row r="54" spans="2:8" s="9" customFormat="1" ht="56.25" customHeight="1">
      <c r="B54" s="40"/>
      <c r="C54" s="76" t="s">
        <v>36</v>
      </c>
      <c r="D54" s="83" t="s">
        <v>70</v>
      </c>
      <c r="E54" s="50" t="s">
        <v>138</v>
      </c>
      <c r="F54" s="82"/>
      <c r="G54" s="82">
        <v>70516</v>
      </c>
      <c r="H54" s="77">
        <f t="shared" si="0"/>
        <v>59951822.829999976</v>
      </c>
    </row>
    <row r="55" spans="2:8" s="9" customFormat="1" ht="70.5" customHeight="1">
      <c r="B55" s="40"/>
      <c r="C55" s="76" t="s">
        <v>36</v>
      </c>
      <c r="D55" s="83" t="s">
        <v>71</v>
      </c>
      <c r="E55" s="51" t="s">
        <v>139</v>
      </c>
      <c r="F55" s="82"/>
      <c r="G55" s="82">
        <v>16339</v>
      </c>
      <c r="H55" s="77">
        <f t="shared" si="0"/>
        <v>59935483.829999976</v>
      </c>
    </row>
    <row r="56" spans="2:8" s="9" customFormat="1" ht="70.5" customHeight="1">
      <c r="B56" s="40"/>
      <c r="C56" s="76" t="s">
        <v>36</v>
      </c>
      <c r="D56" s="83" t="s">
        <v>72</v>
      </c>
      <c r="E56" s="50" t="s">
        <v>140</v>
      </c>
      <c r="F56" s="82"/>
      <c r="G56" s="82">
        <v>261600</v>
      </c>
      <c r="H56" s="77">
        <f t="shared" si="0"/>
        <v>59673883.829999976</v>
      </c>
    </row>
    <row r="57" spans="2:8" s="9" customFormat="1" ht="70.5" customHeight="1">
      <c r="B57" s="40"/>
      <c r="C57" s="76" t="s">
        <v>36</v>
      </c>
      <c r="D57" s="83" t="s">
        <v>73</v>
      </c>
      <c r="E57" s="50" t="s">
        <v>141</v>
      </c>
      <c r="F57" s="82"/>
      <c r="G57" s="82">
        <v>153077.9</v>
      </c>
      <c r="H57" s="77">
        <f t="shared" si="0"/>
        <v>59520805.92999998</v>
      </c>
    </row>
    <row r="58" spans="2:8" s="9" customFormat="1" ht="62.25" customHeight="1">
      <c r="B58" s="40"/>
      <c r="C58" s="76" t="s">
        <v>37</v>
      </c>
      <c r="D58" s="83" t="s">
        <v>74</v>
      </c>
      <c r="E58" s="51" t="s">
        <v>142</v>
      </c>
      <c r="F58" s="82"/>
      <c r="G58" s="82">
        <v>103750</v>
      </c>
      <c r="H58" s="77">
        <f t="shared" si="0"/>
        <v>59417055.92999998</v>
      </c>
    </row>
    <row r="59" spans="2:8" s="9" customFormat="1" ht="70.5" customHeight="1">
      <c r="B59" s="40"/>
      <c r="C59" s="76" t="s">
        <v>37</v>
      </c>
      <c r="D59" s="83" t="s">
        <v>75</v>
      </c>
      <c r="E59" s="51" t="s">
        <v>143</v>
      </c>
      <c r="F59" s="82"/>
      <c r="G59" s="82">
        <v>21925000</v>
      </c>
      <c r="H59" s="77">
        <f t="shared" si="0"/>
        <v>37492055.92999998</v>
      </c>
    </row>
    <row r="60" spans="2:8" s="9" customFormat="1" ht="60" customHeight="1">
      <c r="B60" s="40"/>
      <c r="C60" s="76" t="s">
        <v>37</v>
      </c>
      <c r="D60" s="83" t="s">
        <v>76</v>
      </c>
      <c r="E60" s="51" t="s">
        <v>144</v>
      </c>
      <c r="F60" s="82"/>
      <c r="G60" s="82">
        <v>375000</v>
      </c>
      <c r="H60" s="77">
        <f t="shared" si="0"/>
        <v>37117055.92999998</v>
      </c>
    </row>
    <row r="61" spans="2:8" s="9" customFormat="1" ht="60.75" customHeight="1">
      <c r="B61" s="40"/>
      <c r="C61" s="76" t="s">
        <v>37</v>
      </c>
      <c r="D61" s="83" t="s">
        <v>77</v>
      </c>
      <c r="E61" s="38" t="s">
        <v>145</v>
      </c>
      <c r="F61" s="82"/>
      <c r="G61" s="82">
        <v>280000</v>
      </c>
      <c r="H61" s="77">
        <f t="shared" si="0"/>
        <v>36837055.92999998</v>
      </c>
    </row>
    <row r="62" spans="2:8" s="9" customFormat="1" ht="35.25" customHeight="1">
      <c r="B62" s="40"/>
      <c r="C62" s="76" t="s">
        <v>38</v>
      </c>
      <c r="D62" s="83" t="s">
        <v>47</v>
      </c>
      <c r="E62" s="75" t="s">
        <v>146</v>
      </c>
      <c r="F62" s="82"/>
      <c r="G62" s="82">
        <v>312980.64</v>
      </c>
      <c r="H62" s="77">
        <f t="shared" si="0"/>
        <v>36524075.28999998</v>
      </c>
    </row>
    <row r="63" spans="2:8" s="9" customFormat="1" ht="70.5" customHeight="1">
      <c r="B63" s="40"/>
      <c r="C63" s="76" t="s">
        <v>39</v>
      </c>
      <c r="D63" s="83" t="s">
        <v>78</v>
      </c>
      <c r="E63" s="38" t="s">
        <v>147</v>
      </c>
      <c r="F63" s="82"/>
      <c r="G63" s="82">
        <v>1000000</v>
      </c>
      <c r="H63" s="77">
        <f t="shared" si="0"/>
        <v>35524075.28999998</v>
      </c>
    </row>
    <row r="64" spans="2:8" s="9" customFormat="1" ht="70.5" customHeight="1">
      <c r="B64" s="40"/>
      <c r="C64" s="76" t="s">
        <v>39</v>
      </c>
      <c r="D64" s="83" t="s">
        <v>79</v>
      </c>
      <c r="E64" s="38" t="s">
        <v>148</v>
      </c>
      <c r="F64" s="82"/>
      <c r="G64" s="82">
        <v>3943053.89</v>
      </c>
      <c r="H64" s="77">
        <f t="shared" si="0"/>
        <v>31581021.399999976</v>
      </c>
    </row>
    <row r="65" spans="2:8" s="9" customFormat="1" ht="70.5" customHeight="1">
      <c r="B65" s="40"/>
      <c r="C65" s="76" t="s">
        <v>40</v>
      </c>
      <c r="D65" s="83" t="s">
        <v>80</v>
      </c>
      <c r="E65" s="50" t="s">
        <v>149</v>
      </c>
      <c r="F65" s="82"/>
      <c r="G65" s="82">
        <v>3047133.54</v>
      </c>
      <c r="H65" s="77">
        <f t="shared" si="0"/>
        <v>28533887.859999977</v>
      </c>
    </row>
    <row r="66" spans="2:8" s="9" customFormat="1" ht="70.5" customHeight="1">
      <c r="B66" s="40"/>
      <c r="C66" s="76" t="s">
        <v>41</v>
      </c>
      <c r="D66" s="83" t="s">
        <v>81</v>
      </c>
      <c r="E66" s="50" t="s">
        <v>150</v>
      </c>
      <c r="F66" s="82"/>
      <c r="G66" s="82">
        <v>352000</v>
      </c>
      <c r="H66" s="77">
        <f t="shared" si="0"/>
        <v>28181887.859999977</v>
      </c>
    </row>
    <row r="67" spans="2:8" s="9" customFormat="1" ht="70.5" customHeight="1">
      <c r="B67" s="40"/>
      <c r="C67" s="76" t="s">
        <v>41</v>
      </c>
      <c r="D67" s="83" t="s">
        <v>82</v>
      </c>
      <c r="E67" s="50" t="s">
        <v>151</v>
      </c>
      <c r="F67" s="82"/>
      <c r="G67" s="82">
        <v>528000</v>
      </c>
      <c r="H67" s="77">
        <f t="shared" si="0"/>
        <v>27653887.859999977</v>
      </c>
    </row>
    <row r="68" spans="2:8" s="9" customFormat="1" ht="70.5" customHeight="1">
      <c r="B68" s="40"/>
      <c r="C68" s="76" t="s">
        <v>41</v>
      </c>
      <c r="D68" s="83" t="s">
        <v>83</v>
      </c>
      <c r="E68" s="50" t="s">
        <v>152</v>
      </c>
      <c r="F68" s="82"/>
      <c r="G68" s="82">
        <v>60011</v>
      </c>
      <c r="H68" s="77">
        <f t="shared" si="0"/>
        <v>27593876.859999977</v>
      </c>
    </row>
    <row r="69" spans="2:8" s="9" customFormat="1" ht="70.5" customHeight="1">
      <c r="B69" s="40"/>
      <c r="C69" s="76" t="s">
        <v>41</v>
      </c>
      <c r="D69" s="83" t="s">
        <v>84</v>
      </c>
      <c r="E69" s="50" t="s">
        <v>153</v>
      </c>
      <c r="F69" s="82"/>
      <c r="G69" s="82">
        <v>21290</v>
      </c>
      <c r="H69" s="77">
        <f t="shared" si="0"/>
        <v>27572586.859999977</v>
      </c>
    </row>
    <row r="70" spans="2:8" s="9" customFormat="1" ht="70.5" customHeight="1">
      <c r="B70" s="40"/>
      <c r="C70" s="76" t="s">
        <v>41</v>
      </c>
      <c r="D70" s="83" t="s">
        <v>85</v>
      </c>
      <c r="E70" s="50" t="s">
        <v>154</v>
      </c>
      <c r="F70" s="82"/>
      <c r="G70" s="82">
        <v>64000</v>
      </c>
      <c r="H70" s="77">
        <f t="shared" si="0"/>
        <v>27508586.859999977</v>
      </c>
    </row>
    <row r="71" spans="2:8" s="9" customFormat="1" ht="70.5" customHeight="1">
      <c r="B71" s="40"/>
      <c r="C71" s="76" t="s">
        <v>41</v>
      </c>
      <c r="D71" s="83" t="s">
        <v>86</v>
      </c>
      <c r="E71" s="51" t="s">
        <v>155</v>
      </c>
      <c r="F71" s="82"/>
      <c r="G71" s="82">
        <v>32281</v>
      </c>
      <c r="H71" s="77">
        <f t="shared" si="0"/>
        <v>27476305.859999977</v>
      </c>
    </row>
    <row r="72" spans="2:8" s="9" customFormat="1" ht="70.5" customHeight="1">
      <c r="B72" s="40"/>
      <c r="C72" s="76" t="s">
        <v>41</v>
      </c>
      <c r="D72" s="83" t="s">
        <v>87</v>
      </c>
      <c r="E72" s="51" t="s">
        <v>156</v>
      </c>
      <c r="F72" s="82"/>
      <c r="G72" s="82">
        <v>31783.33</v>
      </c>
      <c r="H72" s="77">
        <f t="shared" si="0"/>
        <v>27444522.52999998</v>
      </c>
    </row>
    <row r="73" spans="2:8" s="9" customFormat="1" ht="70.5" customHeight="1">
      <c r="B73" s="40"/>
      <c r="C73" s="76" t="s">
        <v>41</v>
      </c>
      <c r="D73" s="83" t="s">
        <v>88</v>
      </c>
      <c r="E73" s="51" t="s">
        <v>157</v>
      </c>
      <c r="F73" s="82"/>
      <c r="G73" s="82">
        <v>37016.66</v>
      </c>
      <c r="H73" s="77">
        <f t="shared" si="0"/>
        <v>27407505.86999998</v>
      </c>
    </row>
    <row r="74" spans="2:8" s="9" customFormat="1" ht="70.5" customHeight="1">
      <c r="B74" s="40"/>
      <c r="C74" s="76" t="s">
        <v>41</v>
      </c>
      <c r="D74" s="83" t="s">
        <v>89</v>
      </c>
      <c r="E74" s="51" t="s">
        <v>158</v>
      </c>
      <c r="F74" s="82"/>
      <c r="G74" s="82">
        <v>22753</v>
      </c>
      <c r="H74" s="77">
        <f t="shared" si="0"/>
        <v>27384752.86999998</v>
      </c>
    </row>
    <row r="75" spans="2:8" s="9" customFormat="1" ht="70.5" customHeight="1">
      <c r="B75" s="40"/>
      <c r="C75" s="76" t="s">
        <v>41</v>
      </c>
      <c r="D75" s="83" t="s">
        <v>90</v>
      </c>
      <c r="E75" s="38" t="s">
        <v>159</v>
      </c>
      <c r="F75" s="82"/>
      <c r="G75" s="82">
        <v>23350</v>
      </c>
      <c r="H75" s="77">
        <f t="shared" si="0"/>
        <v>27361402.86999998</v>
      </c>
    </row>
    <row r="76" spans="2:8" s="9" customFormat="1" ht="70.5" customHeight="1">
      <c r="B76" s="40"/>
      <c r="C76" s="76" t="s">
        <v>41</v>
      </c>
      <c r="D76" s="83" t="s">
        <v>91</v>
      </c>
      <c r="E76" s="51" t="s">
        <v>160</v>
      </c>
      <c r="F76" s="82"/>
      <c r="G76" s="82">
        <v>3744000</v>
      </c>
      <c r="H76" s="77">
        <f t="shared" si="0"/>
        <v>23617402.86999998</v>
      </c>
    </row>
    <row r="77" spans="2:8" s="9" customFormat="1" ht="70.5" customHeight="1">
      <c r="B77" s="40"/>
      <c r="C77" s="76" t="s">
        <v>42</v>
      </c>
      <c r="D77" s="49" t="s">
        <v>27</v>
      </c>
      <c r="E77" s="38" t="s">
        <v>107</v>
      </c>
      <c r="F77" s="82"/>
      <c r="G77" s="82">
        <v>9157500</v>
      </c>
      <c r="H77" s="77">
        <f t="shared" si="0"/>
        <v>14459902.869999979</v>
      </c>
    </row>
    <row r="78" spans="2:8" s="9" customFormat="1" ht="70.5" customHeight="1">
      <c r="B78" s="40"/>
      <c r="C78" s="76" t="s">
        <v>43</v>
      </c>
      <c r="D78" s="83" t="s">
        <v>92</v>
      </c>
      <c r="E78" s="51" t="s">
        <v>161</v>
      </c>
      <c r="F78" s="82"/>
      <c r="G78" s="82">
        <v>1043650</v>
      </c>
      <c r="H78" s="77">
        <f t="shared" si="0"/>
        <v>13416252.869999979</v>
      </c>
    </row>
    <row r="79" spans="2:8" s="9" customFormat="1" ht="70.5" customHeight="1">
      <c r="B79" s="40"/>
      <c r="C79" s="76" t="s">
        <v>43</v>
      </c>
      <c r="D79" s="83" t="s">
        <v>93</v>
      </c>
      <c r="E79" s="51" t="s">
        <v>162</v>
      </c>
      <c r="F79" s="82"/>
      <c r="G79" s="82">
        <v>2000000</v>
      </c>
      <c r="H79" s="77">
        <f t="shared" si="0"/>
        <v>11416252.869999979</v>
      </c>
    </row>
    <row r="80" spans="2:8" s="9" customFormat="1" ht="70.5" customHeight="1">
      <c r="B80" s="40"/>
      <c r="C80" s="76" t="s">
        <v>43</v>
      </c>
      <c r="D80" s="83" t="s">
        <v>94</v>
      </c>
      <c r="E80" s="50" t="s">
        <v>163</v>
      </c>
      <c r="F80" s="82"/>
      <c r="G80" s="82">
        <v>2808000</v>
      </c>
      <c r="H80" s="77">
        <f t="shared" si="0"/>
        <v>8608252.869999979</v>
      </c>
    </row>
    <row r="81" spans="2:8" s="9" customFormat="1" ht="70.5" customHeight="1">
      <c r="B81" s="40"/>
      <c r="C81" s="76" t="s">
        <v>43</v>
      </c>
      <c r="D81" s="83" t="s">
        <v>95</v>
      </c>
      <c r="E81" s="50" t="s">
        <v>164</v>
      </c>
      <c r="F81" s="82"/>
      <c r="G81" s="82">
        <v>2000000</v>
      </c>
      <c r="H81" s="77">
        <f t="shared" si="0"/>
        <v>6608252.869999979</v>
      </c>
    </row>
    <row r="82" spans="2:8" s="9" customFormat="1" ht="48" customHeight="1">
      <c r="B82" s="40"/>
      <c r="C82" s="76" t="s">
        <v>44</v>
      </c>
      <c r="D82" s="83" t="s">
        <v>96</v>
      </c>
      <c r="E82" s="50" t="s">
        <v>165</v>
      </c>
      <c r="F82" s="82"/>
      <c r="G82" s="82">
        <v>37760.64</v>
      </c>
      <c r="H82" s="77">
        <f t="shared" si="0"/>
        <v>6570492.229999979</v>
      </c>
    </row>
    <row r="83" spans="2:8" s="9" customFormat="1" ht="40.5" customHeight="1">
      <c r="B83" s="40"/>
      <c r="C83" s="76" t="s">
        <v>44</v>
      </c>
      <c r="D83" s="83" t="s">
        <v>97</v>
      </c>
      <c r="E83" s="50" t="s">
        <v>166</v>
      </c>
      <c r="F83" s="82"/>
      <c r="G83" s="82">
        <v>234403.5</v>
      </c>
      <c r="H83" s="77">
        <f t="shared" si="0"/>
        <v>6336088.729999979</v>
      </c>
    </row>
    <row r="84" spans="2:8" s="9" customFormat="1" ht="60.75" customHeight="1">
      <c r="B84" s="40"/>
      <c r="C84" s="76" t="s">
        <v>44</v>
      </c>
      <c r="D84" s="83" t="s">
        <v>98</v>
      </c>
      <c r="E84" s="38" t="s">
        <v>167</v>
      </c>
      <c r="F84" s="82"/>
      <c r="G84" s="82">
        <v>131986.47</v>
      </c>
      <c r="H84" s="77">
        <f t="shared" si="0"/>
        <v>6204102.259999979</v>
      </c>
    </row>
    <row r="85" spans="2:8" s="9" customFormat="1" ht="70.5" customHeight="1">
      <c r="B85" s="40"/>
      <c r="C85" s="76" t="s">
        <v>44</v>
      </c>
      <c r="D85" s="49" t="s">
        <v>99</v>
      </c>
      <c r="E85" s="38" t="s">
        <v>168</v>
      </c>
      <c r="F85" s="82"/>
      <c r="G85" s="82">
        <v>1161533.34</v>
      </c>
      <c r="H85" s="77">
        <f>H84+F85-G85</f>
        <v>5042568.919999979</v>
      </c>
    </row>
    <row r="86" spans="2:8" s="9" customFormat="1" ht="31.5" customHeight="1">
      <c r="B86" s="40"/>
      <c r="C86" s="76" t="s">
        <v>44</v>
      </c>
      <c r="D86" s="39" t="s">
        <v>25</v>
      </c>
      <c r="E86" s="38" t="s">
        <v>108</v>
      </c>
      <c r="F86" s="82"/>
      <c r="G86" s="82">
        <v>304449.05</v>
      </c>
      <c r="H86" s="77">
        <f>H85+F86-G86</f>
        <v>4738119.86999998</v>
      </c>
    </row>
    <row r="87" spans="2:8" s="9" customFormat="1" ht="33" customHeight="1">
      <c r="B87" s="40"/>
      <c r="C87" s="76" t="s">
        <v>44</v>
      </c>
      <c r="D87" s="39" t="s">
        <v>25</v>
      </c>
      <c r="E87" s="38" t="s">
        <v>28</v>
      </c>
      <c r="F87" s="82"/>
      <c r="G87" s="82">
        <v>12040</v>
      </c>
      <c r="H87" s="77">
        <f>H86+F87-G87</f>
        <v>4726079.86999998</v>
      </c>
    </row>
    <row r="88" spans="2:8" s="9" customFormat="1" ht="28.5" customHeight="1" thickBot="1">
      <c r="B88" s="40"/>
      <c r="C88" s="78" t="s">
        <v>44</v>
      </c>
      <c r="D88" s="79" t="s">
        <v>25</v>
      </c>
      <c r="E88" s="80" t="s">
        <v>26</v>
      </c>
      <c r="F88" s="84"/>
      <c r="G88" s="84">
        <v>175</v>
      </c>
      <c r="H88" s="81">
        <f>H87+F88-G88</f>
        <v>4725904.86999998</v>
      </c>
    </row>
    <row r="89" spans="2:8" s="9" customFormat="1" ht="6" customHeight="1" thickBot="1">
      <c r="B89" s="48"/>
      <c r="C89" s="72"/>
      <c r="D89" s="85"/>
      <c r="E89" s="73"/>
      <c r="F89" s="86"/>
      <c r="G89" s="86"/>
      <c r="H89" s="74"/>
    </row>
    <row r="90" spans="2:8" s="6" customFormat="1" ht="21.75" customHeight="1" thickBot="1">
      <c r="B90" s="41"/>
      <c r="C90" s="87"/>
      <c r="D90" s="88"/>
      <c r="E90" s="89" t="s">
        <v>9</v>
      </c>
      <c r="F90" s="88">
        <f>SUM(F18:F88)</f>
        <v>0</v>
      </c>
      <c r="G90" s="88">
        <f>SUM(G18:G88)</f>
        <v>184718499.28</v>
      </c>
      <c r="H90" s="90">
        <f>H16+F90-G90</f>
        <v>4725904.870000005</v>
      </c>
    </row>
    <row r="91" spans="2:94" ht="24" customHeight="1">
      <c r="B91" s="5"/>
      <c r="C91" s="30"/>
      <c r="D91" s="5"/>
      <c r="E91" s="5"/>
      <c r="F91" s="7"/>
      <c r="G91" s="7"/>
      <c r="H91" s="22"/>
      <c r="I91" s="14"/>
      <c r="J91" s="14"/>
      <c r="K91" s="14"/>
      <c r="L91" s="14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</row>
    <row r="92" spans="2:8" ht="24" customHeight="1">
      <c r="B92" s="5"/>
      <c r="C92" s="31"/>
      <c r="D92" s="3"/>
      <c r="E92" s="3"/>
      <c r="F92" s="4"/>
      <c r="G92" s="4"/>
      <c r="H92" s="23"/>
    </row>
    <row r="93" spans="2:8" ht="24" customHeight="1">
      <c r="B93" s="5"/>
      <c r="C93" s="31"/>
      <c r="D93" s="3"/>
      <c r="E93" s="3"/>
      <c r="F93" s="4"/>
      <c r="G93" s="4"/>
      <c r="H93" s="23"/>
    </row>
    <row r="94" spans="2:8" ht="24" customHeight="1">
      <c r="B94" s="3"/>
      <c r="C94" s="31"/>
      <c r="D94" s="3"/>
      <c r="E94" s="3"/>
      <c r="F94" s="4"/>
      <c r="G94" s="4"/>
      <c r="H94" s="23"/>
    </row>
    <row r="95" spans="2:8" ht="24" customHeight="1">
      <c r="B95" s="60" t="s">
        <v>18</v>
      </c>
      <c r="C95" s="60"/>
      <c r="D95" s="60"/>
      <c r="E95" s="8"/>
      <c r="F95" s="60" t="s">
        <v>19</v>
      </c>
      <c r="G95" s="60"/>
      <c r="H95" s="60"/>
    </row>
    <row r="96" spans="2:8" ht="24" customHeight="1">
      <c r="B96" s="61" t="s">
        <v>13</v>
      </c>
      <c r="C96" s="61"/>
      <c r="D96" s="61"/>
      <c r="E96" s="52"/>
      <c r="F96" s="61" t="s">
        <v>14</v>
      </c>
      <c r="G96" s="61"/>
      <c r="H96" s="61"/>
    </row>
    <row r="97" spans="2:8" ht="24" customHeight="1">
      <c r="B97" s="68" t="s">
        <v>23</v>
      </c>
      <c r="C97" s="68"/>
      <c r="D97" s="68"/>
      <c r="E97" s="53"/>
      <c r="F97" s="68" t="s">
        <v>24</v>
      </c>
      <c r="G97" s="68"/>
      <c r="H97" s="68"/>
    </row>
    <row r="98" spans="2:8" ht="24" customHeight="1">
      <c r="B98" s="61" t="s">
        <v>20</v>
      </c>
      <c r="C98" s="61"/>
      <c r="D98" s="61"/>
      <c r="E98" s="52"/>
      <c r="F98" s="61" t="s">
        <v>15</v>
      </c>
      <c r="G98" s="61"/>
      <c r="H98" s="61"/>
    </row>
    <row r="99" spans="2:8" ht="24" customHeight="1">
      <c r="B99" s="52"/>
      <c r="C99" s="52"/>
      <c r="D99" s="52"/>
      <c r="E99" s="52"/>
      <c r="F99" s="52"/>
      <c r="G99" s="52"/>
      <c r="H99" s="54"/>
    </row>
    <row r="100" spans="2:8" ht="24" customHeight="1">
      <c r="B100" s="55"/>
      <c r="C100" s="55"/>
      <c r="D100" s="55"/>
      <c r="E100" s="55"/>
      <c r="F100" s="55"/>
      <c r="G100" s="55"/>
      <c r="H100" s="56"/>
    </row>
    <row r="101" spans="2:8" ht="24" customHeight="1">
      <c r="B101" s="55"/>
      <c r="C101" s="55"/>
      <c r="D101" s="55"/>
      <c r="E101" s="55"/>
      <c r="F101" s="55"/>
      <c r="G101" s="55"/>
      <c r="H101" s="56"/>
    </row>
    <row r="102" spans="2:8" ht="24" customHeight="1">
      <c r="B102" s="59" t="s">
        <v>16</v>
      </c>
      <c r="C102" s="59"/>
      <c r="D102" s="59"/>
      <c r="E102" s="59"/>
      <c r="F102" s="59"/>
      <c r="G102" s="59"/>
      <c r="H102" s="59"/>
    </row>
    <row r="103" spans="2:8" ht="24" customHeight="1">
      <c r="B103" s="61" t="s">
        <v>17</v>
      </c>
      <c r="C103" s="61"/>
      <c r="D103" s="61"/>
      <c r="E103" s="61"/>
      <c r="F103" s="61"/>
      <c r="G103" s="61"/>
      <c r="H103" s="61"/>
    </row>
    <row r="104" spans="2:8" ht="24" customHeight="1">
      <c r="B104" s="68" t="s">
        <v>21</v>
      </c>
      <c r="C104" s="68"/>
      <c r="D104" s="68"/>
      <c r="E104" s="68"/>
      <c r="F104" s="68"/>
      <c r="G104" s="68"/>
      <c r="H104" s="68"/>
    </row>
    <row r="105" spans="2:8" ht="24" customHeight="1">
      <c r="B105" s="61" t="s">
        <v>22</v>
      </c>
      <c r="C105" s="61"/>
      <c r="D105" s="61"/>
      <c r="E105" s="61"/>
      <c r="F105" s="61"/>
      <c r="G105" s="61"/>
      <c r="H105" s="61"/>
    </row>
    <row r="106" spans="2:8" ht="24" customHeight="1">
      <c r="B106" s="71"/>
      <c r="C106" s="71"/>
      <c r="D106" s="71"/>
      <c r="E106" s="71"/>
      <c r="F106" s="71"/>
      <c r="G106" s="71"/>
      <c r="H106" s="71"/>
    </row>
    <row r="107" spans="2:8" ht="24" customHeight="1">
      <c r="B107" s="71"/>
      <c r="C107" s="71"/>
      <c r="D107" s="71"/>
      <c r="E107" s="71"/>
      <c r="F107" s="71"/>
      <c r="G107" s="71"/>
      <c r="H107" s="71"/>
    </row>
    <row r="108" spans="2:8" ht="20.25">
      <c r="B108" s="71"/>
      <c r="C108" s="71"/>
      <c r="D108" s="71"/>
      <c r="E108" s="71"/>
      <c r="F108" s="71"/>
      <c r="G108" s="71"/>
      <c r="H108" s="71"/>
    </row>
    <row r="109" spans="2:8" ht="12.75">
      <c r="B109" s="8"/>
      <c r="C109" s="32"/>
      <c r="D109" s="8"/>
      <c r="E109" s="8"/>
      <c r="F109" s="8"/>
      <c r="G109" s="8"/>
      <c r="H109" s="24"/>
    </row>
    <row r="110" spans="2:8" ht="12.75">
      <c r="B110" s="8"/>
      <c r="C110" s="32"/>
      <c r="D110" s="8"/>
      <c r="E110" s="8"/>
      <c r="F110" s="8"/>
      <c r="G110" s="8"/>
      <c r="H110" s="24"/>
    </row>
    <row r="111" spans="2:8" ht="12.75">
      <c r="B111" s="8"/>
      <c r="C111" s="32"/>
      <c r="D111" s="8"/>
      <c r="E111" s="8"/>
      <c r="F111" s="8"/>
      <c r="G111" s="8"/>
      <c r="H111" s="24"/>
    </row>
    <row r="112" spans="2:8" ht="12.75">
      <c r="B112" s="8"/>
      <c r="C112" s="32"/>
      <c r="D112" s="8"/>
      <c r="E112" s="8"/>
      <c r="F112" s="8"/>
      <c r="G112" s="8"/>
      <c r="H112" s="24"/>
    </row>
    <row r="113" spans="2:8" ht="12.75">
      <c r="B113" s="8"/>
      <c r="C113" s="32"/>
      <c r="D113" s="8"/>
      <c r="E113" s="8"/>
      <c r="F113" s="8"/>
      <c r="G113" s="8"/>
      <c r="H113" s="24"/>
    </row>
    <row r="114" spans="2:8" ht="12.75">
      <c r="B114" s="8"/>
      <c r="C114" s="32"/>
      <c r="D114" s="8"/>
      <c r="E114" s="8"/>
      <c r="F114" s="8"/>
      <c r="G114" s="8"/>
      <c r="H114" s="24"/>
    </row>
    <row r="115" spans="2:8" ht="12.75">
      <c r="B115" s="8"/>
      <c r="C115" s="32"/>
      <c r="D115" s="8"/>
      <c r="E115" s="8"/>
      <c r="F115" s="8"/>
      <c r="G115" s="8"/>
      <c r="H115" s="24"/>
    </row>
    <row r="116" spans="2:8" ht="12.75">
      <c r="B116" s="8"/>
      <c r="C116" s="32"/>
      <c r="D116" s="8"/>
      <c r="E116" s="8"/>
      <c r="F116" s="8"/>
      <c r="G116" s="8"/>
      <c r="H116" s="24"/>
    </row>
    <row r="117" spans="2:8" ht="12.75">
      <c r="B117" s="8"/>
      <c r="C117" s="32"/>
      <c r="D117" s="8"/>
      <c r="E117" s="8"/>
      <c r="F117" s="8"/>
      <c r="G117" s="8"/>
      <c r="H117" s="24"/>
    </row>
    <row r="118" spans="2:8" ht="12.75">
      <c r="B118" s="8"/>
      <c r="C118" s="32"/>
      <c r="D118" s="8"/>
      <c r="E118" s="8"/>
      <c r="F118" s="8"/>
      <c r="G118" s="8"/>
      <c r="H118" s="24"/>
    </row>
    <row r="119" spans="2:8" ht="12.75">
      <c r="B119" s="8"/>
      <c r="C119" s="32"/>
      <c r="D119" s="8"/>
      <c r="E119" s="8"/>
      <c r="F119" s="8"/>
      <c r="G119" s="8"/>
      <c r="H119" s="24"/>
    </row>
    <row r="120" spans="2:8" ht="12.75">
      <c r="B120" s="8"/>
      <c r="C120" s="32"/>
      <c r="D120" s="8"/>
      <c r="E120" s="8"/>
      <c r="F120" s="8"/>
      <c r="G120" s="8"/>
      <c r="H120" s="24"/>
    </row>
    <row r="139" ht="13.5" thickBot="1"/>
    <row r="140" ht="15">
      <c r="B140" s="2"/>
    </row>
  </sheetData>
  <sheetProtection/>
  <mergeCells count="24">
    <mergeCell ref="B108:H108"/>
    <mergeCell ref="B104:H104"/>
    <mergeCell ref="B106:H106"/>
    <mergeCell ref="B105:H105"/>
    <mergeCell ref="B103:H103"/>
    <mergeCell ref="B107:H107"/>
    <mergeCell ref="B6:H6"/>
    <mergeCell ref="B15:B17"/>
    <mergeCell ref="F16:G16"/>
    <mergeCell ref="F15:H15"/>
    <mergeCell ref="B11:H11"/>
    <mergeCell ref="B97:D97"/>
    <mergeCell ref="F97:H97"/>
    <mergeCell ref="B13:H13"/>
    <mergeCell ref="B9:H9"/>
    <mergeCell ref="C15:E15"/>
    <mergeCell ref="C16:D16"/>
    <mergeCell ref="B102:H102"/>
    <mergeCell ref="B95:D95"/>
    <mergeCell ref="F95:H95"/>
    <mergeCell ref="B96:D96"/>
    <mergeCell ref="F96:H96"/>
    <mergeCell ref="B98:D98"/>
    <mergeCell ref="F98:H98"/>
  </mergeCells>
  <printOptions horizontalCentered="1"/>
  <pageMargins left="0.25" right="0.25" top="0.75" bottom="0.75" header="0.3" footer="0.3"/>
  <pageSetup horizontalDpi="600" verticalDpi="600" orientation="portrait" paperSize="9" scale="58" r:id="rId2"/>
  <rowBreaks count="2" manualBreakCount="2">
    <brk id="105" max="255" man="1"/>
    <brk id="10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2024-06-12T19:00:14Z</cp:lastPrinted>
  <dcterms:created xsi:type="dcterms:W3CDTF">2006-07-11T17:39:34Z</dcterms:created>
  <dcterms:modified xsi:type="dcterms:W3CDTF">2024-06-12T19:01:21Z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